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1-3" sheetId="1" r:id="rId4"/>
    <sheet state="visible" name="Pivot Table 2" sheetId="2" r:id="rId5"/>
    <sheet state="visible" name="задача 2" sheetId="3" r:id="rId6"/>
    <sheet state="visible" name="Лист2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HT2ONWBaUvVC45cs5TkIhtJ+3IuR1HlyNbqeN/mChac="/>
    </ext>
  </extLst>
</workbook>
</file>

<file path=xl/sharedStrings.xml><?xml version="1.0" encoding="utf-8"?>
<sst xmlns="http://schemas.openxmlformats.org/spreadsheetml/2006/main" count="1057" uniqueCount="54">
  <si>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</si>
  <si>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</si>
  <si>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</si>
  <si>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</si>
  <si>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</si>
  <si>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</si>
  <si>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</si>
  <si>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</si>
  <si>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</si>
  <si>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</si>
  <si>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Доходность в % по товарообороту</t>
  </si>
  <si>
    <t>Наценка в %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</si>
  <si>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</si>
  <si>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</si>
  <si>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</si>
  <si>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</si>
  <si>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</si>
  <si>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</si>
  <si>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</si>
  <si>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</si>
  <si>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</si>
  <si>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</si>
  <si>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</si>
  <si>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</si>
  <si>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</si>
  <si>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</si>
  <si>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</si>
  <si>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</si>
  <si>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</si>
  <si>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</si>
  <si>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Товарооборот, руб</t>
  </si>
  <si>
    <t>SUM of Доходность в % по товарообороту</t>
  </si>
  <si>
    <t>Grand Total</t>
  </si>
  <si>
    <t>SUM of Количество складов</t>
  </si>
  <si>
    <t>процент</t>
  </si>
  <si>
    <t>Волгоград Total</t>
  </si>
  <si>
    <t>Екатеринбург Total</t>
  </si>
  <si>
    <t>Казань Total</t>
  </si>
  <si>
    <t>Кемерово Total</t>
  </si>
  <si>
    <t>Краснодар Total</t>
  </si>
  <si>
    <t>Москва Восток Total</t>
  </si>
  <si>
    <t>Москва Запад Total</t>
  </si>
  <si>
    <t>Нижний Новгород Total</t>
  </si>
  <si>
    <t>Новосибирск Total</t>
  </si>
  <si>
    <t>Пермь Total</t>
  </si>
  <si>
    <t>Ростов-на-Дону Total</t>
  </si>
  <si>
    <t>Самара Total</t>
  </si>
  <si>
    <t>Санкт-Петербург Север Total</t>
  </si>
  <si>
    <t>Санкт-Петербург Юг Total</t>
  </si>
  <si>
    <t>Тольятти Total</t>
  </si>
  <si>
    <t>Томск Total</t>
  </si>
  <si>
    <t>Тюмень Total</t>
  </si>
  <si>
    <t>Уфа Total</t>
  </si>
  <si>
    <t xml:space="preserve">Топ 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</si>
</sst>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#,##0.000000000000000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horizontal="center" readingOrder="0"/>
    </xf>
    <xf borderId="1" fillId="3" fontId="2" numFmtId="10" xfId="0" applyAlignment="1" applyBorder="1" applyFont="1" applyNumberFormat="1">
      <alignment horizontal="center" readingOrder="0"/>
    </xf>
    <xf borderId="1" fillId="3" fontId="2" numFmtId="4" xfId="0" applyAlignment="1" applyBorder="1" applyFont="1" applyNumberFormat="1">
      <alignment horizontal="center" readingOrder="0"/>
    </xf>
    <xf borderId="0" fillId="3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4" fontId="4" numFmtId="4" xfId="0" applyAlignment="1" applyBorder="1" applyFill="1" applyFont="1" applyNumberForma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1" fillId="4" fontId="3" numFmtId="164" xfId="0" applyBorder="1" applyFont="1" applyNumberFormat="1"/>
    <xf borderId="1" fillId="4" fontId="3" numFmtId="0" xfId="0" applyBorder="1" applyFont="1"/>
    <xf borderId="1" fillId="0" fontId="5" numFmtId="0" xfId="0" applyBorder="1" applyFont="1"/>
    <xf borderId="1" fillId="4" fontId="4" numFmtId="0" xfId="0" applyAlignment="1" applyBorder="1" applyFont="1">
      <alignment horizontal="right" readingOrder="0" shrinkToFit="0" vertical="bottom" wrapText="0"/>
    </xf>
    <xf borderId="1" fillId="4" fontId="4" numFmtId="165" xfId="0" applyAlignment="1" applyBorder="1" applyFont="1" applyNumberForma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1" fillId="0" fontId="4" numFmtId="4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0" fontId="3" numFmtId="164" xfId="0" applyBorder="1" applyFont="1" applyNumberFormat="1"/>
    <xf borderId="1" fillId="0" fontId="3" numFmtId="0" xfId="0" applyBorder="1" applyFont="1"/>
    <xf borderId="1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4" numFmtId="10" xfId="0" applyAlignment="1" applyFont="1" applyNumberFormat="1">
      <alignment shrinkToFit="0" vertical="bottom" wrapText="0"/>
    </xf>
    <xf borderId="0" fillId="0" fontId="5" numFmtId="10" xfId="0" applyFont="1" applyNumberFormat="1"/>
    <xf borderId="0" fillId="0" fontId="5" numFmtId="0" xfId="0" applyAlignment="1" applyFont="1">
      <alignment readingOrder="0"/>
    </xf>
    <xf borderId="2" fillId="2" fontId="1" numFmtId="0" xfId="0" applyAlignment="1" applyBorder="1" applyFont="1">
      <alignment shrinkToFit="0" vertical="center" wrapText="1"/>
    </xf>
    <xf borderId="0" fillId="0" fontId="3" numFmtId="164" xfId="0" applyFont="1" applyNumberForma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3" pivot="0" name="задача 1-3-style">
      <tableStyleElement dxfId="1" type="headerRow"/>
      <tableStyleElement dxfId="2" type="firstRowStripe"/>
      <tableStyleElement dxfId="3" type="secondRowStripe"/>
    </tableStyle>
    <tableStyle count="2" pivot="0" name="задача 1-3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Товарооборот, руб и SUM of Доходность в % по товарообороту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2'!$A$2:$A$7</c:f>
            </c:strRef>
          </c:cat>
          <c:val>
            <c:numRef>
              <c:f>'Pivot Table 2'!$B$2:$B$7</c:f>
              <c:numCache/>
            </c:numRef>
          </c:val>
        </c:ser>
        <c:axId val="637697141"/>
        <c:axId val="998317203"/>
      </c:barChart>
      <c:catAx>
        <c:axId val="637697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317203"/>
      </c:catAx>
      <c:valAx>
        <c:axId val="998317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697141"/>
      </c:valAx>
      <c:lineChart>
        <c:varyColors val="0"/>
        <c:ser>
          <c:idx val="1"/>
          <c:order val="1"/>
          <c:tx>
            <c:strRef>
              <c:f>'Pivot Table 2'!$C$1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 2'!$A$2:$A$7</c:f>
            </c:strRef>
          </c:cat>
          <c:val>
            <c:numRef>
              <c:f>'Pivot Table 2'!$C$2:$C$7</c:f>
              <c:numCache/>
            </c:numRef>
          </c:val>
          <c:smooth val="0"/>
        </c:ser>
        <c:axId val="1530814116"/>
        <c:axId val="1333009416"/>
      </c:lineChart>
      <c:catAx>
        <c:axId val="15308141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3009416"/>
      </c:catAx>
      <c:valAx>
        <c:axId val="133300941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8141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428625</xdr:colOff>
      <xdr:row>8</xdr:row>
      <xdr:rowOff>57150</xdr:rowOff>
    </xdr:from>
    <xdr:ext cx="5715000" cy="3533775"/>
    <xdr:graphicFrame>
      <xdr:nvGraphicFramePr>
        <xdr:cNvPr id="704017617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505" sheet="задача 1-3"/>
  </cacheSource>
  <cacheFields>
    <cacheField name="Дата" numFmtId="164">
      <sharedItems containsSemiMixedTypes="0" containsDate="1" containsString="0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</sharedItems>
    </cacheField>
    <cacheField name="Территория" numFmtId="0">
      <sharedItems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</sharedItems>
    </cacheField>
    <cacheField name="Товарооборот, руб" numFmtId="0">
      <sharedItems containsSemiMixedTypes="0" containsString="0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</sharedItems>
    </cacheField>
    <cacheField name="Товарооборот в себестоимости" numFmtId="0">
      <sharedItems containsSemiMixedTypes="0" containsString="0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1024403.9859999999"/>
        <n v="820018.375"/>
        <n v="729677.519"/>
        <n v="937716.1579999999"/>
        <n v="644150.519"/>
        <n v="783753.2949999999"/>
        <n v="575518.068"/>
        <n v="825345.0530000001"/>
        <n v="829782.376"/>
        <n v="634517.673"/>
        <n v="808524.505"/>
        <n v="910480.6449999999"/>
        <n v="718019.2760000001"/>
        <n v="896773.3239999999"/>
        <n v="799644.759"/>
        <n v="5979210.097"/>
        <n v="575840.677"/>
        <n v="7329868.665"/>
        <n v="616683.3809999999"/>
        <n v="1069622.507"/>
        <n v="5084073.516"/>
        <n v="871047.598"/>
        <n v="663415.497"/>
        <n v="896111.803"/>
        <n v="861486.475"/>
        <n v="758428.735"/>
        <n v="702631.811"/>
        <n v="896490.07"/>
        <n v="1048221.1390000001"/>
        <n v="939269.567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1268422.666"/>
        <n v="1137103.412"/>
        <n v="1086345.0159999998"/>
        <n v="974409.1449999999"/>
        <n v="874153.345"/>
        <n v="928035.2359999999"/>
        <n v="843395.109"/>
        <n v="1209901.0159999998"/>
        <n v="1193019.642"/>
        <n v="914932.571"/>
        <n v="1137748.7319999998"/>
        <n v="1175778.837"/>
        <n v="1116620.792"/>
        <n v="914116.792"/>
        <n v="987216.7409999999"/>
        <n v="902752.717"/>
        <n v="983096.417"/>
        <n v="1515956.368"/>
        <n v="1217527.6069999998"/>
        <n v="904501.456"/>
        <n v="1176721.164"/>
        <n v="1018857.6680000001"/>
        <n v="898508.497"/>
        <n v="1256993.4810000001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79369.153"/>
        <n v="644221.494"/>
        <n v="1983435.05"/>
        <n v="651727.3679999999"/>
        <n v="1074904.135"/>
        <n v="1187884.893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78389.065"/>
        <n v="1301439.284"/>
        <n v="815296.88"/>
        <n v="622482.404"/>
        <n v="5815890.3319999995"/>
        <n v="813406.684"/>
        <n v="877726.201"/>
        <n v="1038033.7869999999"/>
        <n v="1068326.937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312709.009"/>
        <n v="1460215.51"/>
        <n v="1202670.0489999999"/>
        <n v="872395.086"/>
        <n v="983143.4899999999"/>
        <n v="977925.731"/>
        <n v="1095453.123"/>
        <n v="964554.2109999999"/>
        <n v="1158841.584"/>
        <n v="1234060.991"/>
        <n v="927698.8229999999"/>
        <n v="1409485.402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</sharedItems>
    </cacheField>
    <cacheField name="Потери, руб" numFmtId="0">
      <sharedItems containsSemiMixedTypes="0" containsString="0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72626.81390769231"/>
        <n v="77816.21538461538"/>
        <n v="140731.9646153846"/>
        <n v="61387.77692307692"/>
        <n v="98026.49036923076"/>
        <n v="58214.93076923077"/>
        <n v="119723.42363076922"/>
        <n v="109486.33076923077"/>
        <n v="121759.66210769229"/>
        <n v="136157.9836153846"/>
        <n v="94344.95384615385"/>
        <n v="64430.96412307692"/>
        <n v="92027.36809230769"/>
        <n v="51681.03846153846"/>
        <n v="111860.49372307691"/>
        <n v="47580.14615384615"/>
        <n v="73920.5846153846"/>
        <n v="137418.1593076923"/>
        <n v="99623.13076923077"/>
        <n v="74049.52307692308"/>
        <n v="142499.01538461537"/>
        <n v="85172.08461538462"/>
        <n v="24274.438461538462"/>
        <n v="99729.92307692306"/>
        <n v="87212.13076923077"/>
        <n v="86710.8045076923"/>
        <n v="82264.56716923077"/>
        <n v="49463.98298461539"/>
        <n v="86278.1767"/>
        <n v="74269.06047692307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9642.93076923076"/>
        <n v="258642.5153846154"/>
        <n v="224718.4076923077"/>
        <n v="299208.26923076925"/>
        <n v="243709.4826923077"/>
        <n v="185811.06153846154"/>
        <n v="137019.6769230769"/>
        <n v="272121.8153846154"/>
        <n v="272484.6307692308"/>
        <n v="284287.79007692303"/>
        <n v="227139.51416923077"/>
        <n v="286968.8769230769"/>
        <n v="220298.15353846154"/>
        <n v="173095.92049999998"/>
        <n v="233030.6"/>
        <n v="193184.6"/>
        <n v="373408.8334307692"/>
        <n v="206787.93638461537"/>
        <n v="246242.8615384615"/>
        <n v="58978.55866923076"/>
        <n v="252262.82307692306"/>
        <n v="197493.53076923077"/>
        <n v="273904.8153076923"/>
        <n v="213288.93846153846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119890.85384615383"/>
        <n v="95245.72713846153"/>
        <n v="175066.50692307693"/>
        <n v="154318.62433846152"/>
        <n v="269233.3443692308"/>
        <n v="279400.0153846154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67454.76536923076"/>
        <n v="69189.12307692308"/>
        <n v="145147.84546153847"/>
        <n v="113093.66153846154"/>
        <n v="161811.8923076923"/>
        <n v="117272.7846153846"/>
        <n v="69249.01181538461"/>
        <n v="68487.35856923077"/>
        <n v="76299.02338461539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41760.2076923077"/>
        <n v="181509.9923076923"/>
        <n v="340349.5336923077"/>
        <n v="218895.4076923077"/>
        <n v="263823.3461538461"/>
        <n v="285708.40769230766"/>
        <n v="250663.8153846154"/>
        <n v="156117.80846153846"/>
        <n v="186035.5973846154"/>
        <n v="194827.87672307692"/>
        <n v="197299.08136923076"/>
        <n v="182377.32307692306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</sharedItems>
    </cacheField>
    <cacheField name="Количество складов" numFmtId="0">
      <sharedItems containsSemiMixedTypes="0" containsString="0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760.0"/>
        <n v="649.0"/>
        <n v="591.0"/>
        <n v="644.0"/>
        <n v="462.0"/>
        <n v="502.0"/>
        <n v="416.0"/>
        <n v="692.0"/>
        <n v="554.0"/>
        <n v="526.0"/>
        <n v="677.0"/>
        <n v="745.0"/>
        <n v="511.0"/>
        <n v="580.0"/>
        <n v="612.0"/>
        <n v="5760.0"/>
        <n v="402.0"/>
        <n v="6735.0"/>
        <n v="465.0"/>
        <n v="828.0"/>
        <n v="5355.0"/>
        <n v="739.0"/>
        <n v="448.0"/>
        <n v="642.0"/>
        <n v="638.0"/>
        <n v="563.0"/>
        <n v="639.0"/>
        <n v="749.0"/>
        <n v="865.0"/>
        <n v="791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1111.0"/>
        <n v="1012.0"/>
        <n v="971.0"/>
        <n v="849.0"/>
        <n v="750.0"/>
        <n v="786.0"/>
        <n v="751.0"/>
        <n v="1140.0"/>
        <n v="996.0"/>
        <n v="845.0"/>
        <n v="1045.0"/>
        <n v="1050.0"/>
        <n v="922.0"/>
        <n v="780.0"/>
        <n v="898.0"/>
        <n v="784.0"/>
        <n v="839.0"/>
        <n v="1294.0"/>
        <n v="1142.0"/>
        <n v="950.0"/>
        <n v="879.0"/>
        <n v="805.0"/>
        <n v="1128.0"/>
        <n v="747.0"/>
        <n v="930.0"/>
        <n v="623.0"/>
        <n v="390.0"/>
        <n v="1599.0"/>
        <n v="274.0"/>
        <n v="812.0"/>
        <n v="294.0"/>
        <n v="624.0"/>
        <n v="455.0"/>
        <n v="1505.0"/>
        <n v="599.0"/>
        <n v="1186.0"/>
        <n v="1697.0"/>
        <n v="467.0"/>
        <n v="840.0"/>
        <n v="1097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90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57.0"/>
        <n v="965.0"/>
        <n v="719.0"/>
        <n v="494.0"/>
        <n v="5751.0"/>
        <n v="645.0"/>
        <n v="627.0"/>
        <n v="743.0"/>
        <n v="873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203.0"/>
        <n v="1268.0"/>
        <n v="1185.0"/>
        <n v="925.0"/>
        <n v="980.0"/>
        <n v="809.0"/>
        <n v="903.0"/>
        <n v="1019.0"/>
        <n v="684.0"/>
        <n v="1296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</sharedItems>
    </cacheField>
    <cacheField name="Количество клиентов" numFmtId="0">
      <sharedItems containsSemiMixedTypes="0" containsString="0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672.0"/>
        <n v="568.0"/>
        <n v="513.0"/>
        <n v="559.0"/>
        <n v="396.0"/>
        <n v="433.0"/>
        <n v="341.0"/>
        <n v="601.0"/>
        <n v="472.0"/>
        <n v="448.0"/>
        <n v="591.0"/>
        <n v="654.0"/>
        <n v="437.0"/>
        <n v="506.0"/>
        <n v="530.0"/>
        <n v="5367.0"/>
        <n v="333.0"/>
        <n v="6264.0"/>
        <n v="734.0"/>
        <n v="4969.0"/>
        <n v="642.0"/>
        <n v="376.0"/>
        <n v="556.0"/>
        <n v="547.0"/>
        <n v="486.0"/>
        <n v="557.0"/>
        <n v="655.0"/>
        <n v="763.0"/>
        <n v="697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992.0"/>
        <n v="900.0"/>
        <n v="856.0"/>
        <n v="740.0"/>
        <n v="647.0"/>
        <n v="695.0"/>
        <n v="651.0"/>
        <n v="1016.0"/>
        <n v="888.0"/>
        <n v="743.0"/>
        <n v="930.0"/>
        <n v="938.0"/>
        <n v="823.0"/>
        <n v="690.0"/>
        <n v="795.0"/>
        <n v="696.0"/>
        <n v="733.0"/>
        <n v="1155.0"/>
        <n v="1020.0"/>
        <n v="691.0"/>
        <n v="848.0"/>
        <n v="768.0"/>
        <n v="703.0"/>
        <n v="1001.0"/>
        <n v="827.0"/>
        <n v="535.0"/>
        <n v="315.0"/>
        <n v="1450.0"/>
        <n v="203.0"/>
        <n v="711.0"/>
        <n v="225.0"/>
        <n v="538.0"/>
        <n v="652.0"/>
        <n v="664.0"/>
        <n v="381.0"/>
        <n v="1368.0"/>
        <n v="515.0"/>
        <n v="1054.0"/>
        <n v="384.0"/>
        <n v="1499.0"/>
        <n v="389.0"/>
        <n v="725.0"/>
        <n v="968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60.0"/>
        <n v="861.0"/>
        <n v="627.0"/>
        <n v="421.0"/>
        <n v="5319.0"/>
        <n v="565.0"/>
        <n v="545.0"/>
        <n v="770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77.0"/>
        <n v="1129.0"/>
        <n v="1042.0"/>
        <n v="714.0"/>
        <n v="816.0"/>
        <n v="777.0"/>
        <n v="867.0"/>
        <n v="702.0"/>
        <n v="792.0"/>
        <n v="895.0"/>
        <n v="585.0"/>
        <n v="1153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</sharedItems>
    </cacheField>
    <cacheField name="Неделя" numFmtId="0">
      <sharedItems containsSemiMixedTypes="0" containsString="0" containsNumber="1" containsInteger="1">
        <n v="22.0"/>
        <n v="20.0"/>
        <n v="19.0"/>
        <n v="18.0"/>
        <n v="21.0"/>
        <n v="17.0"/>
      </sharedItems>
    </cacheField>
    <cacheField name="Доходность в % по товарообороту" numFmtId="0">
      <sharedItems containsSemiMixedTypes="0" containsString="0" containsNumber="1">
        <n v="0.011279635725530441"/>
        <n v="0.013596793482423857"/>
        <n v="0.011737731635581098"/>
        <n v="0.06250113672167724"/>
        <n v="0.04921676458746866"/>
        <n v="0.05311265536358683"/>
        <n v="0.05249869842236455"/>
        <n v="0.04215675937177311"/>
        <n v="0.05006239555286836"/>
        <n v="0.0508984279510588"/>
        <n v="0.05463655978655349"/>
        <n v="0.0564081323026299"/>
        <n v="0.04606716411035031"/>
        <n v="0.04922574325722359"/>
        <n v="0.049769182036371824"/>
        <n v="0.052780207072796514"/>
        <n v="0.045594335461163246"/>
        <n v="0.045715759374318016"/>
        <n v="0.04407716763264213"/>
        <n v="0.053049858100262956"/>
        <n v="0.06861769440941948"/>
        <n v="0.05693827920475425"/>
        <n v="0.05267585284924567"/>
        <n v="0.059272328291764216"/>
        <n v="0.04613979873998512"/>
        <n v="0.04411057392304266"/>
        <n v="0.05324929410109099"/>
        <n v="0.06772833396503913"/>
        <n v="0.07413951865498888"/>
        <n v="0.05006815002094356"/>
        <n v="0.14975484923757013"/>
        <n v="0.13341317023575688"/>
        <n v="0.13529445755419928"/>
        <n v="0.12031169819718501"/>
        <n v="0.12951409484784396"/>
        <n v="0.14121769507530169"/>
        <n v="0.10700415158712415"/>
        <n v="0.131681889243349"/>
        <n v="0.17547790756425563"/>
        <n v="0.12528171904467583"/>
        <n v="0.13124588278786356"/>
        <n v="0.1316474083040541"/>
        <n v="0.13169710290385994"/>
        <n v="0.1414351806304626"/>
        <n v="0.13634610451721163"/>
        <n v="0.13808345231269376"/>
        <n v="0.12113739772204082"/>
        <n v="0.16044624755888792"/>
        <n v="0.13188724878381872"/>
        <n v="0.1409037311983811"/>
        <n v="0.14824643700671308"/>
        <n v="0.1227641698174147"/>
        <n v="0.12912639847623467"/>
        <n v="0.12809277957932694"/>
        <n v="0.021318079562941187"/>
        <n v="0.017349576017292957"/>
        <n v="0.014166558780498207"/>
        <n v="0.019849675930152175"/>
        <n v="0.012712985538443668"/>
        <n v="0.014906298332603513"/>
        <n v="0.010038734694102389"/>
        <n v="0.017604986479554646"/>
        <n v="0.015504315674022537"/>
        <n v="0.012026668974962091"/>
        <n v="0.01695117200023669"/>
        <n v="0.019603901961228985"/>
        <n v="0.014132242371660492"/>
        <n v="0.01649018996296841"/>
        <n v="0.015191443692445687"/>
        <n v="0.15043381640286205"/>
        <n v="0.011364764030897118"/>
        <n v="0.18191527347825195"/>
        <n v="0.012034787146753618"/>
        <n v="0.02352377016378333"/>
        <n v="0.130967352429248"/>
        <n v="0.01904876035846901"/>
        <n v="0.013943399324244465"/>
        <n v="0.018238473623819"/>
        <n v="0.01758217877961812"/>
        <n v="0.01565874539716008"/>
        <n v="0.015047669871686748"/>
        <n v="0.02007212645127741"/>
        <n v="0.02366222943439193"/>
        <n v="0.020963485189588918"/>
        <n v="0.06190670976182828"/>
        <n v="0.05319817638631438"/>
        <n v="0.0512000717055532"/>
        <n v="0.054554769000245217"/>
        <n v="0.04559916113745618"/>
        <n v="0.04510184221364688"/>
        <n v="0.03255307838967715"/>
        <n v="0.054689151084851464"/>
        <n v="0.04225568099679463"/>
        <n v="0.044909445270253125"/>
        <n v="0.053715668903633"/>
        <n v="0.05018233753985086"/>
        <n v="0.038317361389018666"/>
        <n v="0.040198986247437965"/>
        <n v="0.043653275506494116"/>
        <n v="0.04030203286342199"/>
        <n v="0.037742956768475236"/>
        <n v="0.06526960377810853"/>
        <n v="0.05437627749408344"/>
        <n v="0.04374075451075167"/>
        <n v="0.05426144124171678"/>
        <n v="0.04271749041409395"/>
        <n v="0.0429016310719543"/>
        <n v="0.05562095572578973"/>
        <n v="0.058155450414057855"/>
        <n v="0.06995719638418868"/>
        <n v="0.057017896348308755"/>
        <n v="0.6376154054288372"/>
        <n v="0.5306808121580721"/>
        <n v="0.5261315410884858"/>
        <n v="0.5888102971139411"/>
        <n v="0.5716995757667757"/>
        <n v="0.6087418705561575"/>
        <n v="0.47775456378193737"/>
        <n v="0.5486713905549594"/>
        <n v="0.6077137911959029"/>
        <n v="0.569614365504015"/>
        <n v="0.5447116054738155"/>
        <n v="0.5706282934417604"/>
        <n v="0.5311810359921934"/>
        <n v="0.5747532505952053"/>
        <n v="0.5205438610283398"/>
        <n v="0.5571372491446084"/>
        <n v="0.5638577600845432"/>
        <n v="0.6952830926869409"/>
        <n v="0.5333672424273391"/>
        <n v="0.6479465363529292"/>
        <n v="0.5842903736753781"/>
        <n v="0.7529955384043503"/>
        <n v="0.4929121019155655"/>
        <n v="0.5558012519330144"/>
        <n v="0.8413713131784702"/>
        <n v="0.732975297444097"/>
        <n v="0.7308605944838454"/>
        <n v="0.7680048260675306"/>
        <n v="0.7522335853191355"/>
        <n v="0.8245370527136561"/>
        <n v="0.6284507291203593"/>
        <n v="0.7612633389429779"/>
        <n v="0.7905265694325138"/>
        <n v="0.7867861916925756"/>
        <n v="0.7494108615603685"/>
        <n v="0.7786931488814858"/>
        <n v="0.7003152234516915"/>
        <n v="0.7920854284657213"/>
        <n v="0.7378405822087251"/>
        <n v="0.5852871183060354"/>
        <n v="0.7216653282316349"/>
        <n v="0.7090050369626724"/>
        <n v="0.7486286154429529"/>
        <n v="0.9231956999772772"/>
        <n v="0.5553696979733842"/>
        <n v="0.7283029331392067"/>
        <n v="0.8601744966107694"/>
        <n v="0.7754015812914031"/>
        <n v="0.9758007485255814"/>
        <n v="0.6581981296409344"/>
        <n v="0.7580503897274062"/>
        <n v="0.13090074457830073"/>
        <n v="0.119293586454873"/>
        <n v="0.11742240626121782"/>
        <n v="0.14171430992224857"/>
        <n v="0.10526403750273983"/>
        <n v="0.1276714648998317"/>
        <n v="0.07937191637589855"/>
        <n v="0.11482413014452299"/>
        <n v="0.13774426063416306"/>
        <n v="0.10760993339543497"/>
        <n v="0.11528965438110202"/>
        <n v="0.13789446560919688"/>
        <n v="0.11159916755082099"/>
        <n v="0.12423857474178959"/>
        <n v="0.12397053585228864"/>
        <n v="0.7874164546012123"/>
        <n v="0.1218875620377063"/>
        <n v="0.9233164347002544"/>
        <n v="0.1051784789291698"/>
        <n v="0.14172962903647773"/>
        <n v="0.7520423156976282"/>
        <n v="0.11223296817284116"/>
        <n v="0.1359970507600239"/>
        <n v="0.1524366746656407"/>
        <n v="0.10344956106227937"/>
        <n v="0.12127385307096708"/>
        <n v="0.1197299591886821"/>
        <n v="0.07818383336681332"/>
        <n v="0.06665960877135511"/>
        <n v="0.058406377896979875"/>
        <n v="0.05845095692100711"/>
        <n v="0.05243508584461059"/>
        <n v="0.048866144065429794"/>
        <n v="0.04600226362673165"/>
        <n v="0.0711356680449231"/>
        <n v="0.07987177647468638"/>
        <n v="0.05804844052113521"/>
        <n v="0.07387212275369617"/>
        <n v="0.07483407907520717"/>
        <n v="0.04895052414712845"/>
        <n v="0.05487503927300891"/>
        <n v="0.06206699354323313"/>
        <n v="0.12978287074255862"/>
        <n v="0.05127931589762437"/>
        <n v="0.17944119959030674"/>
        <n v="0.051670151414751106"/>
        <n v="0.07498318524766777"/>
        <n v="0.1184096553783936"/>
        <n v="0.06813613902725078"/>
        <n v="0.05622061389252171"/>
        <n v="0.06631544195427932"/>
        <n v="0.06136156699339729"/>
        <n v="0.05589574174256748"/>
        <n v="0.06598866624480014"/>
        <n v="0.07940875731642148"/>
        <n v="0.08566090769827402"/>
        <n v="0.07461710154422412"/>
        <n v="0.02844982613061437"/>
        <n v="0.022291906656250325"/>
        <n v="0.023232076556323103"/>
        <n v="0.01861460830149361"/>
        <n v="0.016957690495567175"/>
        <n v="0.018744742123126344"/>
        <n v="0.018463008883490152"/>
        <n v="0.02452484053211743"/>
        <n v="0.024048185893668708"/>
        <n v="0.01691820711077152"/>
        <n v="0.023247248644641255"/>
        <n v="0.023039154826718117"/>
        <n v="0.023454183696732227"/>
        <n v="0.018736875724414296"/>
        <n v="0.020362832592320447"/>
        <n v="0.01867710214958317"/>
        <n v="0.017081555959405505"/>
        <n v="0.03319416212255783"/>
        <n v="0.025423887777483205"/>
        <n v="0.021040192691831085"/>
        <n v="0.024570463837659432"/>
        <n v="0.021608521719746462"/>
        <n v="0.017128741542323928"/>
        <n v="0.02689869884769523"/>
        <n v="0.021594852169539717"/>
        <n v="0.02478395706874884"/>
        <n v="0.017904951457959777"/>
        <n v="0.01890069653947002"/>
        <n v="0.009270991785575736"/>
        <n v="0.04480283591107275"/>
        <n v="0.0074018655354056865"/>
        <n v="0.01883061607568802"/>
        <n v="0.00932707128575753"/>
        <n v="0.0159866096065757"/>
        <n v="0.018523104213622486"/>
        <n v="0.01900715948829648"/>
        <n v="0.010523711705911714"/>
        <n v="0.04335677617153398"/>
        <n v="0.014035129854346622"/>
        <n v="0.0296679176527928"/>
        <n v="0.011487616029518288"/>
        <n v="0.04598992925038432"/>
        <n v="0.011788200935760322"/>
        <n v="0.02107550279783823"/>
        <n v="0.02435389966248362"/>
        <n v="0.02027933688448052"/>
        <n v="0.007923577315378877"/>
        <n v="0.020560238835894966"/>
        <n v="0.01263051508937384"/>
        <n v="0.011786557278977766"/>
        <n v="0.017022270573738858"/>
        <n v="0.05668817840678447"/>
        <n v="0.04711442413379465"/>
        <n v="0.04747924147215134"/>
        <n v="0.04520964234375262"/>
        <n v="0.04071004845716336"/>
        <n v="0.03146115287030851"/>
        <n v="0.046641113606647154"/>
        <n v="0.06178300211436401"/>
        <n v="0.04288739115005398"/>
        <n v="0.04224003201682296"/>
        <n v="0.04865546575085733"/>
        <n v="0.044952429050884445"/>
        <n v="0.042808674015446226"/>
        <n v="0.02355362401873972"/>
        <n v="0.03640333640631335"/>
        <n v="0.029646079778780775"/>
        <n v="0.04119435740584269"/>
        <n v="0.06003694676706832"/>
        <n v="0.0206154675447247"/>
        <n v="0.04713035701532943"/>
        <n v="0.050745364899205905"/>
        <n v="0.054149637330830065"/>
        <n v="0.04223070134684755"/>
        <n v="0.04419817203751906"/>
        <n v="0.04966513863287689"/>
        <n v="0.43008124455436075"/>
        <n v="0.42034460523973327"/>
        <n v="0.055547620310376"/>
        <n v="0.058280805181297704"/>
        <n v="0.05007579783193922"/>
        <n v="0.4721787427434402"/>
        <n v="0.4362662521988651"/>
        <n v="0.3885671329911519"/>
        <n v="0.37914942858956796"/>
        <n v="0.4825247087959325"/>
        <n v="0.4148616200067941"/>
        <n v="0.3882009234933238"/>
        <n v="0.5015967045355275"/>
        <n v="0.5046774428157059"/>
        <n v="0.3792920670578309"/>
        <n v="0.4417000771919748"/>
        <n v="0.4341114353230837"/>
        <n v="0.4343584064868308"/>
        <n v="0.39769547519603937"/>
        <n v="0.3832563949233825"/>
        <n v="0.5287303735678739"/>
        <n v="0.455225120932336"/>
        <n v="0.5719957287984024"/>
        <n v="0.4084003183159059"/>
        <n v="0.45168801704409123"/>
        <n v="0.4963736989314827"/>
        <n v="0.47093494229583"/>
        <n v="0.44215120845569256"/>
        <n v="0.39580224417879284"/>
        <n v="0.4446246016236868"/>
        <n v="0.4090115068219144"/>
        <n v="0.3668186946294773"/>
        <n v="0.35551115900405483"/>
        <n v="0.45124765810690354"/>
        <n v="0.3678717675006418"/>
        <n v="0.47511419079448447"/>
        <n v="0.4750368808050862"/>
        <n v="0.3702488236438126"/>
        <n v="0.4180660850289525"/>
        <n v="0.4232055372453966"/>
        <n v="0.41274466787504266"/>
        <n v="0.3714796799691201"/>
        <n v="0.4312881494929555"/>
        <n v="0.5087935262594747"/>
        <n v="0.4885789181395774"/>
        <n v="0.4380288892992716"/>
        <n v="0.5353759778870381"/>
        <n v="0.40864115723515626"/>
        <n v="0.39270734650525335"/>
        <n v="0.43578783831655304"/>
        <n v="0.46699943033011543"/>
        <n v="0.4507342745055322"/>
        <n v="0.4220141712246703"/>
        <n v="0.37817314695904136"/>
        <n v="0.017720578985733815"/>
        <n v="0.01831093404025727"/>
        <n v="0.4138604344048092"/>
        <n v="0.4805886593742635"/>
        <n v="0.3885844691620999"/>
        <n v="0.022983097464269568"/>
        <n v="0.018635373102939633"/>
        <n v="0.0210817735967792"/>
        <n v="0.01591681308574532"/>
        <n v="0.01573924623034542"/>
        <n v="0.01431477742442813"/>
        <n v="0.01600832610872751"/>
        <n v="0.01698619708874129"/>
        <n v="0.017615127437659826"/>
        <n v="0.02172408229322356"/>
        <n v="0.02283451673016038"/>
        <n v="0.02001915804760964"/>
        <n v="0.02113254236509375"/>
        <n v="0.014475717622827521"/>
        <n v="0.018695399128722593"/>
        <n v="0.02685758750894575"/>
        <n v="0.024249791396075117"/>
        <n v="0.019822499805569334"/>
        <n v="0.022449938615431025"/>
        <n v="0.01309869420196753"/>
        <n v="0.017313034510027393"/>
        <n v="0.025485471636571524"/>
        <n v="0.022616447388160717"/>
        <n v="0.008987674605790065"/>
        <n v="0.009387712632232549"/>
        <n v="0.015965226621345346"/>
        <n v="0.011450649582005232"/>
        <n v="0.013138309559350409"/>
        <n v="0.05379906507228015"/>
        <n v="0.056448340066200864"/>
        <n v="0.00927367614772045"/>
        <n v="0.04227345209579525"/>
        <n v="0.03374850979820248"/>
        <n v="0.02591152013484192"/>
        <n v="0.05027091369563692"/>
        <n v="0.04816813402469734"/>
        <n v="0.055639590560667744"/>
        <n v="0.05161403520064267"/>
        <n v="0.01704884359498844"/>
        <n v="0.060271451540337403"/>
        <n v="0.13350216985482544"/>
        <n v="0.15271619496762806"/>
        <n v="0.1332173084466156"/>
        <n v="0.027838997323242767"/>
        <n v="0.12518677270452905"/>
        <n v="0.13036758606336044"/>
        <n v="0.11933531615753203"/>
        <n v="0.135305023713284"/>
        <n v="0.019896659863637475"/>
        <n v="0.027927449753294434"/>
        <n v="0.017382743102767495"/>
        <n v="0.012519082381732513"/>
        <n v="0.1456021983021519"/>
        <n v="0.01650736433122501"/>
        <n v="0.01838470268431483"/>
        <n v="0.021806001824900983"/>
        <n v="0.024124915675171096"/>
        <n v="0.055932078677317566"/>
        <n v="0.06629184054037052"/>
        <n v="0.05630553130812337"/>
        <n v="0.07551779718698357"/>
        <n v="0.0489116257908266"/>
        <n v="0.046346135432454236"/>
        <n v="0.05682164490719103"/>
        <n v="0.06172175534679963"/>
        <n v="0.5765453581096573"/>
        <n v="0.5822899975417641"/>
        <n v="0.5420242050038023"/>
        <n v="0.4837564723467449"/>
        <n v="0.5394761319903918"/>
        <n v="0.5516563918336144"/>
        <n v="0.639562689604106"/>
        <n v="0.7728859047825672"/>
        <n v="0.7831384524978039"/>
        <n v="0.7357988811113902"/>
        <n v="0.6685478777961498"/>
        <n v="0.831097677246141"/>
        <n v="0.7250234953968245"/>
        <n v="0.7548060112280337"/>
        <n v="0.8403326807205362"/>
        <n v="0.11722498133856273"/>
        <n v="0.11581497178586009"/>
        <n v="0.1127460045775385"/>
        <n v="0.10014081915199413"/>
        <n v="1.081328529718117"/>
        <n v="0.11318118294845829"/>
        <n v="0.10537127314606996"/>
        <n v="0.1236189101456783"/>
        <n v="0.0703158193415057"/>
        <n v="0.09457444729286035"/>
        <n v="0.07112040392950282"/>
        <n v="0.0563896487010289"/>
        <n v="0.14034198321591407"/>
        <n v="0.06363826807781761"/>
        <n v="0.06065450485645171"/>
        <n v="0.07263860501190557"/>
        <n v="0.0803478238140618"/>
        <n v="0.027433005809554517"/>
        <n v="0.03209801906753577"/>
        <n v="0.02390514097062747"/>
        <n v="0.017675193470313072"/>
        <n v="0.019795809027055394"/>
        <n v="0.018897928410407137"/>
        <n v="0.02256625600107787"/>
        <n v="0.021266884265649707"/>
        <n v="0.024703449488307563"/>
        <n v="0.027624050644370873"/>
        <n v="0.0178112643597372"/>
        <n v="0.03188587540141353"/>
        <n v="0.01943303263185375"/>
        <n v="0.01552455481808361"/>
        <n v="0.019650784180377443"/>
        <n v="0.047066624223973265"/>
        <n v="0.04937840498011691"/>
        <n v="0.04846079977149782"/>
        <n v="0.04057074864094968"/>
        <n v="0.029102196197709394"/>
        <n v="0.04422687158389043"/>
        <n v="0.04299392521920849"/>
        <n v="0.048368579666878964"/>
        <n v="0.0563510334194502"/>
        <n v="0.4444802927825956"/>
        <n v="0.44546021951680276"/>
        <n v="0.38283985422470074"/>
        <n v="0.35393935876139604"/>
        <n v="0.4059125258244731"/>
        <n v="0.3945438870237017"/>
        <n v="0.45856146993529157"/>
        <n v="0.4150643795663543"/>
        <n v="0.414237169042151"/>
        <n v="0.3717981940545692"/>
        <n v="0.3336065608905466"/>
        <n v="0.45923160404053975"/>
        <n v="0.39468113523433807"/>
        <n v="0.368294600654837"/>
        <n v="0.43483582122899783"/>
        <n v="0.4455462078504431"/>
        <n v="0.012883055675373024"/>
        <n v="0.024987118708307086"/>
        <n v="0.004985940773959391"/>
        <n v="0.014388769436806618"/>
        <n v="0.021353012137757487"/>
        <n v="0.018860715961573"/>
        <n v="0.018977395600007864"/>
        <n v="0.025038627670455185"/>
        <n v="0.007551312385153639"/>
        <n v="0.016116812813629675"/>
        <n v="0.014527092560169739"/>
        <n v="0.0269270186888168"/>
        <n v="0.023453979383243676"/>
      </sharedItems>
    </cacheField>
    <cacheField name="Наценка в %" numFmtId="165">
      <sharedItems containsSemiMixedTypes="0" containsString="0" containsNumber="1">
        <n v="10.366522453955508"/>
        <n v="11.226715055581975"/>
        <n v="0.4652863084596274"/>
        <n v="23.9261214199366"/>
        <n v="22.109428356665795"/>
        <n v="25.818418638540706"/>
        <n v="25.19451918117429"/>
        <n v="26.460480794836176"/>
        <n v="24.013369702104352"/>
        <n v="25.20565585687135"/>
        <n v="23.97045125377396"/>
        <n v="26.43377431415247"/>
        <n v="26.61704285229463"/>
        <n v="21.555020794013092"/>
        <n v="22.589543386631295"/>
        <n v="25.12952699175003"/>
        <n v="24.88726847226672"/>
        <n v="26.937457630387534"/>
        <n v="26.457827592572052"/>
        <n v="22.108756357697064"/>
        <n v="18.73857401733803"/>
        <n v="25.0247937128983"/>
        <n v="25.515370171893732"/>
        <n v="25.11337245488746"/>
        <n v="23.98548364518177"/>
        <n v="23.55566853061571"/>
        <n v="21.899334485936905"/>
        <n v="25.960065253637023"/>
        <n v="25.192442042836007"/>
        <n v="26.67797767231078"/>
        <n v="31.227854639768026"/>
        <n v="25.600524939649837"/>
        <n v="32.4405492390208"/>
        <n v="32.53698290965267"/>
        <n v="33.01012654360565"/>
        <n v="32.18671214014223"/>
        <n v="31.66847770096269"/>
        <n v="31.324354705219935"/>
        <n v="29.72712723033839"/>
        <n v="33.49118832113293"/>
        <n v="27.2593030904744"/>
        <n v="22.366916823640903"/>
        <n v="30.83540942992103"/>
        <n v="33.4923410120022"/>
        <n v="32.24785220484744"/>
        <n v="32.76772567529785"/>
        <n v="31.365094155957745"/>
        <n v="21.217690324007595"/>
        <n v="32.06115855131042"/>
        <n v="31.292418189189053"/>
        <n v="32.73058631036916"/>
        <n v="31.83886727959248"/>
        <n v="31.80530728931896"/>
        <n v="27.769374177792507"/>
        <n v="10.357487421959338"/>
        <n v="14.480910260090207"/>
        <n v="15.630189779767633"/>
        <n v="11.590270794928552"/>
        <n v="13.155307416588455"/>
        <n v="1.807418876624956"/>
        <n v="7.360921290832528"/>
        <n v="19.114907931725362"/>
        <n v="7.3943633625691705"/>
        <n v="15.515222221399034"/>
        <n v="15.70743919505569"/>
        <n v="13.92301480499897"/>
        <n v="10.487284466719515"/>
        <n v="-2.987357371482195"/>
        <n v="8.26238654807466"/>
        <n v="25.6461368328466"/>
        <n v="10.773869488209144"/>
        <n v="25.03235622435262"/>
        <n v="12.996802162891441"/>
        <n v="16.05809450305443"/>
        <n v="30.63480453416796"/>
        <n v="18.29893135185478"/>
        <n v="7.955874295773352"/>
        <n v="12.127582365969579"/>
        <n v="11.400820308873685"/>
        <n v="13.887298850827431"/>
        <n v="17.982702607810054"/>
        <n v="16.623154565448793"/>
        <n v="20.24972146645479"/>
        <n v="18.66162166414575"/>
        <n v="22.349232653737204"/>
        <n v="21.000962452445965"/>
        <n v="23.39299897435574"/>
        <n v="25.09931794853894"/>
        <n v="23.734732427691533"/>
        <n v="23.764232652140702"/>
        <n v="23.479544223919902"/>
        <n v="27.048087976006478"/>
        <n v="23.980717353630755"/>
        <n v="28.288329249600135"/>
        <n v="21.439909902681872"/>
        <n v="22.61005278530756"/>
        <n v="25.469867052306235"/>
        <n v="25.563639236905157"/>
        <n v="25.823412434897815"/>
        <n v="25.01893637174828"/>
        <n v="25.281716058011522"/>
        <n v="19.56117123877153"/>
        <n v="25.238043247898567"/>
        <n v="25.871937193572155"/>
        <n v="26.222141297954543"/>
        <n v="25.42474243285446"/>
        <n v="25.34950174363267"/>
        <n v="19.891974160112756"/>
        <n v="26.024768727623872"/>
        <n v="25.151847799874687"/>
        <n v="25.708024345368102"/>
        <n v="36.0658584376997"/>
        <n v="37.053163823927385"/>
        <n v="36.605630921044444"/>
        <n v="38.56200205236835"/>
        <n v="38.646932189288925"/>
        <n v="35.881909422423405"/>
        <n v="36.82321618157985"/>
        <n v="37.82112057676893"/>
        <n v="36.57128742870876"/>
        <n v="38.42622982369651"/>
        <n v="33.74942280689868"/>
        <n v="36.30835284478029"/>
        <n v="39.100227616534234"/>
        <n v="36.01816135192591"/>
        <n v="38.188496450853755"/>
        <n v="38.23748482938788"/>
        <n v="38.24906874589686"/>
        <n v="33.185638997307464"/>
        <n v="38.1825909361973"/>
        <n v="37.39712645200666"/>
        <n v="38.82158472382805"/>
        <n v="35.98267755005078"/>
        <n v="36.28199991881307"/>
        <n v="31.91073296582092"/>
        <n v="36.38123785479894"/>
        <n v="38.341638566824024"/>
        <n v="36.85701508376179"/>
        <n v="38.86635060157651"/>
        <n v="39.21613907517896"/>
        <n v="36.366819409431514"/>
        <n v="37.73374911967905"/>
        <n v="39.04708684012919"/>
        <n v="37.52684937456897"/>
        <n v="39.09834171578554"/>
        <n v="34.96147065155854"/>
        <n v="37.9383896179945"/>
        <n v="39.10103190353288"/>
        <n v="36.921205051272004"/>
        <n v="38.82800697263052"/>
        <n v="30.397526661479766"/>
        <n v="38.71293326745225"/>
        <n v="29.739213531811593"/>
        <n v="38.68092165360519"/>
        <n v="33.379973964291786"/>
        <n v="35.29961607526608"/>
        <n v="39.507263158710316"/>
        <n v="38.105046059573624"/>
        <n v="38.87701762559225"/>
        <n v="36.40747660897869"/>
        <n v="37.19199425328992"/>
        <n v="32.503326778059346"/>
        <n v="25.385559078251273"/>
        <n v="25.601935778422675"/>
        <n v="26.351746378659254"/>
        <n v="31.13264427601835"/>
        <n v="30.616162115933765"/>
        <n v="29.916652503572784"/>
        <n v="31.41797312194163"/>
        <n v="30.15708469857337"/>
        <n v="26.795234882885826"/>
        <n v="30.549544761206583"/>
        <n v="20.980235510634483"/>
        <n v="13.421126335585901"/>
        <n v="30.147916628503214"/>
        <n v="31.052491930118165"/>
        <n v="29.509734057887083"/>
        <n v="32.475109654804186"/>
        <n v="30.640040660108237"/>
        <n v="31.77005514784866"/>
        <n v="31.25905238609546"/>
        <n v="18.208422172559942"/>
        <n v="36.35547088794896"/>
        <n v="30.364459993817878"/>
        <n v="29.64584813677566"/>
        <n v="30.444169082533502"/>
        <n v="31.136688322890542"/>
        <n v="30.0735052966691"/>
        <n v="20.938306253007614"/>
        <n v="23.490370239368467"/>
        <n v="27.10196970128369"/>
        <n v="26.182972771400408"/>
        <n v="29.368630904537284"/>
        <n v="29.892278185966475"/>
        <n v="29.228147860259917"/>
        <n v="29.23459475857213"/>
        <n v="29.33312377349509"/>
        <n v="26.65460526958503"/>
        <n v="30.316079163935616"/>
        <n v="25.058165964854144"/>
        <n v="24.764638599957042"/>
        <n v="30.998776547885125"/>
        <n v="27.47063240798254"/>
        <n v="27.39594518141983"/>
        <n v="25.67187876636584"/>
        <n v="29.3407573610797"/>
        <n v="23.71061818949943"/>
        <n v="30.73718827460608"/>
        <n v="23.201793534019853"/>
        <n v="28.635512747535802"/>
        <n v="28.624138960424737"/>
        <n v="29.00297142351642"/>
        <n v="29.262704463341667"/>
        <n v="28.988405202261774"/>
        <n v="30.198335146197202"/>
        <n v="23.274952119547255"/>
        <n v="28.6008167764071"/>
        <n v="28.31095169914039"/>
        <n v="29.5788987940133"/>
        <n v="26.253302067687905"/>
        <n v="20.0283972061461"/>
        <n v="26.808470578927036"/>
        <n v="25.504979738259753"/>
        <n v="24.144236958791257"/>
        <n v="20.253246504963535"/>
        <n v="24.87865874024175"/>
        <n v="23.078870114776414"/>
        <n v="22.868220136144245"/>
        <n v="22.832002665691526"/>
        <n v="21.358210399657924"/>
        <n v="21.64315728366864"/>
        <n v="23.961420915400627"/>
        <n v="20.6505568710743"/>
        <n v="25.96094133699462"/>
        <n v="24.06603479654773"/>
        <n v="24.205213129161468"/>
        <n v="22.29913334814396"/>
        <n v="23.846678410471576"/>
        <n v="21.953203356700843"/>
        <n v="25.054052312430397"/>
        <n v="24.628399027762914"/>
        <n v="25.084459830099977"/>
        <n v="23.158872611527872"/>
        <n v="23.318419375322293"/>
        <n v="17.32383966135347"/>
        <n v="24.499066939812536"/>
        <n v="18.796572823915426"/>
        <n v="12.715170095282971"/>
        <n v="26.34375057033347"/>
        <n v="14.796455134029149"/>
        <n v="27.07697959603706"/>
        <n v="19.692917253796573"/>
        <n v="19.240386281245488"/>
        <n v="22.680815861099163"/>
        <n v="20.618459996903123"/>
        <n v="11.535506616927487"/>
        <n v="26.21859703276147"/>
        <n v="20.85996006350384"/>
        <n v="24.445668888188372"/>
        <n v="3.272322671059475"/>
        <n v="23.88870510279628"/>
        <n v="13.43569969582743"/>
        <n v="22.343514847489164"/>
        <n v="25.25860102401472"/>
        <n v="24.857218854626954"/>
        <n v="21.508924718241644"/>
        <n v="17.7023972020174"/>
        <n v="19.375276515047364"/>
        <n v="17.51856508238161"/>
        <n v="24.222782508321334"/>
        <n v="24.89266915567639"/>
        <n v="25.030390789722155"/>
        <n v="24.639629464774487"/>
        <n v="26.85359331185211"/>
        <n v="27.875659406139974"/>
        <n v="25.81735235385366"/>
        <n v="27.018188634243266"/>
        <n v="25.082372117386438"/>
        <n v="27.656394358936133"/>
        <n v="25.227090742339698"/>
        <n v="25.364799135228232"/>
        <n v="27.056066820402474"/>
        <n v="26.954660710634215"/>
        <n v="23.22628130447899"/>
        <n v="28.30750626325489"/>
        <n v="23.886336790817563"/>
        <n v="25.840709982124444"/>
        <n v="21.916183090367454"/>
        <n v="24.522909619140083"/>
        <n v="27.402943823926762"/>
        <n v="26.96405992130522"/>
        <n v="27.26707108304832"/>
        <n v="25.592050732043774"/>
        <n v="25.65020530792616"/>
        <n v="20.765639094561354"/>
        <n v="37.41714334425715"/>
        <n v="36.87532389251568"/>
        <n v="24.097634899635757"/>
        <n v="24.799138333344"/>
        <n v="25.522488382059862"/>
        <n v="36.700047349467155"/>
        <n v="37.37040067301972"/>
        <n v="36.895761978071675"/>
        <n v="37.539932331511935"/>
        <n v="37.63151255225788"/>
        <n v="37.24873222945425"/>
        <n v="36.41963542259556"/>
        <n v="38.17842155364406"/>
        <n v="37.64268357548288"/>
        <n v="38.82382050463272"/>
        <n v="34.90005947098766"/>
        <n v="37.602841096474926"/>
        <n v="38.81034838381406"/>
        <n v="36.694603108796194"/>
        <n v="39.04531623946191"/>
        <n v="38.13004272814096"/>
        <n v="37.15853866009732"/>
        <n v="31.50736056335266"/>
        <n v="38.19478678251005"/>
        <n v="37.625379403048285"/>
        <n v="37.06480004569496"/>
        <n v="36.76350340661351"/>
        <n v="35.07668946473685"/>
        <n v="31.96017666983965"/>
        <n v="35.95285995438384"/>
        <n v="36.5568025882027"/>
        <n v="36.32645732961613"/>
        <n v="37.53043030789661"/>
        <n v="37.349597704867435"/>
        <n v="36.669513477383575"/>
        <n v="37.91905688714516"/>
        <n v="38.11687414127055"/>
        <n v="38.64522085338877"/>
        <n v="34.18898610693762"/>
        <n v="37.24606938783795"/>
        <n v="39.057058483820946"/>
        <n v="38.43641407625508"/>
        <n v="32.54434354717366"/>
        <n v="38.00157394190162"/>
        <n v="31.896662248929147"/>
        <n v="37.19044945542485"/>
        <n v="30.71177933864291"/>
        <n v="35.33979584271485"/>
        <n v="37.944182243401876"/>
        <n v="37.685635390534316"/>
        <n v="36.92800935146523"/>
        <n v="36.62148407565759"/>
        <n v="35.43185288012206"/>
        <n v="31.150263196373967"/>
        <n v="13.198116435489906"/>
        <n v="13.474925654299918"/>
        <n v="32.23179734859089"/>
        <n v="31.051011674147507"/>
        <n v="34.996304092050195"/>
        <n v="20.440658876058293"/>
        <n v="17.006133276008477"/>
        <n v="23.749675429838934"/>
        <n v="20.08421682118877"/>
        <n v="18.929801414518053"/>
        <n v="17.105539630867206"/>
        <n v="13.000223125892202"/>
        <n v="16.747073008715994"/>
        <n v="18.533393903557318"/>
        <n v="21.035540744125907"/>
        <n v="18.737002059077447"/>
        <n v="17.561465760364133"/>
        <n v="20.70247179181296"/>
        <n v="16.822156840525302"/>
        <n v="18.430203477250533"/>
        <n v="22.043728459230568"/>
        <n v="23.925841068445642"/>
        <n v="16.622620718224155"/>
        <n v="20.088499092941962"/>
        <n v="17.261924789781734"/>
        <n v="19.246448668089087"/>
        <n v="22.665355237112305"/>
        <n v="24.671454450524248"/>
        <n v="15.58798710540525"/>
        <n v="7.423478663837453"/>
        <n v="15.736676563728377"/>
        <n v="8.271505287397572"/>
        <n v="16.752217233210427"/>
        <n v="24.82514492462195"/>
        <n v="21.250107351101523"/>
        <n v="13.62241555145085"/>
        <n v="27.120969313186936"/>
        <n v="21.533887963336703"/>
        <n v="23.731189641897572"/>
        <n v="26.774543172039095"/>
        <n v="25.113721801241777"/>
        <n v="24.41393506684553"/>
        <n v="26.93049227152498"/>
        <n v="16.270828182234602"/>
        <n v="25.430939834908965"/>
        <n v="31.14950586755275"/>
        <n v="20.45791032672727"/>
        <n v="32.54455011025619"/>
        <n v="20.26869517471882"/>
        <n v="33.785228141368144"/>
        <n v="31.540293414967625"/>
        <n v="32.16840802145401"/>
        <n v="30.776764264070206"/>
        <n v="20.0832913374212"/>
        <n v="11.80310275619435"/>
        <n v="23.604299822660916"/>
        <n v="17.968876755590994"/>
        <n v="27.016081430470834"/>
        <n v="15.12414618909131"/>
        <n v="11.830317800892445"/>
        <n v="10.842201324223382"/>
        <n v="19.20171212532106"/>
        <n v="26.50889733705203"/>
        <n v="21.681575477603324"/>
        <n v="27.928793630349396"/>
        <n v="26.74647351972005"/>
        <n v="26.727483328311347"/>
        <n v="26.282577078164937"/>
        <n v="23.291354997078813"/>
        <n v="25.521675889557326"/>
        <n v="38.203335239425776"/>
        <n v="32.2731674212577"/>
        <n v="32.53570912416138"/>
        <n v="39.300509499967504"/>
        <n v="39.90805232507913"/>
        <n v="37.51186126569033"/>
        <n v="35.40168623498902"/>
        <n v="39.20902672308738"/>
        <n v="33.06381553345758"/>
        <n v="34.795826212722076"/>
        <n v="39.40499697564511"/>
        <n v="29.065012159947727"/>
        <n v="40.5961352855921"/>
        <n v="38.12904887670775"/>
        <n v="35.89874438933093"/>
        <n v="29.425616908365136"/>
        <n v="17.763657245520186"/>
        <n v="33.88914763173435"/>
        <n v="31.792491146671708"/>
        <n v="30.906357187437354"/>
        <n v="29.266834205812536"/>
        <n v="26.400074039234024"/>
        <n v="23.389582835323885"/>
        <n v="30.676635619482255"/>
        <n v="20.50123131228431"/>
        <n v="30.016379920303134"/>
        <n v="30.25166451136964"/>
        <n v="24.718545914722398"/>
        <n v="29.420444309018595"/>
        <n v="25.529590814340352"/>
        <n v="21.968107623780636"/>
        <n v="27.22368068404534"/>
        <n v="22.12032438333025"/>
        <n v="21.51144730684308"/>
        <n v="26.93493957626612"/>
        <n v="25.631381651317554"/>
        <n v="26.752860866728632"/>
        <n v="25.110881247484013"/>
        <n v="25.106448758556336"/>
        <n v="25.59760625004416"/>
        <n v="21.838007842839023"/>
        <n v="26.868324290140382"/>
        <n v="16.54191782886418"/>
        <n v="25.19952299584015"/>
        <n v="24.242621913999933"/>
        <n v="18.517433342739494"/>
        <n v="21.8284914402922"/>
        <n v="24.217936775500913"/>
        <n v="20.523528174943586"/>
        <n v="28.018765760312682"/>
        <n v="28.981739521361398"/>
        <n v="24.2603838086408"/>
        <n v="29.39284337734845"/>
        <n v="25.978156600026125"/>
        <n v="23.52111992665543"/>
        <n v="24.457994284307745"/>
        <n v="37.56867208349782"/>
        <n v="31.411937922563382"/>
        <n v="35.60743764833153"/>
        <n v="38.86903089803583"/>
        <n v="40.441200866070375"/>
        <n v="36.95108182177189"/>
        <n v="35.00349451562156"/>
        <n v="36.939804318531046"/>
        <n v="31.247668238674553"/>
        <n v="35.48870298258583"/>
        <n v="39.09716751967529"/>
        <n v="31.127143362837078"/>
        <n v="40.097673116832034"/>
        <n v="36.64508770645577"/>
        <n v="34.806645935611314"/>
        <n v="30.514112509228735"/>
        <n v="15.132019443570133"/>
        <n v="22.164857474721586"/>
        <n v="8.859564781187716"/>
        <n v="21.715653501766308"/>
        <n v="22.39055283851631"/>
        <n v="17.033423615613533"/>
        <n v="21.389781352931443"/>
        <n v="22.733558607945685"/>
        <n v="18.744943524250353"/>
        <n v="16.03967756530734"/>
        <n v="17.520632034474584"/>
        <n v="21.81454963915828"/>
        <n v="28.5495593357618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C8" firstHeaderRow="0" firstDataRow="2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axis="axisRow" compact="0" outline="0" multipleItemSelectionAllowed="1" showAll="0" sortType="ascending">
      <items>
        <item x="5"/>
        <item x="3"/>
        <item x="2"/>
        <item x="1"/>
        <item x="4"/>
        <item x="0"/>
        <item t="default"/>
      </items>
    </pivotField>
    <pivotField name="Доходность в % по товарообороту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Наценка в %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9"/>
  </rowFields>
  <colFields>
    <field x="-2"/>
  </colFields>
  <dataFields>
    <dataField name="SUM of Товарооборот, руб" fld="3" baseField="0"/>
    <dataField name="SUM of Доходность в % по товарообороту" fld="10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задача 2" cacheId="0" dataCaption="" compact="0" compactData="0">
  <location ref="A1:D20" firstHeaderRow="0" firstDataRow="3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outline="0" multipleItemSelectionAllowed="1" showAll="0" sortType="ascending">
      <items>
        <item sd="0" x="7"/>
        <item sd="0" x="2"/>
        <item sd="0" x="8"/>
        <item sd="0" x="1"/>
        <item sd="0" x="11"/>
        <item sd="0" x="13"/>
        <item sd="0" x="12"/>
        <item sd="0" x="4"/>
        <item sd="0" x="14"/>
        <item sd="0" x="9"/>
        <item sd="0" x="10"/>
        <item sd="0" x="0"/>
        <item sd="0" x="6"/>
        <item sd="0" x="5"/>
        <item sd="0" x="3"/>
        <item sd="0" x="16"/>
        <item sd="0" x="15"/>
        <item sd="0"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axis="axisRow" compact="0" outline="0" multipleItemSelectionAllowed="1" showAll="0" sortType="ascending">
      <items>
        <item x="5"/>
        <item x="3"/>
        <item x="2"/>
        <item x="1"/>
        <item x="4"/>
        <item x="0"/>
        <item t="default"/>
      </items>
    </pivotField>
    <pivotField name="Доходность в % по товарообороту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Наценка в %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1"/>
    <field x="9"/>
  </rowFields>
  <colFields>
    <field x="-2"/>
  </colFields>
  <dataFields>
    <dataField name="SUM of Товарооборот, руб" fld="3" baseField="0"/>
    <dataField name="SUM of Количество складов" fld="6" baseField="0"/>
  </dataFields>
</pivotTableDefinition>
</file>

<file path=xl/tables/table1.xml><?xml version="1.0" encoding="utf-8"?>
<table xmlns="http://schemas.openxmlformats.org/spreadsheetml/2006/main" headerRowCount="0" ref="A1:M505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задача 1-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O1:P504" displayName="Table_2" name="Table_2" id="2">
  <tableColumns count="2">
    <tableColumn name="Column1" id="1"/>
    <tableColumn name="Column2" id="2"/>
  </tableColumns>
  <tableStyleInfo name="задача 1-3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4" width="22.0"/>
    <col customWidth="1" min="5" max="5" width="35.57"/>
    <col customWidth="1" min="6" max="9" width="22.0"/>
    <col customWidth="1" min="10" max="10" width="15.14"/>
    <col customWidth="1" min="11" max="11" width="32.0"/>
    <col customWidth="1" min="12" max="12" width="26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/>
      <c r="N1" s="6"/>
      <c r="O1" s="7"/>
      <c r="P1" s="8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9">
        <v>43982.0</v>
      </c>
      <c r="B2" s="10" t="s">
        <v>12</v>
      </c>
      <c r="C2" s="10">
        <v>7944.0</v>
      </c>
      <c r="D2" s="10">
        <v>623971.5</v>
      </c>
      <c r="E2" s="10">
        <v>565363.016</v>
      </c>
      <c r="F2" s="10">
        <v>64235.45692307692</v>
      </c>
      <c r="G2" s="11">
        <f t="array" ref="G2">INDEX('Лист2'!C:C, MATCH(1, ('Лист2'!A:A=A2)*('Лист2'!B:B=B2), 0))
</f>
        <v>15</v>
      </c>
      <c r="H2" s="11">
        <f t="array" ref="H2">INDEX('Лист2'!D:D, MATCH(1, ('Лист2'!A:A=A2)*('Лист2'!B:B=B2), 0))
</f>
        <v>441</v>
      </c>
      <c r="I2" s="11">
        <f t="array" ref="I2">INDEX('Лист2'!E:E, MATCH(1, ('Лист2'!A:A=A2)*('Лист2'!B:B=B2), 0))
</f>
        <v>368</v>
      </c>
      <c r="J2" s="12">
        <v>22.0</v>
      </c>
      <c r="K2" s="12">
        <f t="shared" ref="K2:K505" si="1">(D2-F2)/sum($D$2:$D$505)*100</f>
        <v>0.01127963573</v>
      </c>
      <c r="L2" s="13">
        <f t="shared" ref="L2:L505" si="2">(D2 - E2) / E2 * 100
</f>
        <v>10.36652245</v>
      </c>
      <c r="M2" s="14"/>
      <c r="O2" s="15"/>
      <c r="P2" s="16"/>
    </row>
    <row r="3" ht="14.25" customHeight="1">
      <c r="A3" s="17">
        <v>43981.0</v>
      </c>
      <c r="B3" s="18" t="s">
        <v>12</v>
      </c>
      <c r="C3" s="18">
        <v>10029.0</v>
      </c>
      <c r="D3" s="18">
        <v>787101.0</v>
      </c>
      <c r="E3" s="18">
        <v>707654.6309999999</v>
      </c>
      <c r="F3" s="18">
        <v>112379.26539999999</v>
      </c>
      <c r="G3" s="11">
        <f t="array" ref="G3">INDEX('Лист2'!C:C, MATCH(1, ('Лист2'!A:A=A3)*('Лист2'!B:B=B3), 0))
</f>
        <v>15</v>
      </c>
      <c r="H3" s="11">
        <f t="array" ref="H3">INDEX('Лист2'!D:D, MATCH(1, ('Лист2'!A:A=A3)*('Лист2'!B:B=B3), 0))
</f>
        <v>490</v>
      </c>
      <c r="I3" s="11">
        <f t="array" ref="I3">INDEX('Лист2'!E:E, MATCH(1, ('Лист2'!A:A=A3)*('Лист2'!B:B=B3), 0))
</f>
        <v>409</v>
      </c>
      <c r="J3" s="19">
        <v>22.0</v>
      </c>
      <c r="K3" s="12">
        <f t="shared" si="1"/>
        <v>0.01359679348</v>
      </c>
      <c r="L3" s="13">
        <f t="shared" si="2"/>
        <v>11.22671506</v>
      </c>
      <c r="M3" s="16"/>
      <c r="O3" s="7"/>
      <c r="P3" s="14"/>
    </row>
    <row r="4" ht="14.25" customHeight="1">
      <c r="A4" s="9">
        <v>43979.0</v>
      </c>
      <c r="B4" s="10" t="s">
        <v>12</v>
      </c>
      <c r="C4" s="10">
        <v>8536.5</v>
      </c>
      <c r="D4" s="10">
        <v>643944.0</v>
      </c>
      <c r="E4" s="10">
        <v>640961.693</v>
      </c>
      <c r="F4" s="10">
        <v>61475.592307692306</v>
      </c>
      <c r="G4" s="11">
        <f t="array" ref="G4">INDEX('Лист2'!C:C, MATCH(1, ('Лист2'!A:A=A4)*('Лист2'!B:B=B4), 0))
</f>
        <v>15</v>
      </c>
      <c r="H4" s="11">
        <f t="array" ref="H4">INDEX('Лист2'!D:D, MATCH(1, ('Лист2'!A:A=A4)*('Лист2'!B:B=B4), 0))
</f>
        <v>464</v>
      </c>
      <c r="I4" s="11">
        <f t="array" ref="I4">INDEX('Лист2'!E:E, MATCH(1, ('Лист2'!A:A=A4)*('Лист2'!B:B=B4), 0))
</f>
        <v>390</v>
      </c>
      <c r="J4" s="12">
        <v>22.0</v>
      </c>
      <c r="K4" s="12">
        <f t="shared" si="1"/>
        <v>0.01173773164</v>
      </c>
      <c r="L4" s="13">
        <f t="shared" si="2"/>
        <v>0.4652863085</v>
      </c>
      <c r="M4" s="14"/>
      <c r="O4" s="15"/>
      <c r="P4" s="16"/>
    </row>
    <row r="5" ht="14.25" customHeight="1">
      <c r="A5" s="17">
        <v>43967.0</v>
      </c>
      <c r="B5" s="18" t="s">
        <v>13</v>
      </c>
      <c r="C5" s="18">
        <v>38947.5</v>
      </c>
      <c r="D5" s="18">
        <v>3395892.0</v>
      </c>
      <c r="E5" s="18">
        <v>2740255.211</v>
      </c>
      <c r="F5" s="18">
        <v>294361.0811230769</v>
      </c>
      <c r="G5" s="11">
        <f t="array" ref="G5">INDEX('Лист2'!C:C, MATCH(1, ('Лист2'!A:A=A5)*('Лист2'!B:B=B5), 0))
</f>
        <v>21</v>
      </c>
      <c r="H5" s="11">
        <f t="array" ref="H5">INDEX('Лист2'!D:D, MATCH(1, ('Лист2'!A:A=A5)*('Лист2'!B:B=B5), 0))
</f>
        <v>2145</v>
      </c>
      <c r="I5" s="11">
        <f t="array" ref="I5">INDEX('Лист2'!E:E, MATCH(1, ('Лист2'!A:A=A5)*('Лист2'!B:B=B5), 0))
</f>
        <v>1947</v>
      </c>
      <c r="J5" s="19">
        <v>20.0</v>
      </c>
      <c r="K5" s="12">
        <f t="shared" si="1"/>
        <v>0.06250113672</v>
      </c>
      <c r="L5" s="13">
        <f t="shared" si="2"/>
        <v>23.92612142</v>
      </c>
      <c r="M5" s="16"/>
      <c r="O5" s="7"/>
      <c r="P5" s="14"/>
    </row>
    <row r="6" ht="14.25" customHeight="1">
      <c r="A6" s="9">
        <v>43970.0</v>
      </c>
      <c r="B6" s="10" t="s">
        <v>13</v>
      </c>
      <c r="C6" s="10">
        <v>31842.0</v>
      </c>
      <c r="D6" s="10">
        <v>2771116.5</v>
      </c>
      <c r="E6" s="10">
        <v>2269371.4459999995</v>
      </c>
      <c r="F6" s="10">
        <v>328803.8461538461</v>
      </c>
      <c r="G6" s="11">
        <f t="array" ref="G6">INDEX('Лист2'!C:C, MATCH(1, ('Лист2'!A:A=A6)*('Лист2'!B:B=B6), 0))
</f>
        <v>21</v>
      </c>
      <c r="H6" s="11">
        <f t="array" ref="H6">INDEX('Лист2'!D:D, MATCH(1, ('Лист2'!A:A=A6)*('Лист2'!B:B=B6), 0))
</f>
        <v>1860</v>
      </c>
      <c r="I6" s="11">
        <f t="array" ref="I6">INDEX('Лист2'!E:E, MATCH(1, ('Лист2'!A:A=A6)*('Лист2'!B:B=B6), 0))
</f>
        <v>1704</v>
      </c>
      <c r="J6" s="12">
        <v>20.0</v>
      </c>
      <c r="K6" s="12">
        <f t="shared" si="1"/>
        <v>0.04921676459</v>
      </c>
      <c r="L6" s="13">
        <f t="shared" si="2"/>
        <v>22.10942836</v>
      </c>
      <c r="M6" s="14"/>
      <c r="O6" s="15"/>
      <c r="P6" s="16"/>
    </row>
    <row r="7" ht="14.25" customHeight="1">
      <c r="A7" s="17">
        <v>43968.0</v>
      </c>
      <c r="B7" s="18" t="s">
        <v>13</v>
      </c>
      <c r="C7" s="18">
        <v>32023.5</v>
      </c>
      <c r="D7" s="18">
        <v>2882458.5</v>
      </c>
      <c r="E7" s="18">
        <v>2290967.039</v>
      </c>
      <c r="F7" s="18">
        <v>246817.75113846152</v>
      </c>
      <c r="G7" s="11">
        <f t="array" ref="G7">INDEX('Лист2'!C:C, MATCH(1, ('Лист2'!A:A=A7)*('Лист2'!B:B=B7), 0))
</f>
        <v>21</v>
      </c>
      <c r="H7" s="11">
        <f t="array" ref="H7">INDEX('Лист2'!D:D, MATCH(1, ('Лист2'!A:A=A7)*('Лист2'!B:B=B7), 0))
</f>
        <v>1874</v>
      </c>
      <c r="I7" s="11">
        <f t="array" ref="I7">INDEX('Лист2'!E:E, MATCH(1, ('Лист2'!A:A=A7)*('Лист2'!B:B=B7), 0))
</f>
        <v>1705</v>
      </c>
      <c r="J7" s="19">
        <v>20.0</v>
      </c>
      <c r="K7" s="12">
        <f t="shared" si="1"/>
        <v>0.05311265536</v>
      </c>
      <c r="L7" s="13">
        <f t="shared" si="2"/>
        <v>25.81841864</v>
      </c>
      <c r="M7" s="16"/>
      <c r="O7" s="7"/>
      <c r="P7" s="14"/>
    </row>
    <row r="8" ht="14.25" customHeight="1">
      <c r="A8" s="9">
        <v>43960.0</v>
      </c>
      <c r="B8" s="10" t="s">
        <v>13</v>
      </c>
      <c r="C8" s="10">
        <v>31147.5</v>
      </c>
      <c r="D8" s="10">
        <v>2831019.0</v>
      </c>
      <c r="E8" s="10">
        <v>2261296.276</v>
      </c>
      <c r="F8" s="10">
        <v>225845.0</v>
      </c>
      <c r="G8" s="11">
        <f t="array" ref="G8">INDEX('Лист2'!C:C, MATCH(1, ('Лист2'!A:A=A8)*('Лист2'!B:B=B8), 0))
</f>
        <v>21</v>
      </c>
      <c r="H8" s="11">
        <f t="array" ref="H8">INDEX('Лист2'!D:D, MATCH(1, ('Лист2'!A:A=A8)*('Лист2'!B:B=B8), 0))
</f>
        <v>1735</v>
      </c>
      <c r="I8" s="11">
        <f t="array" ref="I8">INDEX('Лист2'!E:E, MATCH(1, ('Лист2'!A:A=A8)*('Лист2'!B:B=B8), 0))
</f>
        <v>1568</v>
      </c>
      <c r="J8" s="12">
        <v>19.0</v>
      </c>
      <c r="K8" s="12">
        <f t="shared" si="1"/>
        <v>0.05249869842</v>
      </c>
      <c r="L8" s="13">
        <f t="shared" si="2"/>
        <v>25.19451918</v>
      </c>
      <c r="M8" s="14"/>
      <c r="O8" s="15"/>
      <c r="P8" s="16"/>
    </row>
    <row r="9" ht="14.25" customHeight="1">
      <c r="A9" s="17">
        <v>43955.0</v>
      </c>
      <c r="B9" s="18" t="s">
        <v>13</v>
      </c>
      <c r="C9" s="18">
        <v>25566.0</v>
      </c>
      <c r="D9" s="18">
        <v>2372310.0</v>
      </c>
      <c r="E9" s="18">
        <v>1875929.923</v>
      </c>
      <c r="F9" s="18">
        <v>280340.1657</v>
      </c>
      <c r="G9" s="11">
        <f t="array" ref="G9">INDEX('Лист2'!C:C, MATCH(1, ('Лист2'!A:A=A9)*('Лист2'!B:B=B9), 0))
</f>
        <v>20</v>
      </c>
      <c r="H9" s="11">
        <f t="array" ref="H9">INDEX('Лист2'!D:D, MATCH(1, ('Лист2'!A:A=A9)*('Лист2'!B:B=B9), 0))
</f>
        <v>1519</v>
      </c>
      <c r="I9" s="11">
        <f t="array" ref="I9">INDEX('Лист2'!E:E, MATCH(1, ('Лист2'!A:A=A9)*('Лист2'!B:B=B9), 0))
</f>
        <v>1372</v>
      </c>
      <c r="J9" s="19">
        <v>18.0</v>
      </c>
      <c r="K9" s="12">
        <f t="shared" si="1"/>
        <v>0.04215675937</v>
      </c>
      <c r="L9" s="13">
        <f t="shared" si="2"/>
        <v>26.46048079</v>
      </c>
      <c r="M9" s="16"/>
      <c r="O9" s="7"/>
      <c r="P9" s="14"/>
    </row>
    <row r="10" ht="14.25" customHeight="1">
      <c r="A10" s="9">
        <v>43950.0</v>
      </c>
      <c r="B10" s="10" t="s">
        <v>13</v>
      </c>
      <c r="C10" s="10">
        <v>29319.0</v>
      </c>
      <c r="D10" s="10">
        <v>2623480.5</v>
      </c>
      <c r="E10" s="10">
        <v>2115481.9889999996</v>
      </c>
      <c r="F10" s="10">
        <v>139204.6</v>
      </c>
      <c r="G10" s="11">
        <f t="array" ref="G10">INDEX('Лист2'!C:C, MATCH(1, ('Лист2'!A:A=A10)*('Лист2'!B:B=B10), 0))
</f>
        <v>18</v>
      </c>
      <c r="H10" s="11">
        <f t="array" ref="H10">INDEX('Лист2'!D:D, MATCH(1, ('Лист2'!A:A=A10)*('Лист2'!B:B=B10), 0))
</f>
        <v>1684</v>
      </c>
      <c r="I10" s="11">
        <f t="array" ref="I10">INDEX('Лист2'!E:E, MATCH(1, ('Лист2'!A:A=A10)*('Лист2'!B:B=B10), 0))
</f>
        <v>1528</v>
      </c>
      <c r="J10" s="12">
        <v>18.0</v>
      </c>
      <c r="K10" s="12">
        <f t="shared" si="1"/>
        <v>0.05006239555</v>
      </c>
      <c r="L10" s="13">
        <f t="shared" si="2"/>
        <v>24.0133697</v>
      </c>
      <c r="M10" s="14"/>
      <c r="O10" s="15"/>
      <c r="P10" s="16"/>
    </row>
    <row r="11" ht="14.25" customHeight="1">
      <c r="A11" s="17">
        <v>43953.0</v>
      </c>
      <c r="B11" s="18" t="s">
        <v>13</v>
      </c>
      <c r="C11" s="18">
        <v>29031.0</v>
      </c>
      <c r="D11" s="18">
        <v>2711247.0</v>
      </c>
      <c r="E11" s="18">
        <v>2165434.925</v>
      </c>
      <c r="F11" s="18">
        <v>185484.16923076924</v>
      </c>
      <c r="G11" s="11">
        <f t="array" ref="G11">INDEX('Лист2'!C:C, MATCH(1, ('Лист2'!A:A=A11)*('Лист2'!B:B=B11), 0))
</f>
        <v>18</v>
      </c>
      <c r="H11" s="11">
        <f t="array" ref="H11">INDEX('Лист2'!D:D, MATCH(1, ('Лист2'!A:A=A11)*('Лист2'!B:B=B11), 0))
</f>
        <v>1708</v>
      </c>
      <c r="I11" s="11">
        <f t="array" ref="I11">INDEX('Лист2'!E:E, MATCH(1, ('Лист2'!A:A=A11)*('Лист2'!B:B=B11), 0))
</f>
        <v>1534</v>
      </c>
      <c r="J11" s="19">
        <v>18.0</v>
      </c>
      <c r="K11" s="12">
        <f t="shared" si="1"/>
        <v>0.05089842795</v>
      </c>
      <c r="L11" s="13">
        <f t="shared" si="2"/>
        <v>25.20565586</v>
      </c>
      <c r="M11" s="16"/>
      <c r="O11" s="7"/>
      <c r="P11" s="14"/>
    </row>
    <row r="12" ht="14.25" customHeight="1">
      <c r="A12" s="9">
        <v>43977.0</v>
      </c>
      <c r="B12" s="10" t="s">
        <v>13</v>
      </c>
      <c r="C12" s="10">
        <v>33423.0</v>
      </c>
      <c r="D12" s="10">
        <v>2970330.0</v>
      </c>
      <c r="E12" s="10">
        <v>2395998.377</v>
      </c>
      <c r="F12" s="10">
        <v>259067.63954615386</v>
      </c>
      <c r="G12" s="11">
        <f t="array" ref="G12">INDEX('Лист2'!C:C, MATCH(1, ('Лист2'!A:A=A12)*('Лист2'!B:B=B12), 0))
</f>
        <v>20</v>
      </c>
      <c r="H12" s="11">
        <f t="array" ref="H12">INDEX('Лист2'!D:D, MATCH(1, ('Лист2'!A:A=A12)*('Лист2'!B:B=B12), 0))
</f>
        <v>2044</v>
      </c>
      <c r="I12" s="11">
        <f t="array" ref="I12">INDEX('Лист2'!E:E, MATCH(1, ('Лист2'!A:A=A12)*('Лист2'!B:B=B12), 0))
</f>
        <v>1863</v>
      </c>
      <c r="J12" s="12">
        <v>21.0</v>
      </c>
      <c r="K12" s="12">
        <f t="shared" si="1"/>
        <v>0.05463655979</v>
      </c>
      <c r="L12" s="13">
        <f t="shared" si="2"/>
        <v>23.97045125</v>
      </c>
      <c r="M12" s="14"/>
      <c r="O12" s="15"/>
      <c r="P12" s="16"/>
    </row>
    <row r="13" ht="14.25" customHeight="1">
      <c r="A13" s="17">
        <v>43952.0</v>
      </c>
      <c r="B13" s="18" t="s">
        <v>13</v>
      </c>
      <c r="C13" s="18">
        <v>32487.0</v>
      </c>
      <c r="D13" s="18">
        <v>3031254.0</v>
      </c>
      <c r="E13" s="18">
        <v>2397503.37</v>
      </c>
      <c r="F13" s="18">
        <v>232079.8475076923</v>
      </c>
      <c r="G13" s="11">
        <f t="array" ref="G13">INDEX('Лист2'!C:C, MATCH(1, ('Лист2'!A:A=A13)*('Лист2'!B:B=B13), 0))
</f>
        <v>18</v>
      </c>
      <c r="H13" s="11">
        <f t="array" ref="H13">INDEX('Лист2'!D:D, MATCH(1, ('Лист2'!A:A=A13)*('Лист2'!B:B=B13), 0))
</f>
        <v>1826</v>
      </c>
      <c r="I13" s="11">
        <f t="array" ref="I13">INDEX('Лист2'!E:E, MATCH(1, ('Лист2'!A:A=A13)*('Лист2'!B:B=B13), 0))
</f>
        <v>1633</v>
      </c>
      <c r="J13" s="19">
        <v>18.0</v>
      </c>
      <c r="K13" s="12">
        <f t="shared" si="1"/>
        <v>0.0564081323</v>
      </c>
      <c r="L13" s="13">
        <f t="shared" si="2"/>
        <v>26.43377431</v>
      </c>
      <c r="M13" s="16"/>
      <c r="O13" s="7"/>
      <c r="P13" s="14"/>
    </row>
    <row r="14" ht="14.25" customHeight="1">
      <c r="A14" s="9">
        <v>43963.0</v>
      </c>
      <c r="B14" s="10" t="s">
        <v>13</v>
      </c>
      <c r="C14" s="10">
        <v>28219.5</v>
      </c>
      <c r="D14" s="10">
        <v>2595778.5</v>
      </c>
      <c r="E14" s="10">
        <v>2050101.9780000001</v>
      </c>
      <c r="F14" s="10">
        <v>309760.3357307692</v>
      </c>
      <c r="G14" s="11">
        <f t="array" ref="G14">INDEX('Лист2'!C:C, MATCH(1, ('Лист2'!A:A=A14)*('Лист2'!B:B=B14), 0))
</f>
        <v>21</v>
      </c>
      <c r="H14" s="11">
        <f t="array" ref="H14">INDEX('Лист2'!D:D, MATCH(1, ('Лист2'!A:A=A14)*('Лист2'!B:B=B14), 0))
</f>
        <v>1656</v>
      </c>
      <c r="I14" s="11">
        <f t="array" ref="I14">INDEX('Лист2'!E:E, MATCH(1, ('Лист2'!A:A=A14)*('Лист2'!B:B=B14), 0))
</f>
        <v>1516</v>
      </c>
      <c r="J14" s="12">
        <v>19.0</v>
      </c>
      <c r="K14" s="12">
        <f t="shared" si="1"/>
        <v>0.04606716411</v>
      </c>
      <c r="L14" s="13">
        <f t="shared" si="2"/>
        <v>26.61704285</v>
      </c>
      <c r="M14" s="14"/>
      <c r="O14" s="15"/>
      <c r="P14" s="16"/>
    </row>
    <row r="15" ht="14.25" customHeight="1">
      <c r="A15" s="17">
        <v>43972.0</v>
      </c>
      <c r="B15" s="18" t="s">
        <v>13</v>
      </c>
      <c r="C15" s="18">
        <v>31272.0</v>
      </c>
      <c r="D15" s="18">
        <v>2744382.0</v>
      </c>
      <c r="E15" s="18">
        <v>2257728.2139999997</v>
      </c>
      <c r="F15" s="18">
        <v>301623.7923076923</v>
      </c>
      <c r="G15" s="11">
        <f t="array" ref="G15">INDEX('Лист2'!C:C, MATCH(1, ('Лист2'!A:A=A15)*('Лист2'!B:B=B15), 0))
</f>
        <v>21</v>
      </c>
      <c r="H15" s="11">
        <f t="array" ref="H15">INDEX('Лист2'!D:D, MATCH(1, ('Лист2'!A:A=A15)*('Лист2'!B:B=B15), 0))
</f>
        <v>1787</v>
      </c>
      <c r="I15" s="11">
        <f t="array" ref="I15">INDEX('Лист2'!E:E, MATCH(1, ('Лист2'!A:A=A15)*('Лист2'!B:B=B15), 0))
</f>
        <v>1626</v>
      </c>
      <c r="J15" s="19">
        <v>21.0</v>
      </c>
      <c r="K15" s="12">
        <f t="shared" si="1"/>
        <v>0.04922574326</v>
      </c>
      <c r="L15" s="13">
        <f t="shared" si="2"/>
        <v>21.55502079</v>
      </c>
      <c r="M15" s="16"/>
      <c r="O15" s="7"/>
      <c r="P15" s="14"/>
    </row>
    <row r="16" ht="14.25" customHeight="1">
      <c r="A16" s="9">
        <v>43971.0</v>
      </c>
      <c r="B16" s="10" t="s">
        <v>13</v>
      </c>
      <c r="C16" s="10">
        <v>34077.0</v>
      </c>
      <c r="D16" s="10">
        <v>2929330.5</v>
      </c>
      <c r="E16" s="10">
        <v>2389543.528</v>
      </c>
      <c r="F16" s="10">
        <v>459604.9079615384</v>
      </c>
      <c r="G16" s="11">
        <f t="array" ref="G16">INDEX('Лист2'!C:C, MATCH(1, ('Лист2'!A:A=A16)*('Лист2'!B:B=B16), 0))
</f>
        <v>21</v>
      </c>
      <c r="H16" s="11">
        <f t="array" ref="H16">INDEX('Лист2'!D:D, MATCH(1, ('Лист2'!A:A=A16)*('Лист2'!B:B=B16), 0))
</f>
        <v>1921</v>
      </c>
      <c r="I16" s="11">
        <f t="array" ref="I16">INDEX('Лист2'!E:E, MATCH(1, ('Лист2'!A:A=A16)*('Лист2'!B:B=B16), 0))
</f>
        <v>1767</v>
      </c>
      <c r="J16" s="12">
        <v>21.0</v>
      </c>
      <c r="K16" s="12">
        <f t="shared" si="1"/>
        <v>0.04976918204</v>
      </c>
      <c r="L16" s="13">
        <f t="shared" si="2"/>
        <v>22.58954339</v>
      </c>
      <c r="M16" s="14"/>
      <c r="O16" s="15"/>
      <c r="P16" s="16"/>
    </row>
    <row r="17" ht="14.25" customHeight="1">
      <c r="A17" s="17">
        <v>43956.0</v>
      </c>
      <c r="B17" s="18" t="s">
        <v>13</v>
      </c>
      <c r="C17" s="18">
        <v>31566.0</v>
      </c>
      <c r="D17" s="18">
        <v>2906763.0</v>
      </c>
      <c r="E17" s="18">
        <v>2323003.267</v>
      </c>
      <c r="F17" s="18">
        <v>287619.52953846153</v>
      </c>
      <c r="G17" s="11">
        <f t="array" ref="G17">INDEX('Лист2'!C:C, MATCH(1, ('Лист2'!A:A=A17)*('Лист2'!B:B=B17), 0))
</f>
        <v>20</v>
      </c>
      <c r="H17" s="11">
        <f t="array" ref="H17">INDEX('Лист2'!D:D, MATCH(1, ('Лист2'!A:A=A17)*('Лист2'!B:B=B17), 0))
</f>
        <v>1773</v>
      </c>
      <c r="I17" s="11">
        <f t="array" ref="I17">INDEX('Лист2'!E:E, MATCH(1, ('Лист2'!A:A=A17)*('Лист2'!B:B=B17), 0))
</f>
        <v>1604</v>
      </c>
      <c r="J17" s="19">
        <v>18.0</v>
      </c>
      <c r="K17" s="12">
        <f t="shared" si="1"/>
        <v>0.05278020707</v>
      </c>
      <c r="L17" s="13">
        <f t="shared" si="2"/>
        <v>25.12952699</v>
      </c>
      <c r="M17" s="16"/>
      <c r="O17" s="7"/>
      <c r="P17" s="14"/>
    </row>
    <row r="18" ht="14.25" customHeight="1">
      <c r="A18" s="9">
        <v>43949.0</v>
      </c>
      <c r="B18" s="10" t="s">
        <v>13</v>
      </c>
      <c r="C18" s="10">
        <v>26940.0</v>
      </c>
      <c r="D18" s="10">
        <v>2411587.5</v>
      </c>
      <c r="E18" s="10">
        <v>1931011.4870000002</v>
      </c>
      <c r="F18" s="10">
        <v>149032.79178461537</v>
      </c>
      <c r="G18" s="11">
        <f t="array" ref="G18">INDEX('Лист2'!C:C, MATCH(1, ('Лист2'!A:A=A18)*('Лист2'!B:B=B18), 0))
</f>
        <v>18</v>
      </c>
      <c r="H18" s="11">
        <f t="array" ref="H18">INDEX('Лист2'!D:D, MATCH(1, ('Лист2'!A:A=A18)*('Лист2'!B:B=B18), 0))
</f>
        <v>1539</v>
      </c>
      <c r="I18" s="11">
        <f t="array" ref="I18">INDEX('Лист2'!E:E, MATCH(1, ('Лист2'!A:A=A18)*('Лист2'!B:B=B18), 0))
</f>
        <v>1404</v>
      </c>
      <c r="J18" s="12">
        <v>17.0</v>
      </c>
      <c r="K18" s="12">
        <f t="shared" si="1"/>
        <v>0.04559433546</v>
      </c>
      <c r="L18" s="13">
        <f t="shared" si="2"/>
        <v>24.88726847</v>
      </c>
      <c r="M18" s="14"/>
      <c r="O18" s="15"/>
      <c r="P18" s="16"/>
    </row>
    <row r="19" ht="14.25" customHeight="1">
      <c r="A19" s="17">
        <v>43964.0</v>
      </c>
      <c r="B19" s="18" t="s">
        <v>13</v>
      </c>
      <c r="C19" s="18">
        <v>29241.0</v>
      </c>
      <c r="D19" s="18">
        <v>2629782.0</v>
      </c>
      <c r="E19" s="18">
        <v>2071714.724</v>
      </c>
      <c r="F19" s="18">
        <v>361201.8010384615</v>
      </c>
      <c r="G19" s="11">
        <f t="array" ref="G19">INDEX('Лист2'!C:C, MATCH(1, ('Лист2'!A:A=A19)*('Лист2'!B:B=B19), 0))
</f>
        <v>21</v>
      </c>
      <c r="H19" s="11">
        <f t="array" ref="H19">INDEX('Лист2'!D:D, MATCH(1, ('Лист2'!A:A=A19)*('Лист2'!B:B=B19), 0))
</f>
        <v>1698</v>
      </c>
      <c r="I19" s="11">
        <f t="array" ref="I19">INDEX('Лист2'!E:E, MATCH(1, ('Лист2'!A:A=A19)*('Лист2'!B:B=B19), 0))
</f>
        <v>1554</v>
      </c>
      <c r="J19" s="19">
        <v>20.0</v>
      </c>
      <c r="K19" s="12">
        <f t="shared" si="1"/>
        <v>0.04571575937</v>
      </c>
      <c r="L19" s="13">
        <f t="shared" si="2"/>
        <v>26.93745763</v>
      </c>
      <c r="M19" s="16"/>
      <c r="O19" s="7"/>
      <c r="P19" s="14"/>
    </row>
    <row r="20" ht="14.25" customHeight="1">
      <c r="A20" s="9">
        <v>43954.0</v>
      </c>
      <c r="B20" s="10" t="s">
        <v>13</v>
      </c>
      <c r="C20" s="10">
        <v>26082.0</v>
      </c>
      <c r="D20" s="10">
        <v>2434914.0</v>
      </c>
      <c r="E20" s="10">
        <v>1925475.1139999998</v>
      </c>
      <c r="F20" s="10">
        <v>247646.60936153846</v>
      </c>
      <c r="G20" s="11">
        <f t="array" ref="G20">INDEX('Лист2'!C:C, MATCH(1, ('Лист2'!A:A=A20)*('Лист2'!B:B=B20), 0))
</f>
        <v>20</v>
      </c>
      <c r="H20" s="11">
        <f t="array" ref="H20">INDEX('Лист2'!D:D, MATCH(1, ('Лист2'!A:A=A20)*('Лист2'!B:B=B20), 0))
</f>
        <v>1520</v>
      </c>
      <c r="I20" s="11">
        <f t="array" ref="I20">INDEX('Лист2'!E:E, MATCH(1, ('Лист2'!A:A=A20)*('Лист2'!B:B=B20), 0))
</f>
        <v>1373</v>
      </c>
      <c r="J20" s="12">
        <v>18.0</v>
      </c>
      <c r="K20" s="12">
        <f t="shared" si="1"/>
        <v>0.04407716763</v>
      </c>
      <c r="L20" s="13">
        <f t="shared" si="2"/>
        <v>26.45782759</v>
      </c>
      <c r="M20" s="14"/>
      <c r="O20" s="15"/>
      <c r="P20" s="16"/>
    </row>
    <row r="21" ht="14.25" customHeight="1">
      <c r="A21" s="17">
        <v>43957.0</v>
      </c>
      <c r="B21" s="18" t="s">
        <v>13</v>
      </c>
      <c r="C21" s="18">
        <v>32511.0</v>
      </c>
      <c r="D21" s="18">
        <v>2938623.0</v>
      </c>
      <c r="E21" s="18">
        <v>2406562.0579999997</v>
      </c>
      <c r="F21" s="18">
        <v>306098.4769230769</v>
      </c>
      <c r="G21" s="11">
        <f t="array" ref="G21">INDEX('Лист2'!C:C, MATCH(1, ('Лист2'!A:A=A21)*('Лист2'!B:B=B21), 0))
</f>
        <v>20</v>
      </c>
      <c r="H21" s="11">
        <f t="array" ref="H21">INDEX('Лист2'!D:D, MATCH(1, ('Лист2'!A:A=A21)*('Лист2'!B:B=B21), 0))
</f>
        <v>1784</v>
      </c>
      <c r="I21" s="11">
        <f t="array" ref="I21">INDEX('Лист2'!E:E, MATCH(1, ('Лист2'!A:A=A21)*('Лист2'!B:B=B21), 0))
</f>
        <v>1632</v>
      </c>
      <c r="J21" s="19">
        <v>19.0</v>
      </c>
      <c r="K21" s="12">
        <f t="shared" si="1"/>
        <v>0.0530498581</v>
      </c>
      <c r="L21" s="13">
        <f t="shared" si="2"/>
        <v>22.10875636</v>
      </c>
      <c r="M21" s="16"/>
      <c r="O21" s="7"/>
      <c r="P21" s="14"/>
    </row>
    <row r="22" ht="14.25" customHeight="1">
      <c r="A22" s="9">
        <v>43974.0</v>
      </c>
      <c r="B22" s="10" t="s">
        <v>13</v>
      </c>
      <c r="C22" s="10">
        <v>42703.5</v>
      </c>
      <c r="D22" s="10">
        <v>3628726.5</v>
      </c>
      <c r="E22" s="10">
        <v>3056063.735</v>
      </c>
      <c r="F22" s="10">
        <v>223670.01693846151</v>
      </c>
      <c r="G22" s="11">
        <f t="array" ref="G22">INDEX('Лист2'!C:C, MATCH(1, ('Лист2'!A:A=A22)*('Лист2'!B:B=B22), 0))
</f>
        <v>21</v>
      </c>
      <c r="H22" s="11">
        <f t="array" ref="H22">INDEX('Лист2'!D:D, MATCH(1, ('Лист2'!A:A=A22)*('Лист2'!B:B=B22), 0))
</f>
        <v>2340</v>
      </c>
      <c r="I22" s="11">
        <f t="array" ref="I22">INDEX('Лист2'!E:E, MATCH(1, ('Лист2'!A:A=A22)*('Лист2'!B:B=B22), 0))
</f>
        <v>2146</v>
      </c>
      <c r="J22" s="12">
        <v>21.0</v>
      </c>
      <c r="K22" s="12">
        <f t="shared" si="1"/>
        <v>0.06861769441</v>
      </c>
      <c r="L22" s="13">
        <f t="shared" si="2"/>
        <v>18.73857402</v>
      </c>
      <c r="M22" s="14"/>
      <c r="O22" s="15"/>
      <c r="P22" s="16"/>
    </row>
    <row r="23" ht="14.25" customHeight="1">
      <c r="A23" s="17">
        <v>43976.0</v>
      </c>
      <c r="B23" s="18" t="s">
        <v>13</v>
      </c>
      <c r="C23" s="18">
        <v>35592.0</v>
      </c>
      <c r="D23" s="18">
        <v>3176580.0</v>
      </c>
      <c r="E23" s="18">
        <v>2540760.0409999997</v>
      </c>
      <c r="F23" s="18">
        <v>351098.05384615384</v>
      </c>
      <c r="G23" s="11">
        <f t="array" ref="G23">INDEX('Лист2'!C:C, MATCH(1, ('Лист2'!A:A=A23)*('Лист2'!B:B=B23), 0))
</f>
        <v>20</v>
      </c>
      <c r="H23" s="11">
        <f t="array" ref="H23">INDEX('Лист2'!D:D, MATCH(1, ('Лист2'!A:A=A23)*('Лист2'!B:B=B23), 0))
</f>
        <v>2087</v>
      </c>
      <c r="I23" s="11">
        <f t="array" ref="I23">INDEX('Лист2'!E:E, MATCH(1, ('Лист2'!A:A=A23)*('Лист2'!B:B=B23), 0))
</f>
        <v>1914</v>
      </c>
      <c r="J23" s="19">
        <v>21.0</v>
      </c>
      <c r="K23" s="12">
        <f t="shared" si="1"/>
        <v>0.0569382792</v>
      </c>
      <c r="L23" s="13">
        <f t="shared" si="2"/>
        <v>25.02479371</v>
      </c>
      <c r="M23" s="16"/>
      <c r="O23" s="7"/>
      <c r="P23" s="14"/>
    </row>
    <row r="24" ht="14.25" customHeight="1">
      <c r="A24" s="9">
        <v>43951.0</v>
      </c>
      <c r="B24" s="10" t="s">
        <v>13</v>
      </c>
      <c r="C24" s="10">
        <v>30445.5</v>
      </c>
      <c r="D24" s="10">
        <v>2817196.5</v>
      </c>
      <c r="E24" s="10">
        <v>2244503.1999999997</v>
      </c>
      <c r="F24" s="10">
        <v>203231.46096923074</v>
      </c>
      <c r="G24" s="11">
        <f t="array" ref="G24">INDEX('Лист2'!C:C, MATCH(1, ('Лист2'!A:A=A24)*('Лист2'!B:B=B24), 0))
</f>
        <v>19</v>
      </c>
      <c r="H24" s="11">
        <f t="array" ref="H24">INDEX('Лист2'!D:D, MATCH(1, ('Лист2'!A:A=A24)*('Лист2'!B:B=B24), 0))
</f>
        <v>1712</v>
      </c>
      <c r="I24" s="11">
        <f t="array" ref="I24">INDEX('Лист2'!E:E, MATCH(1, ('Лист2'!A:A=A24)*('Лист2'!B:B=B24), 0))
</f>
        <v>1552</v>
      </c>
      <c r="J24" s="12">
        <v>18.0</v>
      </c>
      <c r="K24" s="12">
        <f t="shared" si="1"/>
        <v>0.05267585285</v>
      </c>
      <c r="L24" s="13">
        <f t="shared" si="2"/>
        <v>25.51537017</v>
      </c>
      <c r="M24" s="14"/>
      <c r="O24" s="15"/>
      <c r="P24" s="16"/>
    </row>
    <row r="25" ht="14.25" customHeight="1">
      <c r="A25" s="17">
        <v>43961.0</v>
      </c>
      <c r="B25" s="18" t="s">
        <v>13</v>
      </c>
      <c r="C25" s="18">
        <v>36619.5</v>
      </c>
      <c r="D25" s="18">
        <v>3312967.5</v>
      </c>
      <c r="E25" s="18">
        <v>2647972.343</v>
      </c>
      <c r="F25" s="18">
        <v>371661.6538461539</v>
      </c>
      <c r="G25" s="11">
        <f t="array" ref="G25">INDEX('Лист2'!C:C, MATCH(1, ('Лист2'!A:A=A25)*('Лист2'!B:B=B25), 0))
</f>
        <v>21</v>
      </c>
      <c r="H25" s="11">
        <f t="array" ref="H25">INDEX('Лист2'!D:D, MATCH(1, ('Лист2'!A:A=A25)*('Лист2'!B:B=B25), 0))
</f>
        <v>2016</v>
      </c>
      <c r="I25" s="11">
        <f t="array" ref="I25">INDEX('Лист2'!E:E, MATCH(1, ('Лист2'!A:A=A25)*('Лист2'!B:B=B25), 0))
</f>
        <v>1846</v>
      </c>
      <c r="J25" s="19">
        <v>19.0</v>
      </c>
      <c r="K25" s="12">
        <f t="shared" si="1"/>
        <v>0.05927232829</v>
      </c>
      <c r="L25" s="13">
        <f t="shared" si="2"/>
        <v>25.11337245</v>
      </c>
      <c r="M25" s="16"/>
      <c r="O25" s="7"/>
      <c r="P25" s="14"/>
    </row>
    <row r="26" ht="14.25" customHeight="1">
      <c r="A26" s="9">
        <v>43959.0</v>
      </c>
      <c r="B26" s="10" t="s">
        <v>13</v>
      </c>
      <c r="C26" s="10">
        <v>29409.0</v>
      </c>
      <c r="D26" s="10">
        <v>2645160.0</v>
      </c>
      <c r="E26" s="10">
        <v>2133443.3049999997</v>
      </c>
      <c r="F26" s="10">
        <v>355537.44449230767</v>
      </c>
      <c r="G26" s="11">
        <f t="array" ref="G26">INDEX('Лист2'!C:C, MATCH(1, ('Лист2'!A:A=A26)*('Лист2'!B:B=B26), 0))
</f>
        <v>21</v>
      </c>
      <c r="H26" s="11">
        <f t="array" ref="H26">INDEX('Лист2'!D:D, MATCH(1, ('Лист2'!A:A=A26)*('Лист2'!B:B=B26), 0))
</f>
        <v>1646</v>
      </c>
      <c r="I26" s="11">
        <f t="array" ref="I26">INDEX('Лист2'!E:E, MATCH(1, ('Лист2'!A:A=A26)*('Лист2'!B:B=B26), 0))
</f>
        <v>1492</v>
      </c>
      <c r="J26" s="12">
        <v>19.0</v>
      </c>
      <c r="K26" s="12">
        <f t="shared" si="1"/>
        <v>0.04613979874</v>
      </c>
      <c r="L26" s="13">
        <f t="shared" si="2"/>
        <v>23.98548365</v>
      </c>
      <c r="M26" s="14"/>
      <c r="O26" s="15"/>
      <c r="P26" s="16"/>
    </row>
    <row r="27" ht="14.25" customHeight="1">
      <c r="A27" s="17">
        <v>43958.0</v>
      </c>
      <c r="B27" s="18" t="s">
        <v>13</v>
      </c>
      <c r="C27" s="18">
        <v>27018.0</v>
      </c>
      <c r="D27" s="18">
        <v>2472213.0</v>
      </c>
      <c r="E27" s="18">
        <v>2000889.9870000002</v>
      </c>
      <c r="F27" s="18">
        <v>283287.8692307692</v>
      </c>
      <c r="G27" s="11">
        <f t="array" ref="G27">INDEX('Лист2'!C:C, MATCH(1, ('Лист2'!A:A=A27)*('Лист2'!B:B=B27), 0))
</f>
        <v>21</v>
      </c>
      <c r="H27" s="11">
        <f t="array" ref="H27">INDEX('Лист2'!D:D, MATCH(1, ('Лист2'!A:A=A27)*('Лист2'!B:B=B27), 0))
</f>
        <v>1542</v>
      </c>
      <c r="I27" s="11">
        <f t="array" ref="I27">INDEX('Лист2'!E:E, MATCH(1, ('Лист2'!A:A=A27)*('Лист2'!B:B=B27), 0))
</f>
        <v>1405</v>
      </c>
      <c r="J27" s="19">
        <v>19.0</v>
      </c>
      <c r="K27" s="12">
        <f t="shared" si="1"/>
        <v>0.04411057392</v>
      </c>
      <c r="L27" s="13">
        <f t="shared" si="2"/>
        <v>23.55566853</v>
      </c>
      <c r="M27" s="16"/>
      <c r="O27" s="7"/>
      <c r="P27" s="14"/>
    </row>
    <row r="28" ht="14.25" customHeight="1">
      <c r="A28" s="9">
        <v>43975.0</v>
      </c>
      <c r="B28" s="10" t="s">
        <v>13</v>
      </c>
      <c r="C28" s="10">
        <v>34303.5</v>
      </c>
      <c r="D28" s="10">
        <v>2924746.5</v>
      </c>
      <c r="E28" s="10">
        <v>2399312.935</v>
      </c>
      <c r="F28" s="10">
        <v>282325.24615384615</v>
      </c>
      <c r="G28" s="11">
        <f t="array" ref="G28">INDEX('Лист2'!C:C, MATCH(1, ('Лист2'!A:A=A28)*('Лист2'!B:B=B28), 0))
</f>
        <v>20</v>
      </c>
      <c r="H28" s="11">
        <f t="array" ref="H28">INDEX('Лист2'!D:D, MATCH(1, ('Лист2'!A:A=A28)*('Лист2'!B:B=B28), 0))
</f>
        <v>1999</v>
      </c>
      <c r="I28" s="11">
        <f t="array" ref="I28">INDEX('Лист2'!E:E, MATCH(1, ('Лист2'!A:A=A28)*('Лист2'!B:B=B28), 0))
</f>
        <v>1829</v>
      </c>
      <c r="J28" s="12">
        <v>21.0</v>
      </c>
      <c r="K28" s="12">
        <f t="shared" si="1"/>
        <v>0.0532492941</v>
      </c>
      <c r="L28" s="13">
        <f t="shared" si="2"/>
        <v>21.89933449</v>
      </c>
      <c r="M28" s="14"/>
      <c r="O28" s="15"/>
      <c r="P28" s="16"/>
    </row>
    <row r="29" ht="14.25" customHeight="1">
      <c r="A29" s="17">
        <v>43982.0</v>
      </c>
      <c r="B29" s="18" t="s">
        <v>13</v>
      </c>
      <c r="C29" s="18">
        <v>36999.0</v>
      </c>
      <c r="D29" s="18">
        <v>3473895.0</v>
      </c>
      <c r="E29" s="18">
        <v>2757933.63</v>
      </c>
      <c r="F29" s="18">
        <v>112971.77692307692</v>
      </c>
      <c r="G29" s="11">
        <f t="array" ref="G29">INDEX('Лист2'!C:C, MATCH(1, ('Лист2'!A:A=A29)*('Лист2'!B:B=B29), 0))
</f>
        <v>21</v>
      </c>
      <c r="H29" s="11">
        <f t="array" ref="H29">INDEX('Лист2'!D:D, MATCH(1, ('Лист2'!A:A=A29)*('Лист2'!B:B=B29), 0))
</f>
        <v>2271</v>
      </c>
      <c r="I29" s="11">
        <f t="array" ref="I29">INDEX('Лист2'!E:E, MATCH(1, ('Лист2'!A:A=A29)*('Лист2'!B:B=B29), 0))
</f>
        <v>2085</v>
      </c>
      <c r="J29" s="19">
        <v>22.0</v>
      </c>
      <c r="K29" s="12">
        <f t="shared" si="1"/>
        <v>0.06772833397</v>
      </c>
      <c r="L29" s="13">
        <f t="shared" si="2"/>
        <v>25.96006525</v>
      </c>
      <c r="M29" s="16"/>
      <c r="O29" s="7"/>
      <c r="P29" s="14"/>
    </row>
    <row r="30" ht="14.25" customHeight="1">
      <c r="A30" s="9">
        <v>43981.0</v>
      </c>
      <c r="B30" s="10" t="s">
        <v>13</v>
      </c>
      <c r="C30" s="10">
        <v>44001.0</v>
      </c>
      <c r="D30" s="10">
        <v>3921784.5</v>
      </c>
      <c r="E30" s="10">
        <v>3132604.841</v>
      </c>
      <c r="F30" s="10">
        <v>242715.2625384615</v>
      </c>
      <c r="G30" s="11">
        <f t="array" ref="G30">INDEX('Лист2'!C:C, MATCH(1, ('Лист2'!A:A=A30)*('Лист2'!B:B=B30), 0))
</f>
        <v>20</v>
      </c>
      <c r="H30" s="11">
        <f t="array" ref="H30">INDEX('Лист2'!D:D, MATCH(1, ('Лист2'!A:A=A30)*('Лист2'!B:B=B30), 0))
</f>
        <v>2597</v>
      </c>
      <c r="I30" s="11">
        <f t="array" ref="I30">INDEX('Лист2'!E:E, MATCH(1, ('Лист2'!A:A=A30)*('Лист2'!B:B=B30), 0))
</f>
        <v>2376</v>
      </c>
      <c r="J30" s="12">
        <v>22.0</v>
      </c>
      <c r="K30" s="12">
        <f t="shared" si="1"/>
        <v>0.07413951865</v>
      </c>
      <c r="L30" s="13">
        <f t="shared" si="2"/>
        <v>25.19244204</v>
      </c>
      <c r="M30" s="14"/>
      <c r="O30" s="15"/>
      <c r="P30" s="16"/>
    </row>
    <row r="31" ht="14.25" customHeight="1">
      <c r="A31" s="17">
        <v>43979.0</v>
      </c>
      <c r="B31" s="18" t="s">
        <v>13</v>
      </c>
      <c r="C31" s="18">
        <v>30982.5</v>
      </c>
      <c r="D31" s="18">
        <v>2827773.0</v>
      </c>
      <c r="E31" s="18">
        <v>2232253.034</v>
      </c>
      <c r="F31" s="18">
        <v>343211.5426230769</v>
      </c>
      <c r="G31" s="11">
        <f t="array" ref="G31">INDEX('Лист2'!C:C, MATCH(1, ('Лист2'!A:A=A31)*('Лист2'!B:B=B31), 0))
</f>
        <v>20</v>
      </c>
      <c r="H31" s="11">
        <f t="array" ref="H31">INDEX('Лист2'!D:D, MATCH(1, ('Лист2'!A:A=A31)*('Лист2'!B:B=B31), 0))
</f>
        <v>1886</v>
      </c>
      <c r="I31" s="11">
        <f t="array" ref="I31">INDEX('Лист2'!E:E, MATCH(1, ('Лист2'!A:A=A31)*('Лист2'!B:B=B31), 0))
</f>
        <v>1736</v>
      </c>
      <c r="J31" s="19">
        <v>22.0</v>
      </c>
      <c r="K31" s="12">
        <f t="shared" si="1"/>
        <v>0.05006815002</v>
      </c>
      <c r="L31" s="13">
        <f t="shared" si="2"/>
        <v>26.67797767</v>
      </c>
      <c r="M31" s="16"/>
      <c r="O31" s="7"/>
      <c r="P31" s="14"/>
    </row>
    <row r="32" ht="14.25" customHeight="1">
      <c r="A32" s="9">
        <v>43967.0</v>
      </c>
      <c r="B32" s="10" t="s">
        <v>14</v>
      </c>
      <c r="C32" s="10">
        <v>88063.5</v>
      </c>
      <c r="D32" s="10">
        <v>7583758.5</v>
      </c>
      <c r="E32" s="10">
        <v>5779076.7979999995</v>
      </c>
      <c r="F32" s="10">
        <v>152384.93586153846</v>
      </c>
      <c r="G32" s="11">
        <f t="array" ref="G32">INDEX('Лист2'!C:C, MATCH(1, ('Лист2'!A:A=A32)*('Лист2'!B:B=B32), 0))
</f>
        <v>31</v>
      </c>
      <c r="H32" s="11">
        <f t="array" ref="H32">INDEX('Лист2'!D:D, MATCH(1, ('Лист2'!A:A=A32)*('Лист2'!B:B=B32), 0))
</f>
        <v>5593</v>
      </c>
      <c r="I32" s="11">
        <f t="array" ref="I32">INDEX('Лист2'!E:E, MATCH(1, ('Лист2'!A:A=A32)*('Лист2'!B:B=B32), 0))
</f>
        <v>5177</v>
      </c>
      <c r="J32" s="12">
        <v>20.0</v>
      </c>
      <c r="K32" s="12">
        <f t="shared" si="1"/>
        <v>0.1497548492</v>
      </c>
      <c r="L32" s="13">
        <f t="shared" si="2"/>
        <v>31.22785464</v>
      </c>
      <c r="M32" s="14"/>
      <c r="O32" s="15"/>
      <c r="P32" s="16"/>
    </row>
    <row r="33" ht="14.25" customHeight="1">
      <c r="A33" s="17">
        <v>43970.0</v>
      </c>
      <c r="B33" s="18" t="s">
        <v>14</v>
      </c>
      <c r="C33" s="18">
        <v>84024.0</v>
      </c>
      <c r="D33" s="18">
        <v>6815511.0</v>
      </c>
      <c r="E33" s="18">
        <v>5426339.5819999995</v>
      </c>
      <c r="F33" s="18">
        <v>195070.2500307692</v>
      </c>
      <c r="G33" s="11">
        <f t="array" ref="G33">INDEX('Лист2'!C:C, MATCH(1, ('Лист2'!A:A=A33)*('Лист2'!B:B=B33), 0))
</f>
        <v>31</v>
      </c>
      <c r="H33" s="11">
        <f t="array" ref="H33">INDEX('Лист2'!D:D, MATCH(1, ('Лист2'!A:A=A33)*('Лист2'!B:B=B33), 0))
</f>
        <v>5389</v>
      </c>
      <c r="I33" s="11">
        <f t="array" ref="I33">INDEX('Лист2'!E:E, MATCH(1, ('Лист2'!A:A=A33)*('Лист2'!B:B=B33), 0))
</f>
        <v>5024</v>
      </c>
      <c r="J33" s="19">
        <v>20.0</v>
      </c>
      <c r="K33" s="12">
        <f t="shared" si="1"/>
        <v>0.1334131702</v>
      </c>
      <c r="L33" s="13">
        <f t="shared" si="2"/>
        <v>25.60052494</v>
      </c>
      <c r="M33" s="16"/>
      <c r="O33" s="7"/>
      <c r="P33" s="14"/>
    </row>
    <row r="34" ht="14.25" customHeight="1">
      <c r="A34" s="9">
        <v>43968.0</v>
      </c>
      <c r="B34" s="10" t="s">
        <v>14</v>
      </c>
      <c r="C34" s="10">
        <v>78057.0</v>
      </c>
      <c r="D34" s="10">
        <v>6774946.5</v>
      </c>
      <c r="E34" s="10">
        <v>5115462.401</v>
      </c>
      <c r="F34" s="10">
        <v>61149.51538461538</v>
      </c>
      <c r="G34" s="11">
        <f t="array" ref="G34">INDEX('Лист2'!C:C, MATCH(1, ('Лист2'!A:A=A34)*('Лист2'!B:B=B34), 0))
</f>
        <v>31</v>
      </c>
      <c r="H34" s="11">
        <f t="array" ref="H34">INDEX('Лист2'!D:D, MATCH(1, ('Лист2'!A:A=A34)*('Лист2'!B:B=B34), 0))
</f>
        <v>5206</v>
      </c>
      <c r="I34" s="11">
        <f t="array" ref="I34">INDEX('Лист2'!E:E, MATCH(1, ('Лист2'!A:A=A34)*('Лист2'!B:B=B34), 0))
</f>
        <v>4843</v>
      </c>
      <c r="J34" s="12">
        <v>20.0</v>
      </c>
      <c r="K34" s="12">
        <f t="shared" si="1"/>
        <v>0.1352944576</v>
      </c>
      <c r="L34" s="13">
        <f t="shared" si="2"/>
        <v>32.44054924</v>
      </c>
      <c r="M34" s="14"/>
      <c r="O34" s="15"/>
      <c r="P34" s="16"/>
    </row>
    <row r="35" ht="14.25" customHeight="1">
      <c r="A35" s="17">
        <v>43960.0</v>
      </c>
      <c r="B35" s="18" t="s">
        <v>14</v>
      </c>
      <c r="C35" s="18">
        <v>69720.0</v>
      </c>
      <c r="D35" s="18">
        <v>6264933.0</v>
      </c>
      <c r="E35" s="18">
        <v>4726931.9569999995</v>
      </c>
      <c r="F35" s="18">
        <v>294634.3553076923</v>
      </c>
      <c r="G35" s="11">
        <f t="array" ref="G35">INDEX('Лист2'!C:C, MATCH(1, ('Лист2'!A:A=A35)*('Лист2'!B:B=B35), 0))
</f>
        <v>31</v>
      </c>
      <c r="H35" s="11">
        <f t="array" ref="H35">INDEX('Лист2'!D:D, MATCH(1, ('Лист2'!A:A=A35)*('Лист2'!B:B=B35), 0))
</f>
        <v>4556</v>
      </c>
      <c r="I35" s="11">
        <f t="array" ref="I35">INDEX('Лист2'!E:E, MATCH(1, ('Лист2'!A:A=A35)*('Лист2'!B:B=B35), 0))
</f>
        <v>4220</v>
      </c>
      <c r="J35" s="19">
        <v>19.0</v>
      </c>
      <c r="K35" s="12">
        <f t="shared" si="1"/>
        <v>0.1203116982</v>
      </c>
      <c r="L35" s="13">
        <f t="shared" si="2"/>
        <v>32.53698291</v>
      </c>
      <c r="M35" s="16"/>
      <c r="O35" s="7"/>
      <c r="P35" s="14"/>
    </row>
    <row r="36" ht="14.25" customHeight="1">
      <c r="A36" s="9">
        <v>43955.0</v>
      </c>
      <c r="B36" s="10" t="s">
        <v>14</v>
      </c>
      <c r="C36" s="10">
        <v>72928.5</v>
      </c>
      <c r="D36" s="10">
        <v>6642249.0</v>
      </c>
      <c r="E36" s="10">
        <v>4993791.956</v>
      </c>
      <c r="F36" s="10">
        <v>215294.37692307692</v>
      </c>
      <c r="G36" s="11">
        <f t="array" ref="G36">INDEX('Лист2'!C:C, MATCH(1, ('Лист2'!A:A=A36)*('Лист2'!B:B=B36), 0))
</f>
        <v>31</v>
      </c>
      <c r="H36" s="11">
        <f t="array" ref="H36">INDEX('Лист2'!D:D, MATCH(1, ('Лист2'!A:A=A36)*('Лист2'!B:B=B36), 0))
</f>
        <v>4968</v>
      </c>
      <c r="I36" s="11">
        <f t="array" ref="I36">INDEX('Лист2'!E:E, MATCH(1, ('Лист2'!A:A=A36)*('Лист2'!B:B=B36), 0))
</f>
        <v>4596</v>
      </c>
      <c r="J36" s="12">
        <v>18.0</v>
      </c>
      <c r="K36" s="12">
        <f t="shared" si="1"/>
        <v>0.1295140948</v>
      </c>
      <c r="L36" s="13">
        <f t="shared" si="2"/>
        <v>33.01012654</v>
      </c>
      <c r="M36" s="14"/>
      <c r="O36" s="15"/>
      <c r="P36" s="16"/>
    </row>
    <row r="37" ht="14.25" customHeight="1">
      <c r="A37" s="17">
        <v>43950.0</v>
      </c>
      <c r="B37" s="18" t="s">
        <v>14</v>
      </c>
      <c r="C37" s="18">
        <v>79527.0</v>
      </c>
      <c r="D37" s="18">
        <v>7180498.5</v>
      </c>
      <c r="E37" s="18">
        <v>5432087.979</v>
      </c>
      <c r="F37" s="18">
        <v>172769.1923076923</v>
      </c>
      <c r="G37" s="11">
        <f t="array" ref="G37">INDEX('Лист2'!C:C, MATCH(1, ('Лист2'!A:A=A37)*('Лист2'!B:B=B37), 0))
</f>
        <v>31</v>
      </c>
      <c r="H37" s="11">
        <f t="array" ref="H37">INDEX('Лист2'!D:D, MATCH(1, ('Лист2'!A:A=A37)*('Лист2'!B:B=B37), 0))
</f>
        <v>5378</v>
      </c>
      <c r="I37" s="11">
        <f t="array" ref="I37">INDEX('Лист2'!E:E, MATCH(1, ('Лист2'!A:A=A37)*('Лист2'!B:B=B37), 0))
</f>
        <v>4985</v>
      </c>
      <c r="J37" s="19">
        <v>18.0</v>
      </c>
      <c r="K37" s="12">
        <f t="shared" si="1"/>
        <v>0.1412176951</v>
      </c>
      <c r="L37" s="13">
        <f t="shared" si="2"/>
        <v>32.18671214</v>
      </c>
      <c r="M37" s="16"/>
      <c r="O37" s="7"/>
      <c r="P37" s="14"/>
    </row>
    <row r="38" ht="14.25" customHeight="1">
      <c r="A38" s="9">
        <v>43953.0</v>
      </c>
      <c r="B38" s="10" t="s">
        <v>14</v>
      </c>
      <c r="C38" s="10">
        <v>60463.5</v>
      </c>
      <c r="D38" s="10">
        <v>5554192.5</v>
      </c>
      <c r="E38" s="10">
        <v>4218316.029</v>
      </c>
      <c r="F38" s="10">
        <v>244262.12107692307</v>
      </c>
      <c r="G38" s="11">
        <f t="array" ref="G38">INDEX('Лист2'!C:C, MATCH(1, ('Лист2'!A:A=A38)*('Лист2'!B:B=B38), 0))
</f>
        <v>31</v>
      </c>
      <c r="H38" s="11">
        <f t="array" ref="H38">INDEX('Лист2'!D:D, MATCH(1, ('Лист2'!A:A=A38)*('Лист2'!B:B=B38), 0))
</f>
        <v>4157</v>
      </c>
      <c r="I38" s="11">
        <f t="array" ref="I38">INDEX('Лист2'!E:E, MATCH(1, ('Лист2'!A:A=A38)*('Лист2'!B:B=B38), 0))
</f>
        <v>3823</v>
      </c>
      <c r="J38" s="12">
        <v>18.0</v>
      </c>
      <c r="K38" s="12">
        <f t="shared" si="1"/>
        <v>0.1070041516</v>
      </c>
      <c r="L38" s="13">
        <f t="shared" si="2"/>
        <v>31.6684777</v>
      </c>
      <c r="M38" s="14"/>
      <c r="O38" s="15"/>
      <c r="P38" s="16"/>
    </row>
    <row r="39" ht="14.25" customHeight="1">
      <c r="A39" s="17">
        <v>43977.0</v>
      </c>
      <c r="B39" s="18" t="s">
        <v>14</v>
      </c>
      <c r="C39" s="18">
        <v>79975.5</v>
      </c>
      <c r="D39" s="18">
        <v>6676459.5</v>
      </c>
      <c r="E39" s="18">
        <v>5083946.169</v>
      </c>
      <c r="F39" s="18">
        <v>141931.13193076922</v>
      </c>
      <c r="G39" s="11">
        <f t="array" ref="G39">INDEX('Лист2'!C:C, MATCH(1, ('Лист2'!A:A=A39)*('Лист2'!B:B=B39), 0))
</f>
        <v>31</v>
      </c>
      <c r="H39" s="11">
        <f t="array" ref="H39">INDEX('Лист2'!D:D, MATCH(1, ('Лист2'!A:A=A39)*('Лист2'!B:B=B39), 0))
</f>
        <v>5493</v>
      </c>
      <c r="I39" s="11">
        <f t="array" ref="I39">INDEX('Лист2'!E:E, MATCH(1, ('Лист2'!A:A=A39)*('Лист2'!B:B=B39), 0))
</f>
        <v>5119</v>
      </c>
      <c r="J39" s="19">
        <v>21.0</v>
      </c>
      <c r="K39" s="12">
        <f t="shared" si="1"/>
        <v>0.1316818892</v>
      </c>
      <c r="L39" s="13">
        <f t="shared" si="2"/>
        <v>31.32435471</v>
      </c>
      <c r="M39" s="16"/>
      <c r="O39" s="7"/>
      <c r="P39" s="14"/>
    </row>
    <row r="40" ht="14.25" customHeight="1">
      <c r="A40" s="9">
        <v>43952.0</v>
      </c>
      <c r="B40" s="10" t="s">
        <v>14</v>
      </c>
      <c r="C40" s="10">
        <v>97534.5</v>
      </c>
      <c r="D40" s="10">
        <v>8893024.5</v>
      </c>
      <c r="E40" s="10">
        <v>6855177.24</v>
      </c>
      <c r="F40" s="10">
        <v>185180.3800769231</v>
      </c>
      <c r="G40" s="11">
        <f t="array" ref="G40">INDEX('Лист2'!C:C, MATCH(1, ('Лист2'!A:A=A40)*('Лист2'!B:B=B40), 0))
</f>
        <v>31</v>
      </c>
      <c r="H40" s="11">
        <f t="array" ref="H40">INDEX('Лист2'!D:D, MATCH(1, ('Лист2'!A:A=A40)*('Лист2'!B:B=B40), 0))
</f>
        <v>6118</v>
      </c>
      <c r="I40" s="11">
        <f t="array" ref="I40">INDEX('Лист2'!E:E, MATCH(1, ('Лист2'!A:A=A40)*('Лист2'!B:B=B40), 0))
</f>
        <v>5564</v>
      </c>
      <c r="J40" s="12">
        <v>18.0</v>
      </c>
      <c r="K40" s="12">
        <f t="shared" si="1"/>
        <v>0.1754779076</v>
      </c>
      <c r="L40" s="13">
        <f t="shared" si="2"/>
        <v>29.72712723</v>
      </c>
      <c r="M40" s="14"/>
      <c r="O40" s="15"/>
      <c r="P40" s="16"/>
    </row>
    <row r="41" ht="14.25" customHeight="1">
      <c r="A41" s="17">
        <v>43963.0</v>
      </c>
      <c r="B41" s="18" t="s">
        <v>14</v>
      </c>
      <c r="C41" s="18">
        <v>71520.0</v>
      </c>
      <c r="D41" s="18">
        <v>6398361.0</v>
      </c>
      <c r="E41" s="18">
        <v>4793096.143999999</v>
      </c>
      <c r="F41" s="18">
        <v>181432.06769230767</v>
      </c>
      <c r="G41" s="11">
        <f t="array" ref="G41">INDEX('Лист2'!C:C, MATCH(1, ('Лист2'!A:A=A41)*('Лист2'!B:B=B41), 0))
</f>
        <v>31</v>
      </c>
      <c r="H41" s="11">
        <f t="array" ref="H41">INDEX('Лист2'!D:D, MATCH(1, ('Лист2'!A:A=A41)*('Лист2'!B:B=B41), 0))
</f>
        <v>4800</v>
      </c>
      <c r="I41" s="11">
        <f t="array" ref="I41">INDEX('Лист2'!E:E, MATCH(1, ('Лист2'!A:A=A41)*('Лист2'!B:B=B41), 0))
</f>
        <v>4470</v>
      </c>
      <c r="J41" s="19">
        <v>19.0</v>
      </c>
      <c r="K41" s="12">
        <f t="shared" si="1"/>
        <v>0.125281719</v>
      </c>
      <c r="L41" s="13">
        <f t="shared" si="2"/>
        <v>33.49118832</v>
      </c>
      <c r="M41" s="16"/>
      <c r="O41" s="7"/>
      <c r="P41" s="14"/>
    </row>
    <row r="42" ht="14.25" customHeight="1">
      <c r="A42" s="9">
        <v>43972.0</v>
      </c>
      <c r="B42" s="10" t="s">
        <v>14</v>
      </c>
      <c r="C42" s="10">
        <v>79485.0</v>
      </c>
      <c r="D42" s="10">
        <v>6633847.5</v>
      </c>
      <c r="E42" s="10">
        <v>5212858.58</v>
      </c>
      <c r="F42" s="10">
        <v>120955.33846153846</v>
      </c>
      <c r="G42" s="11">
        <f t="array" ref="G42">INDEX('Лист2'!C:C, MATCH(1, ('Лист2'!A:A=A42)*('Лист2'!B:B=B42), 0))
</f>
        <v>31</v>
      </c>
      <c r="H42" s="11">
        <f t="array" ref="H42">INDEX('Лист2'!D:D, MATCH(1, ('Лист2'!A:A=A42)*('Лист2'!B:B=B42), 0))
</f>
        <v>5207</v>
      </c>
      <c r="I42" s="11">
        <f t="array" ref="I42">INDEX('Лист2'!E:E, MATCH(1, ('Лист2'!A:A=A42)*('Лист2'!B:B=B42), 0))
</f>
        <v>4868</v>
      </c>
      <c r="J42" s="12">
        <v>21.0</v>
      </c>
      <c r="K42" s="12">
        <f t="shared" si="1"/>
        <v>0.1312458828</v>
      </c>
      <c r="L42" s="13">
        <f t="shared" si="2"/>
        <v>27.25930309</v>
      </c>
      <c r="M42" s="14"/>
      <c r="O42" s="15"/>
      <c r="P42" s="16"/>
    </row>
    <row r="43" ht="14.25" customHeight="1">
      <c r="A43" s="17">
        <v>43971.0</v>
      </c>
      <c r="B43" s="18" t="s">
        <v>14</v>
      </c>
      <c r="C43" s="18">
        <v>93313.5</v>
      </c>
      <c r="D43" s="18">
        <v>7247575.5</v>
      </c>
      <c r="E43" s="18">
        <v>5922822.677999999</v>
      </c>
      <c r="F43" s="18">
        <v>714758.2</v>
      </c>
      <c r="G43" s="11">
        <f t="array" ref="G43">INDEX('Лист2'!C:C, MATCH(1, ('Лист2'!A:A=A43)*('Лист2'!B:B=B43), 0))
</f>
        <v>31</v>
      </c>
      <c r="H43" s="11">
        <f t="array" ref="H43">INDEX('Лист2'!D:D, MATCH(1, ('Лист2'!A:A=A43)*('Лист2'!B:B=B43), 0))
</f>
        <v>5698</v>
      </c>
      <c r="I43" s="11">
        <f t="array" ref="I43">INDEX('Лист2'!E:E, MATCH(1, ('Лист2'!A:A=A43)*('Лист2'!B:B=B43), 0))
</f>
        <v>5258</v>
      </c>
      <c r="J43" s="19">
        <v>21.0</v>
      </c>
      <c r="K43" s="12">
        <f t="shared" si="1"/>
        <v>0.1316474083</v>
      </c>
      <c r="L43" s="13">
        <f t="shared" si="2"/>
        <v>22.36691682</v>
      </c>
      <c r="M43" s="16"/>
      <c r="O43" s="7"/>
      <c r="P43" s="14"/>
    </row>
    <row r="44" ht="14.25" customHeight="1">
      <c r="A44" s="9">
        <v>43956.0</v>
      </c>
      <c r="B44" s="10" t="s">
        <v>14</v>
      </c>
      <c r="C44" s="10">
        <v>76585.5</v>
      </c>
      <c r="D44" s="10">
        <v>6921316.5</v>
      </c>
      <c r="E44" s="10">
        <v>5290094.272</v>
      </c>
      <c r="F44" s="10">
        <v>386033.17544615385</v>
      </c>
      <c r="G44" s="11">
        <f t="array" ref="G44">INDEX('Лист2'!C:C, MATCH(1, ('Лист2'!A:A=A44)*('Лист2'!B:B=B44), 0))
</f>
        <v>31</v>
      </c>
      <c r="H44" s="11">
        <f t="array" ref="H44">INDEX('Лист2'!D:D, MATCH(1, ('Лист2'!A:A=A44)*('Лист2'!B:B=B44), 0))
</f>
        <v>5188</v>
      </c>
      <c r="I44" s="11">
        <f t="array" ref="I44">INDEX('Лист2'!E:E, MATCH(1, ('Лист2'!A:A=A44)*('Лист2'!B:B=B44), 0))
</f>
        <v>4800</v>
      </c>
      <c r="J44" s="12">
        <v>18.0</v>
      </c>
      <c r="K44" s="12">
        <f t="shared" si="1"/>
        <v>0.1316971029</v>
      </c>
      <c r="L44" s="13">
        <f t="shared" si="2"/>
        <v>30.83540943</v>
      </c>
      <c r="M44" s="14"/>
      <c r="O44" s="15"/>
      <c r="P44" s="16"/>
    </row>
    <row r="45" ht="14.25" customHeight="1">
      <c r="A45" s="17">
        <v>43949.0</v>
      </c>
      <c r="B45" s="18" t="s">
        <v>14</v>
      </c>
      <c r="C45" s="18">
        <v>81826.5</v>
      </c>
      <c r="D45" s="18">
        <v>7163644.5</v>
      </c>
      <c r="E45" s="18">
        <v>5366333.713</v>
      </c>
      <c r="F45" s="18">
        <v>145122.77781538462</v>
      </c>
      <c r="G45" s="11">
        <f t="array" ref="G45">INDEX('Лист2'!C:C, MATCH(1, ('Лист2'!A:A=A45)*('Лист2'!B:B=B45), 0))
</f>
        <v>31</v>
      </c>
      <c r="H45" s="11">
        <f t="array" ref="H45">INDEX('Лист2'!D:D, MATCH(1, ('Лист2'!A:A=A45)*('Лист2'!B:B=B45), 0))
</f>
        <v>5465</v>
      </c>
      <c r="I45" s="11">
        <f t="array" ref="I45">INDEX('Лист2'!E:E, MATCH(1, ('Лист2'!A:A=A45)*('Лист2'!B:B=B45), 0))
</f>
        <v>5096</v>
      </c>
      <c r="J45" s="19">
        <v>17.0</v>
      </c>
      <c r="K45" s="12">
        <f t="shared" si="1"/>
        <v>0.1414351806</v>
      </c>
      <c r="L45" s="13">
        <f t="shared" si="2"/>
        <v>33.49234101</v>
      </c>
      <c r="M45" s="16"/>
      <c r="O45" s="7"/>
      <c r="P45" s="14"/>
    </row>
    <row r="46" ht="14.25" customHeight="1">
      <c r="A46" s="9">
        <v>43964.0</v>
      </c>
      <c r="B46" s="10" t="s">
        <v>14</v>
      </c>
      <c r="C46" s="10">
        <v>78846.0</v>
      </c>
      <c r="D46" s="10">
        <v>6993952.5</v>
      </c>
      <c r="E46" s="10">
        <v>5288518.779999999</v>
      </c>
      <c r="F46" s="10">
        <v>227969.01538461537</v>
      </c>
      <c r="G46" s="11">
        <f t="array" ref="G46">INDEX('Лист2'!C:C, MATCH(1, ('Лист2'!A:A=A46)*('Лист2'!B:B=B46), 0))
</f>
        <v>31</v>
      </c>
      <c r="H46" s="11">
        <f t="array" ref="H46">INDEX('Лист2'!D:D, MATCH(1, ('Лист2'!A:A=A46)*('Лист2'!B:B=B46), 0))
</f>
        <v>5251</v>
      </c>
      <c r="I46" s="11">
        <f t="array" ref="I46">INDEX('Лист2'!E:E, MATCH(1, ('Лист2'!A:A=A46)*('Лист2'!B:B=B46), 0))
</f>
        <v>4853</v>
      </c>
      <c r="J46" s="12">
        <v>20.0</v>
      </c>
      <c r="K46" s="12">
        <f t="shared" si="1"/>
        <v>0.1363461045</v>
      </c>
      <c r="L46" s="13">
        <f t="shared" si="2"/>
        <v>32.2478522</v>
      </c>
      <c r="M46" s="14"/>
      <c r="O46" s="15"/>
      <c r="P46" s="16"/>
    </row>
    <row r="47" ht="14.25" customHeight="1">
      <c r="A47" s="17">
        <v>43954.0</v>
      </c>
      <c r="B47" s="18" t="s">
        <v>14</v>
      </c>
      <c r="C47" s="18">
        <v>77263.5</v>
      </c>
      <c r="D47" s="18">
        <v>7013670.0</v>
      </c>
      <c r="E47" s="18">
        <v>5282661.8549999995</v>
      </c>
      <c r="F47" s="18">
        <v>161473.0769230769</v>
      </c>
      <c r="G47" s="11">
        <f t="array" ref="G47">INDEX('Лист2'!C:C, MATCH(1, ('Лист2'!A:A=A47)*('Лист2'!B:B=B47), 0))
</f>
        <v>31</v>
      </c>
      <c r="H47" s="11">
        <f t="array" ref="H47">INDEX('Лист2'!D:D, MATCH(1, ('Лист2'!A:A=A47)*('Лист2'!B:B=B47), 0))
</f>
        <v>5155</v>
      </c>
      <c r="I47" s="11">
        <f t="array" ref="I47">INDEX('Лист2'!E:E, MATCH(1, ('Лист2'!A:A=A47)*('Лист2'!B:B=B47), 0))
</f>
        <v>4762</v>
      </c>
      <c r="J47" s="19">
        <v>18.0</v>
      </c>
      <c r="K47" s="12">
        <f t="shared" si="1"/>
        <v>0.1380834523</v>
      </c>
      <c r="L47" s="13">
        <f t="shared" si="2"/>
        <v>32.76772568</v>
      </c>
      <c r="M47" s="16"/>
      <c r="O47" s="7"/>
      <c r="P47" s="14"/>
    </row>
    <row r="48" ht="14.25" customHeight="1">
      <c r="A48" s="9">
        <v>43957.0</v>
      </c>
      <c r="B48" s="10" t="s">
        <v>14</v>
      </c>
      <c r="C48" s="10">
        <v>68994.0</v>
      </c>
      <c r="D48" s="10">
        <v>6168657.0</v>
      </c>
      <c r="E48" s="10">
        <v>4695811.349</v>
      </c>
      <c r="F48" s="10">
        <v>157384.1788307692</v>
      </c>
      <c r="G48" s="11">
        <f t="array" ref="G48">INDEX('Лист2'!C:C, MATCH(1, ('Лист2'!A:A=A48)*('Лист2'!B:B=B48), 0))
</f>
        <v>31</v>
      </c>
      <c r="H48" s="11">
        <f t="array" ref="H48">INDEX('Лист2'!D:D, MATCH(1, ('Лист2'!A:A=A48)*('Лист2'!B:B=B48), 0))
</f>
        <v>4709</v>
      </c>
      <c r="I48" s="11">
        <f t="array" ref="I48">INDEX('Лист2'!E:E, MATCH(1, ('Лист2'!A:A=A48)*('Лист2'!B:B=B48), 0))
</f>
        <v>4348</v>
      </c>
      <c r="J48" s="12">
        <v>19.0</v>
      </c>
      <c r="K48" s="12">
        <f t="shared" si="1"/>
        <v>0.1211373977</v>
      </c>
      <c r="L48" s="13">
        <f t="shared" si="2"/>
        <v>31.36509416</v>
      </c>
      <c r="M48" s="14"/>
      <c r="O48" s="15"/>
      <c r="P48" s="16"/>
    </row>
    <row r="49" ht="14.25" customHeight="1">
      <c r="A49" s="17">
        <v>43974.0</v>
      </c>
      <c r="B49" s="18" t="s">
        <v>14</v>
      </c>
      <c r="C49" s="18">
        <v>102889.5</v>
      </c>
      <c r="D49" s="18">
        <v>8089143.0</v>
      </c>
      <c r="E49" s="18">
        <v>6673236.372</v>
      </c>
      <c r="F49" s="18">
        <v>127223.84583076923</v>
      </c>
      <c r="G49" s="11">
        <f t="array" ref="G49">INDEX('Лист2'!C:C, MATCH(1, ('Лист2'!A:A=A49)*('Лист2'!B:B=B49), 0))
</f>
        <v>31</v>
      </c>
      <c r="H49" s="11">
        <f t="array" ref="H49">INDEX('Лист2'!D:D, MATCH(1, ('Лист2'!A:A=A49)*('Лист2'!B:B=B49), 0))
</f>
        <v>6276</v>
      </c>
      <c r="I49" s="11">
        <f t="array" ref="I49">INDEX('Лист2'!E:E, MATCH(1, ('Лист2'!A:A=A49)*('Лист2'!B:B=B49), 0))
</f>
        <v>5801</v>
      </c>
      <c r="J49" s="19">
        <v>21.0</v>
      </c>
      <c r="K49" s="12">
        <f t="shared" si="1"/>
        <v>0.1604462476</v>
      </c>
      <c r="L49" s="13">
        <f t="shared" si="2"/>
        <v>21.21769032</v>
      </c>
      <c r="M49" s="16"/>
      <c r="O49" s="7"/>
      <c r="P49" s="14"/>
    </row>
    <row r="50" ht="14.25" customHeight="1">
      <c r="A50" s="9">
        <v>43976.0</v>
      </c>
      <c r="B50" s="10" t="s">
        <v>14</v>
      </c>
      <c r="C50" s="10">
        <v>76999.5</v>
      </c>
      <c r="D50" s="10">
        <v>6645603.0</v>
      </c>
      <c r="E50" s="10">
        <v>5032216.188999999</v>
      </c>
      <c r="F50" s="10">
        <v>100883.95384615385</v>
      </c>
      <c r="G50" s="11">
        <f t="array" ref="G50">INDEX('Лист2'!C:C, MATCH(1, ('Лист2'!A:A=A50)*('Лист2'!B:B=B50), 0))
</f>
        <v>31</v>
      </c>
      <c r="H50" s="11">
        <f t="array" ref="H50">INDEX('Лист2'!D:D, MATCH(1, ('Лист2'!A:A=A50)*('Лист2'!B:B=B50), 0))
</f>
        <v>5210</v>
      </c>
      <c r="I50" s="11">
        <f t="array" ref="I50">INDEX('Лист2'!E:E, MATCH(1, ('Лист2'!A:A=A50)*('Лист2'!B:B=B50), 0))
</f>
        <v>4841</v>
      </c>
      <c r="J50" s="12">
        <v>21.0</v>
      </c>
      <c r="K50" s="12">
        <f t="shared" si="1"/>
        <v>0.1318872488</v>
      </c>
      <c r="L50" s="13">
        <f t="shared" si="2"/>
        <v>32.06115855</v>
      </c>
      <c r="M50" s="14"/>
      <c r="O50" s="15"/>
      <c r="P50" s="16"/>
    </row>
    <row r="51" ht="14.25" customHeight="1">
      <c r="A51" s="17">
        <v>43951.0</v>
      </c>
      <c r="B51" s="18" t="s">
        <v>14</v>
      </c>
      <c r="C51" s="18">
        <v>77565.0</v>
      </c>
      <c r="D51" s="18">
        <v>7023727.5</v>
      </c>
      <c r="E51" s="18">
        <v>5349682.484999999</v>
      </c>
      <c r="F51" s="18">
        <v>31578.20769230769</v>
      </c>
      <c r="G51" s="11">
        <f t="array" ref="G51">INDEX('Лист2'!C:C, MATCH(1, ('Лист2'!A:A=A51)*('Лист2'!B:B=B51), 0))
</f>
        <v>31</v>
      </c>
      <c r="H51" s="11">
        <f t="array" ref="H51">INDEX('Лист2'!D:D, MATCH(1, ('Лист2'!A:A=A51)*('Лист2'!B:B=B51), 0))
</f>
        <v>5120</v>
      </c>
      <c r="I51" s="11">
        <f t="array" ref="I51">INDEX('Лист2'!E:E, MATCH(1, ('Лист2'!A:A=A51)*('Лист2'!B:B=B51), 0))
</f>
        <v>4737</v>
      </c>
      <c r="J51" s="19">
        <v>18.0</v>
      </c>
      <c r="K51" s="12">
        <f t="shared" si="1"/>
        <v>0.1409037312</v>
      </c>
      <c r="L51" s="13">
        <f t="shared" si="2"/>
        <v>31.29241819</v>
      </c>
      <c r="M51" s="16"/>
      <c r="O51" s="7"/>
      <c r="P51" s="14"/>
    </row>
    <row r="52" ht="14.25" customHeight="1">
      <c r="A52" s="9">
        <v>43961.0</v>
      </c>
      <c r="B52" s="10" t="s">
        <v>14</v>
      </c>
      <c r="C52" s="10">
        <v>84132.0</v>
      </c>
      <c r="D52" s="10">
        <v>7483194.0</v>
      </c>
      <c r="E52" s="10">
        <v>5637882.125</v>
      </c>
      <c r="F52" s="10">
        <v>126673.26923076922</v>
      </c>
      <c r="G52" s="11">
        <f t="array" ref="G52">INDEX('Лист2'!C:C, MATCH(1, ('Лист2'!A:A=A52)*('Лист2'!B:B=B52), 0))
</f>
        <v>31</v>
      </c>
      <c r="H52" s="11">
        <f t="array" ref="H52">INDEX('Лист2'!D:D, MATCH(1, ('Лист2'!A:A=A52)*('Лист2'!B:B=B52), 0))
</f>
        <v>5495</v>
      </c>
      <c r="I52" s="11">
        <f t="array" ref="I52">INDEX('Лист2'!E:E, MATCH(1, ('Лист2'!A:A=A52)*('Лист2'!B:B=B52), 0))
</f>
        <v>5093</v>
      </c>
      <c r="J52" s="12">
        <v>19.0</v>
      </c>
      <c r="K52" s="12">
        <f t="shared" si="1"/>
        <v>0.148246437</v>
      </c>
      <c r="L52" s="13">
        <f t="shared" si="2"/>
        <v>32.73058631</v>
      </c>
      <c r="M52" s="14"/>
      <c r="O52" s="15"/>
      <c r="P52" s="16"/>
    </row>
    <row r="53" ht="14.25" customHeight="1">
      <c r="A53" s="17">
        <v>43959.0</v>
      </c>
      <c r="B53" s="18" t="s">
        <v>14</v>
      </c>
      <c r="C53" s="18">
        <v>69544.5</v>
      </c>
      <c r="D53" s="18">
        <v>6293776.5</v>
      </c>
      <c r="E53" s="18">
        <v>4773839.938</v>
      </c>
      <c r="F53" s="18">
        <v>201777.4038153846</v>
      </c>
      <c r="G53" s="11">
        <f t="array" ref="G53">INDEX('Лист2'!C:C, MATCH(1, ('Лист2'!A:A=A53)*('Лист2'!B:B=B53), 0))
</f>
        <v>31</v>
      </c>
      <c r="H53" s="11">
        <f t="array" ref="H53">INDEX('Лист2'!D:D, MATCH(1, ('Лист2'!A:A=A53)*('Лист2'!B:B=B53), 0))
</f>
        <v>4635</v>
      </c>
      <c r="I53" s="11">
        <f t="array" ref="I53">INDEX('Лист2'!E:E, MATCH(1, ('Лист2'!A:A=A53)*('Лист2'!B:B=B53), 0))
</f>
        <v>4266</v>
      </c>
      <c r="J53" s="19">
        <v>19.0</v>
      </c>
      <c r="K53" s="12">
        <f t="shared" si="1"/>
        <v>0.1227641698</v>
      </c>
      <c r="L53" s="13">
        <f t="shared" si="2"/>
        <v>31.83886728</v>
      </c>
      <c r="M53" s="16"/>
      <c r="O53" s="7"/>
      <c r="P53" s="14"/>
    </row>
    <row r="54" ht="14.25" customHeight="1">
      <c r="A54" s="9">
        <v>43958.0</v>
      </c>
      <c r="B54" s="10" t="s">
        <v>14</v>
      </c>
      <c r="C54" s="10">
        <v>73204.5</v>
      </c>
      <c r="D54" s="10">
        <v>6591883.5</v>
      </c>
      <c r="E54" s="10">
        <v>5001227.671</v>
      </c>
      <c r="F54" s="10">
        <v>184167.76355384616</v>
      </c>
      <c r="G54" s="11">
        <f t="array" ref="G54">INDEX('Лист2'!C:C, MATCH(1, ('Лист2'!A:A=A54)*('Лист2'!B:B=B54), 0))
</f>
        <v>31</v>
      </c>
      <c r="H54" s="11">
        <f t="array" ref="H54">INDEX('Лист2'!D:D, MATCH(1, ('Лист2'!A:A=A54)*('Лист2'!B:B=B54), 0))
</f>
        <v>4903</v>
      </c>
      <c r="I54" s="11">
        <f t="array" ref="I54">INDEX('Лист2'!E:E, MATCH(1, ('Лист2'!A:A=A54)*('Лист2'!B:B=B54), 0))
</f>
        <v>4527</v>
      </c>
      <c r="J54" s="12">
        <v>19.0</v>
      </c>
      <c r="K54" s="12">
        <f t="shared" si="1"/>
        <v>0.1291263985</v>
      </c>
      <c r="L54" s="13">
        <f t="shared" si="2"/>
        <v>31.80530729</v>
      </c>
      <c r="M54" s="14"/>
      <c r="O54" s="15"/>
      <c r="P54" s="16"/>
    </row>
    <row r="55" ht="14.25" customHeight="1">
      <c r="A55" s="17">
        <v>43975.0</v>
      </c>
      <c r="B55" s="18" t="s">
        <v>14</v>
      </c>
      <c r="C55" s="18">
        <v>76663.5</v>
      </c>
      <c r="D55" s="18">
        <v>6451032.0</v>
      </c>
      <c r="E55" s="18">
        <v>5048965.796</v>
      </c>
      <c r="F55" s="18">
        <v>94608.14615384614</v>
      </c>
      <c r="G55" s="11">
        <f t="array" ref="G55">INDEX('Лист2'!C:C, MATCH(1, ('Лист2'!A:A=A55)*('Лист2'!B:B=B55), 0))
</f>
        <v>31</v>
      </c>
      <c r="H55" s="11">
        <f t="array" ref="H55">INDEX('Лист2'!D:D, MATCH(1, ('Лист2'!A:A=A55)*('Лист2'!B:B=B55), 0))
</f>
        <v>5035</v>
      </c>
      <c r="I55" s="11">
        <f t="array" ref="I55">INDEX('Лист2'!E:E, MATCH(1, ('Лист2'!A:A=A55)*('Лист2'!B:B=B55), 0))
</f>
        <v>4683</v>
      </c>
      <c r="J55" s="19">
        <v>21.0</v>
      </c>
      <c r="K55" s="12">
        <f t="shared" si="1"/>
        <v>0.1280927796</v>
      </c>
      <c r="L55" s="13">
        <f t="shared" si="2"/>
        <v>27.76937418</v>
      </c>
      <c r="M55" s="16"/>
      <c r="O55" s="7"/>
      <c r="P55" s="14"/>
    </row>
    <row r="56" ht="14.25" customHeight="1">
      <c r="A56" s="9">
        <v>43967.0</v>
      </c>
      <c r="B56" s="10" t="s">
        <v>15</v>
      </c>
      <c r="C56" s="10">
        <v>14265.0</v>
      </c>
      <c r="D56" s="10">
        <v>1130506.5</v>
      </c>
      <c r="E56" s="10">
        <v>1024403.9859999999</v>
      </c>
      <c r="F56" s="10">
        <v>72626.81390769231</v>
      </c>
      <c r="G56" s="11">
        <f t="array" ref="G56">INDEX('Лист2'!C:C, MATCH(1, ('Лист2'!A:A=A56)*('Лист2'!B:B=B56), 0))
</f>
        <v>10</v>
      </c>
      <c r="H56" s="11">
        <f t="array" ref="H56">INDEX('Лист2'!D:D, MATCH(1, ('Лист2'!A:A=A56)*('Лист2'!B:B=B56), 0))
</f>
        <v>760</v>
      </c>
      <c r="I56" s="11">
        <f t="array" ref="I56">INDEX('Лист2'!E:E, MATCH(1, ('Лист2'!A:A=A56)*('Лист2'!B:B=B56), 0))
</f>
        <v>672</v>
      </c>
      <c r="J56" s="12">
        <v>20.0</v>
      </c>
      <c r="K56" s="12">
        <f t="shared" si="1"/>
        <v>0.02131807956</v>
      </c>
      <c r="L56" s="13">
        <f t="shared" si="2"/>
        <v>10.35748742</v>
      </c>
      <c r="M56" s="14"/>
      <c r="O56" s="15"/>
      <c r="P56" s="16"/>
    </row>
    <row r="57" ht="14.25" customHeight="1">
      <c r="A57" s="17">
        <v>43970.0</v>
      </c>
      <c r="B57" s="18" t="s">
        <v>15</v>
      </c>
      <c r="C57" s="18">
        <v>11526.0</v>
      </c>
      <c r="D57" s="18">
        <v>938764.5</v>
      </c>
      <c r="E57" s="18">
        <v>820018.375</v>
      </c>
      <c r="F57" s="18">
        <v>77816.21538461538</v>
      </c>
      <c r="G57" s="11">
        <f t="array" ref="G57">INDEX('Лист2'!C:C, MATCH(1, ('Лист2'!A:A=A57)*('Лист2'!B:B=B57), 0))
</f>
        <v>10</v>
      </c>
      <c r="H57" s="11">
        <f t="array" ref="H57">INDEX('Лист2'!D:D, MATCH(1, ('Лист2'!A:A=A57)*('Лист2'!B:B=B57), 0))
</f>
        <v>649</v>
      </c>
      <c r="I57" s="11">
        <f t="array" ref="I57">INDEX('Лист2'!E:E, MATCH(1, ('Лист2'!A:A=A57)*('Лист2'!B:B=B57), 0))
</f>
        <v>568</v>
      </c>
      <c r="J57" s="19">
        <v>20.0</v>
      </c>
      <c r="K57" s="12">
        <f t="shared" si="1"/>
        <v>0.01734957602</v>
      </c>
      <c r="L57" s="13">
        <f t="shared" si="2"/>
        <v>14.48091026</v>
      </c>
      <c r="M57" s="16"/>
      <c r="O57" s="7"/>
      <c r="P57" s="14"/>
    </row>
    <row r="58" ht="14.25" customHeight="1">
      <c r="A58" s="9">
        <v>43968.0</v>
      </c>
      <c r="B58" s="10" t="s">
        <v>15</v>
      </c>
      <c r="C58" s="10">
        <v>10402.5</v>
      </c>
      <c r="D58" s="10">
        <v>843727.5</v>
      </c>
      <c r="E58" s="10">
        <v>729677.519</v>
      </c>
      <c r="F58" s="10">
        <v>140731.9646153846</v>
      </c>
      <c r="G58" s="11">
        <f t="array" ref="G58">INDEX('Лист2'!C:C, MATCH(1, ('Лист2'!A:A=A58)*('Лист2'!B:B=B58), 0))
</f>
        <v>10</v>
      </c>
      <c r="H58" s="11">
        <f t="array" ref="H58">INDEX('Лист2'!D:D, MATCH(1, ('Лист2'!A:A=A58)*('Лист2'!B:B=B58), 0))
</f>
        <v>591</v>
      </c>
      <c r="I58" s="11">
        <f t="array" ref="I58">INDEX('Лист2'!E:E, MATCH(1, ('Лист2'!A:A=A58)*('Лист2'!B:B=B58), 0))
</f>
        <v>513</v>
      </c>
      <c r="J58" s="12">
        <v>20.0</v>
      </c>
      <c r="K58" s="12">
        <f t="shared" si="1"/>
        <v>0.01416655878</v>
      </c>
      <c r="L58" s="13">
        <f t="shared" si="2"/>
        <v>15.63018978</v>
      </c>
      <c r="M58" s="14"/>
      <c r="O58" s="15"/>
      <c r="P58" s="16"/>
    </row>
    <row r="59" ht="14.25" customHeight="1">
      <c r="A59" s="17">
        <v>43960.0</v>
      </c>
      <c r="B59" s="18" t="s">
        <v>15</v>
      </c>
      <c r="C59" s="18">
        <v>13216.5</v>
      </c>
      <c r="D59" s="18">
        <v>1046400.0</v>
      </c>
      <c r="E59" s="18">
        <v>937716.1579999999</v>
      </c>
      <c r="F59" s="18">
        <v>61387.77692307692</v>
      </c>
      <c r="G59" s="11">
        <f t="array" ref="G59">INDEX('Лист2'!C:C, MATCH(1, ('Лист2'!A:A=A59)*('Лист2'!B:B=B59), 0))
</f>
        <v>10</v>
      </c>
      <c r="H59" s="11">
        <f t="array" ref="H59">INDEX('Лист2'!D:D, MATCH(1, ('Лист2'!A:A=A59)*('Лист2'!B:B=B59), 0))
</f>
        <v>644</v>
      </c>
      <c r="I59" s="11">
        <f t="array" ref="I59">INDEX('Лист2'!E:E, MATCH(1, ('Лист2'!A:A=A59)*('Лист2'!B:B=B59), 0))
</f>
        <v>559</v>
      </c>
      <c r="J59" s="19">
        <v>19.0</v>
      </c>
      <c r="K59" s="12">
        <f t="shared" si="1"/>
        <v>0.01984967593</v>
      </c>
      <c r="L59" s="13">
        <f t="shared" si="2"/>
        <v>11.59027079</v>
      </c>
      <c r="M59" s="16"/>
      <c r="O59" s="7"/>
      <c r="P59" s="14"/>
    </row>
    <row r="60" ht="14.25" customHeight="1">
      <c r="A60" s="9">
        <v>43955.0</v>
      </c>
      <c r="B60" s="10" t="s">
        <v>15</v>
      </c>
      <c r="C60" s="10">
        <v>9130.5</v>
      </c>
      <c r="D60" s="10">
        <v>728890.5</v>
      </c>
      <c r="E60" s="10">
        <v>644150.519</v>
      </c>
      <c r="F60" s="10">
        <v>98026.49036923076</v>
      </c>
      <c r="G60" s="11">
        <f t="array" ref="G60">INDEX('Лист2'!C:C, MATCH(1, ('Лист2'!A:A=A60)*('Лист2'!B:B=B60), 0))
</f>
        <v>10</v>
      </c>
      <c r="H60" s="11">
        <f t="array" ref="H60">INDEX('Лист2'!D:D, MATCH(1, ('Лист2'!A:A=A60)*('Лист2'!B:B=B60), 0))
</f>
        <v>462</v>
      </c>
      <c r="I60" s="11">
        <f t="array" ref="I60">INDEX('Лист2'!E:E, MATCH(1, ('Лист2'!A:A=A60)*('Лист2'!B:B=B60), 0))
</f>
        <v>396</v>
      </c>
      <c r="J60" s="12">
        <v>18.0</v>
      </c>
      <c r="K60" s="12">
        <f t="shared" si="1"/>
        <v>0.01271298554</v>
      </c>
      <c r="L60" s="13">
        <f t="shared" si="2"/>
        <v>13.15530742</v>
      </c>
      <c r="M60" s="14"/>
      <c r="O60" s="15"/>
      <c r="P60" s="16"/>
    </row>
    <row r="61" ht="14.25" customHeight="1">
      <c r="A61" s="17">
        <v>43950.0</v>
      </c>
      <c r="B61" s="18" t="s">
        <v>15</v>
      </c>
      <c r="C61" s="18">
        <v>10840.5</v>
      </c>
      <c r="D61" s="18">
        <v>797919.0</v>
      </c>
      <c r="E61" s="18">
        <v>783753.2949999999</v>
      </c>
      <c r="F61" s="18">
        <v>58214.93076923077</v>
      </c>
      <c r="G61" s="11">
        <f t="array" ref="G61">INDEX('Лист2'!C:C, MATCH(1, ('Лист2'!A:A=A61)*('Лист2'!B:B=B61), 0))
</f>
        <v>10</v>
      </c>
      <c r="H61" s="11">
        <f t="array" ref="H61">INDEX('Лист2'!D:D, MATCH(1, ('Лист2'!A:A=A61)*('Лист2'!B:B=B61), 0))
</f>
        <v>502</v>
      </c>
      <c r="I61" s="11">
        <f t="array" ref="I61">INDEX('Лист2'!E:E, MATCH(1, ('Лист2'!A:A=A61)*('Лист2'!B:B=B61), 0))
</f>
        <v>433</v>
      </c>
      <c r="J61" s="19">
        <v>18.0</v>
      </c>
      <c r="K61" s="12">
        <f t="shared" si="1"/>
        <v>0.01490629833</v>
      </c>
      <c r="L61" s="13">
        <f t="shared" si="2"/>
        <v>1.807418877</v>
      </c>
      <c r="M61" s="16"/>
      <c r="O61" s="7"/>
      <c r="P61" s="14"/>
    </row>
    <row r="62" ht="14.25" customHeight="1">
      <c r="A62" s="9">
        <v>43953.0</v>
      </c>
      <c r="B62" s="10" t="s">
        <v>15</v>
      </c>
      <c r="C62" s="10">
        <v>7866.0</v>
      </c>
      <c r="D62" s="10">
        <v>617881.5</v>
      </c>
      <c r="E62" s="10">
        <v>575518.068</v>
      </c>
      <c r="F62" s="10">
        <v>119723.42363076922</v>
      </c>
      <c r="G62" s="11">
        <f t="array" ref="G62">INDEX('Лист2'!C:C, MATCH(1, ('Лист2'!A:A=A62)*('Лист2'!B:B=B62), 0))
</f>
        <v>10</v>
      </c>
      <c r="H62" s="11">
        <f t="array" ref="H62">INDEX('Лист2'!D:D, MATCH(1, ('Лист2'!A:A=A62)*('Лист2'!B:B=B62), 0))
</f>
        <v>416</v>
      </c>
      <c r="I62" s="11">
        <f t="array" ref="I62">INDEX('Лист2'!E:E, MATCH(1, ('Лист2'!A:A=A62)*('Лист2'!B:B=B62), 0))
</f>
        <v>341</v>
      </c>
      <c r="J62" s="12">
        <v>18.0</v>
      </c>
      <c r="K62" s="12">
        <f t="shared" si="1"/>
        <v>0.01003873469</v>
      </c>
      <c r="L62" s="13">
        <f t="shared" si="2"/>
        <v>7.360921291</v>
      </c>
      <c r="M62" s="14"/>
      <c r="O62" s="15"/>
      <c r="P62" s="16"/>
    </row>
    <row r="63" ht="14.25" customHeight="1">
      <c r="A63" s="17">
        <v>43977.0</v>
      </c>
      <c r="B63" s="18" t="s">
        <v>15</v>
      </c>
      <c r="C63" s="18">
        <v>11835.0</v>
      </c>
      <c r="D63" s="18">
        <v>983109.0</v>
      </c>
      <c r="E63" s="18">
        <v>825345.0530000001</v>
      </c>
      <c r="F63" s="18">
        <v>109486.33076923077</v>
      </c>
      <c r="G63" s="11">
        <f t="array" ref="G63">INDEX('Лист2'!C:C, MATCH(1, ('Лист2'!A:A=A63)*('Лист2'!B:B=B63), 0))
</f>
        <v>10</v>
      </c>
      <c r="H63" s="11">
        <f t="array" ref="H63">INDEX('Лист2'!D:D, MATCH(1, ('Лист2'!A:A=A63)*('Лист2'!B:B=B63), 0))
</f>
        <v>692</v>
      </c>
      <c r="I63" s="11">
        <f t="array" ref="I63">INDEX('Лист2'!E:E, MATCH(1, ('Лист2'!A:A=A63)*('Лист2'!B:B=B63), 0))
</f>
        <v>601</v>
      </c>
      <c r="J63" s="19">
        <v>21.0</v>
      </c>
      <c r="K63" s="12">
        <f t="shared" si="1"/>
        <v>0.01760498648</v>
      </c>
      <c r="L63" s="13">
        <f t="shared" si="2"/>
        <v>19.11490793</v>
      </c>
      <c r="M63" s="16"/>
      <c r="O63" s="7"/>
      <c r="P63" s="14"/>
    </row>
    <row r="64" ht="14.25" customHeight="1">
      <c r="A64" s="9">
        <v>43952.0</v>
      </c>
      <c r="B64" s="10" t="s">
        <v>15</v>
      </c>
      <c r="C64" s="10">
        <v>11619.0</v>
      </c>
      <c r="D64" s="10">
        <v>891139.5</v>
      </c>
      <c r="E64" s="10">
        <v>829782.376</v>
      </c>
      <c r="F64" s="10">
        <v>121759.66210769229</v>
      </c>
      <c r="G64" s="11">
        <f t="array" ref="G64">INDEX('Лист2'!C:C, MATCH(1, ('Лист2'!A:A=A64)*('Лист2'!B:B=B64), 0))
</f>
        <v>10</v>
      </c>
      <c r="H64" s="11">
        <f t="array" ref="H64">INDEX('Лист2'!D:D, MATCH(1, ('Лист2'!A:A=A64)*('Лист2'!B:B=B64), 0))
</f>
        <v>554</v>
      </c>
      <c r="I64" s="11">
        <f t="array" ref="I64">INDEX('Лист2'!E:E, MATCH(1, ('Лист2'!A:A=A64)*('Лист2'!B:B=B64), 0))
</f>
        <v>472</v>
      </c>
      <c r="J64" s="12">
        <v>18.0</v>
      </c>
      <c r="K64" s="12">
        <f t="shared" si="1"/>
        <v>0.01550431567</v>
      </c>
      <c r="L64" s="13">
        <f t="shared" si="2"/>
        <v>7.394363363</v>
      </c>
      <c r="M64" s="14"/>
      <c r="O64" s="15"/>
      <c r="P64" s="16"/>
    </row>
    <row r="65" ht="14.25" customHeight="1">
      <c r="A65" s="17">
        <v>43963.0</v>
      </c>
      <c r="B65" s="18" t="s">
        <v>15</v>
      </c>
      <c r="C65" s="18">
        <v>9328.5</v>
      </c>
      <c r="D65" s="18">
        <v>732964.5</v>
      </c>
      <c r="E65" s="18">
        <v>634517.673</v>
      </c>
      <c r="F65" s="18">
        <v>136157.9836153846</v>
      </c>
      <c r="G65" s="11">
        <f t="array" ref="G65">INDEX('Лист2'!C:C, MATCH(1, ('Лист2'!A:A=A65)*('Лист2'!B:B=B65), 0))
</f>
        <v>10</v>
      </c>
      <c r="H65" s="11">
        <f t="array" ref="H65">INDEX('Лист2'!D:D, MATCH(1, ('Лист2'!A:A=A65)*('Лист2'!B:B=B65), 0))
</f>
        <v>526</v>
      </c>
      <c r="I65" s="11">
        <f t="array" ref="I65">INDEX('Лист2'!E:E, MATCH(1, ('Лист2'!A:A=A65)*('Лист2'!B:B=B65), 0))
</f>
        <v>448</v>
      </c>
      <c r="J65" s="19">
        <v>19.0</v>
      </c>
      <c r="K65" s="12">
        <f t="shared" si="1"/>
        <v>0.01202666897</v>
      </c>
      <c r="L65" s="13">
        <f t="shared" si="2"/>
        <v>15.51522222</v>
      </c>
      <c r="M65" s="16"/>
      <c r="O65" s="7"/>
      <c r="P65" s="14"/>
    </row>
    <row r="66" ht="14.25" customHeight="1">
      <c r="A66" s="9">
        <v>43972.0</v>
      </c>
      <c r="B66" s="10" t="s">
        <v>15</v>
      </c>
      <c r="C66" s="10">
        <v>11250.0</v>
      </c>
      <c r="D66" s="10">
        <v>935523.0</v>
      </c>
      <c r="E66" s="10">
        <v>808524.505</v>
      </c>
      <c r="F66" s="10">
        <v>94344.95384615385</v>
      </c>
      <c r="G66" s="11">
        <f t="array" ref="G66">INDEX('Лист2'!C:C, MATCH(1, ('Лист2'!A:A=A66)*('Лист2'!B:B=B66), 0))
</f>
        <v>10</v>
      </c>
      <c r="H66" s="11">
        <f t="array" ref="H66">INDEX('Лист2'!D:D, MATCH(1, ('Лист2'!A:A=A66)*('Лист2'!B:B=B66), 0))
</f>
        <v>677</v>
      </c>
      <c r="I66" s="11">
        <f t="array" ref="I66">INDEX('Лист2'!E:E, MATCH(1, ('Лист2'!A:A=A66)*('Лист2'!B:B=B66), 0))
</f>
        <v>591</v>
      </c>
      <c r="J66" s="12">
        <v>21.0</v>
      </c>
      <c r="K66" s="12">
        <f t="shared" si="1"/>
        <v>0.016951172</v>
      </c>
      <c r="L66" s="13">
        <f t="shared" si="2"/>
        <v>15.7074392</v>
      </c>
      <c r="M66" s="14"/>
      <c r="O66" s="15"/>
      <c r="P66" s="16"/>
    </row>
    <row r="67" ht="14.25" customHeight="1">
      <c r="A67" s="17">
        <v>43971.0</v>
      </c>
      <c r="B67" s="18" t="s">
        <v>15</v>
      </c>
      <c r="C67" s="18">
        <v>13063.5</v>
      </c>
      <c r="D67" s="18">
        <v>1037247.0</v>
      </c>
      <c r="E67" s="18">
        <v>910480.6449999999</v>
      </c>
      <c r="F67" s="18">
        <v>64430.96412307692</v>
      </c>
      <c r="G67" s="11">
        <f t="array" ref="G67">INDEX('Лист2'!C:C, MATCH(1, ('Лист2'!A:A=A67)*('Лист2'!B:B=B67), 0))
</f>
        <v>10</v>
      </c>
      <c r="H67" s="11">
        <f t="array" ref="H67">INDEX('Лист2'!D:D, MATCH(1, ('Лист2'!A:A=A67)*('Лист2'!B:B=B67), 0))
</f>
        <v>745</v>
      </c>
      <c r="I67" s="11">
        <f t="array" ref="I67">INDEX('Лист2'!E:E, MATCH(1, ('Лист2'!A:A=A67)*('Лист2'!B:B=B67), 0))
</f>
        <v>654</v>
      </c>
      <c r="J67" s="19">
        <v>21.0</v>
      </c>
      <c r="K67" s="12">
        <f t="shared" si="1"/>
        <v>0.01960390196</v>
      </c>
      <c r="L67" s="13">
        <f t="shared" si="2"/>
        <v>13.9230148</v>
      </c>
      <c r="M67" s="16"/>
      <c r="O67" s="7"/>
      <c r="P67" s="14"/>
    </row>
    <row r="68" ht="14.25" customHeight="1">
      <c r="A68" s="9">
        <v>43956.0</v>
      </c>
      <c r="B68" s="10" t="s">
        <v>15</v>
      </c>
      <c r="C68" s="10">
        <v>10147.5</v>
      </c>
      <c r="D68" s="10">
        <v>793320.0</v>
      </c>
      <c r="E68" s="10">
        <v>718019.2760000001</v>
      </c>
      <c r="F68" s="10">
        <v>92027.36809230769</v>
      </c>
      <c r="G68" s="11">
        <f t="array" ref="G68">INDEX('Лист2'!C:C, MATCH(1, ('Лист2'!A:A=A68)*('Лист2'!B:B=B68), 0))
</f>
        <v>10</v>
      </c>
      <c r="H68" s="11">
        <f t="array" ref="H68">INDEX('Лист2'!D:D, MATCH(1, ('Лист2'!A:A=A68)*('Лист2'!B:B=B68), 0))
</f>
        <v>511</v>
      </c>
      <c r="I68" s="11">
        <f t="array" ref="I68">INDEX('Лист2'!E:E, MATCH(1, ('Лист2'!A:A=A68)*('Лист2'!B:B=B68), 0))
</f>
        <v>437</v>
      </c>
      <c r="J68" s="12">
        <v>18.0</v>
      </c>
      <c r="K68" s="12">
        <f t="shared" si="1"/>
        <v>0.01413224237</v>
      </c>
      <c r="L68" s="13">
        <f t="shared" si="2"/>
        <v>10.48728447</v>
      </c>
      <c r="M68" s="14"/>
      <c r="O68" s="15"/>
      <c r="P68" s="16"/>
    </row>
    <row r="69" ht="14.25" customHeight="1">
      <c r="A69" s="17">
        <v>43949.0</v>
      </c>
      <c r="B69" s="18" t="s">
        <v>15</v>
      </c>
      <c r="C69" s="18">
        <v>12331.5</v>
      </c>
      <c r="D69" s="18">
        <v>869983.5</v>
      </c>
      <c r="E69" s="18">
        <v>896773.3239999999</v>
      </c>
      <c r="F69" s="18">
        <v>51681.03846153846</v>
      </c>
      <c r="G69" s="11">
        <f t="array" ref="G69">INDEX('Лист2'!C:C, MATCH(1, ('Лист2'!A:A=A69)*('Лист2'!B:B=B69), 0))
</f>
        <v>10</v>
      </c>
      <c r="H69" s="11">
        <f t="array" ref="H69">INDEX('Лист2'!D:D, MATCH(1, ('Лист2'!A:A=A69)*('Лист2'!B:B=B69), 0))
</f>
        <v>580</v>
      </c>
      <c r="I69" s="11">
        <f t="array" ref="I69">INDEX('Лист2'!E:E, MATCH(1, ('Лист2'!A:A=A69)*('Лист2'!B:B=B69), 0))
</f>
        <v>506</v>
      </c>
      <c r="J69" s="19">
        <v>17.0</v>
      </c>
      <c r="K69" s="12">
        <f t="shared" si="1"/>
        <v>0.01649018996</v>
      </c>
      <c r="L69" s="13">
        <f t="shared" si="2"/>
        <v>-2.987357371</v>
      </c>
      <c r="M69" s="16"/>
      <c r="O69" s="7"/>
      <c r="P69" s="14"/>
    </row>
    <row r="70" ht="14.25" customHeight="1">
      <c r="A70" s="9">
        <v>43964.0</v>
      </c>
      <c r="B70" s="10" t="s">
        <v>15</v>
      </c>
      <c r="C70" s="10">
        <v>11202.0</v>
      </c>
      <c r="D70" s="10">
        <v>865714.5</v>
      </c>
      <c r="E70" s="10">
        <v>799644.759</v>
      </c>
      <c r="F70" s="10">
        <v>111860.49372307691</v>
      </c>
      <c r="G70" s="11">
        <f t="array" ref="G70">INDEX('Лист2'!C:C, MATCH(1, ('Лист2'!A:A=A70)*('Лист2'!B:B=B70), 0))
</f>
        <v>10</v>
      </c>
      <c r="H70" s="11">
        <f t="array" ref="H70">INDEX('Лист2'!D:D, MATCH(1, ('Лист2'!A:A=A70)*('Лист2'!B:B=B70), 0))
</f>
        <v>612</v>
      </c>
      <c r="I70" s="11">
        <f t="array" ref="I70">INDEX('Лист2'!E:E, MATCH(1, ('Лист2'!A:A=A70)*('Лист2'!B:B=B70), 0))
</f>
        <v>530</v>
      </c>
      <c r="J70" s="12">
        <v>20.0</v>
      </c>
      <c r="K70" s="12">
        <f t="shared" si="1"/>
        <v>0.01519144369</v>
      </c>
      <c r="L70" s="13">
        <f t="shared" si="2"/>
        <v>8.262386548</v>
      </c>
      <c r="M70" s="14"/>
      <c r="O70" s="15"/>
      <c r="P70" s="16"/>
    </row>
    <row r="71" ht="14.25" customHeight="1">
      <c r="A71" s="17">
        <v>43982.0</v>
      </c>
      <c r="B71" s="18" t="s">
        <v>14</v>
      </c>
      <c r="C71" s="18">
        <v>89149.5</v>
      </c>
      <c r="D71" s="18">
        <v>7512646.5</v>
      </c>
      <c r="E71" s="18">
        <v>5979210.097</v>
      </c>
      <c r="F71" s="18">
        <v>47580.14615384615</v>
      </c>
      <c r="G71" s="11">
        <f t="array" ref="G71">INDEX('Лист2'!C:C, MATCH(1, ('Лист2'!A:A=A71)*('Лист2'!B:B=B71), 0))
</f>
        <v>31</v>
      </c>
      <c r="H71" s="11">
        <f t="array" ref="H71">INDEX('Лист2'!D:D, MATCH(1, ('Лист2'!A:A=A71)*('Лист2'!B:B=B71), 0))
</f>
        <v>5760</v>
      </c>
      <c r="I71" s="11">
        <f t="array" ref="I71">INDEX('Лист2'!E:E, MATCH(1, ('Лист2'!A:A=A71)*('Лист2'!B:B=B71), 0))
</f>
        <v>5367</v>
      </c>
      <c r="J71" s="19">
        <v>22.0</v>
      </c>
      <c r="K71" s="12">
        <f t="shared" si="1"/>
        <v>0.1504338164</v>
      </c>
      <c r="L71" s="13">
        <f t="shared" si="2"/>
        <v>25.64613683</v>
      </c>
      <c r="M71" s="16"/>
      <c r="O71" s="7"/>
      <c r="P71" s="14"/>
    </row>
    <row r="72" ht="14.25" customHeight="1">
      <c r="A72" s="9">
        <v>43954.0</v>
      </c>
      <c r="B72" s="10" t="s">
        <v>15</v>
      </c>
      <c r="C72" s="10">
        <v>8185.5</v>
      </c>
      <c r="D72" s="10">
        <v>637881.0</v>
      </c>
      <c r="E72" s="10">
        <v>575840.677</v>
      </c>
      <c r="F72" s="10">
        <v>73920.5846153846</v>
      </c>
      <c r="G72" s="11">
        <f t="array" ref="G72">INDEX('Лист2'!C:C, MATCH(1, ('Лист2'!A:A=A72)*('Лист2'!B:B=B72), 0))
</f>
        <v>10</v>
      </c>
      <c r="H72" s="11">
        <f t="array" ref="H72">INDEX('Лист2'!D:D, MATCH(1, ('Лист2'!A:A=A72)*('Лист2'!B:B=B72), 0))
</f>
        <v>402</v>
      </c>
      <c r="I72" s="11">
        <f t="array" ref="I72">INDEX('Лист2'!E:E, MATCH(1, ('Лист2'!A:A=A72)*('Лист2'!B:B=B72), 0))
</f>
        <v>333</v>
      </c>
      <c r="J72" s="12">
        <v>18.0</v>
      </c>
      <c r="K72" s="12">
        <f t="shared" si="1"/>
        <v>0.01136476403</v>
      </c>
      <c r="L72" s="13">
        <f t="shared" si="2"/>
        <v>10.77386949</v>
      </c>
      <c r="M72" s="14"/>
      <c r="O72" s="15"/>
      <c r="P72" s="16"/>
    </row>
    <row r="73" ht="14.25" customHeight="1">
      <c r="A73" s="17">
        <v>43981.0</v>
      </c>
      <c r="B73" s="18" t="s">
        <v>14</v>
      </c>
      <c r="C73" s="18">
        <v>108123.0</v>
      </c>
      <c r="D73" s="18">
        <v>9164707.5</v>
      </c>
      <c r="E73" s="18">
        <v>7329868.665</v>
      </c>
      <c r="F73" s="18">
        <v>137418.1593076923</v>
      </c>
      <c r="G73" s="11">
        <f t="array" ref="G73">INDEX('Лист2'!C:C, MATCH(1, ('Лист2'!A:A=A73)*('Лист2'!B:B=B73), 0))
</f>
        <v>31</v>
      </c>
      <c r="H73" s="11">
        <f t="array" ref="H73">INDEX('Лист2'!D:D, MATCH(1, ('Лист2'!A:A=A73)*('Лист2'!B:B=B73), 0))
</f>
        <v>6735</v>
      </c>
      <c r="I73" s="11">
        <f t="array" ref="I73">INDEX('Лист2'!E:E, MATCH(1, ('Лист2'!A:A=A73)*('Лист2'!B:B=B73), 0))
</f>
        <v>6264</v>
      </c>
      <c r="J73" s="19">
        <v>22.0</v>
      </c>
      <c r="K73" s="12">
        <f t="shared" si="1"/>
        <v>0.1819152735</v>
      </c>
      <c r="L73" s="13">
        <f t="shared" si="2"/>
        <v>25.03235622</v>
      </c>
      <c r="M73" s="16"/>
      <c r="O73" s="7"/>
      <c r="P73" s="14"/>
    </row>
    <row r="74" ht="14.25" customHeight="1">
      <c r="A74" s="9">
        <v>43957.0</v>
      </c>
      <c r="B74" s="10" t="s">
        <v>15</v>
      </c>
      <c r="C74" s="10">
        <v>9210.0</v>
      </c>
      <c r="D74" s="10">
        <v>696832.5</v>
      </c>
      <c r="E74" s="10">
        <v>616683.3809999999</v>
      </c>
      <c r="F74" s="10">
        <v>99623.13076923077</v>
      </c>
      <c r="G74" s="11">
        <f t="array" ref="G74">INDEX('Лист2'!C:C, MATCH(1, ('Лист2'!A:A=A74)*('Лист2'!B:B=B74), 0))
</f>
        <v>10</v>
      </c>
      <c r="H74" s="11">
        <f t="array" ref="H74">INDEX('Лист2'!D:D, MATCH(1, ('Лист2'!A:A=A74)*('Лист2'!B:B=B74), 0))
</f>
        <v>465</v>
      </c>
      <c r="I74" s="11">
        <f t="array" ref="I74">INDEX('Лист2'!E:E, MATCH(1, ('Лист2'!A:A=A74)*('Лист2'!B:B=B74), 0))
</f>
        <v>390</v>
      </c>
      <c r="J74" s="12">
        <v>19.0</v>
      </c>
      <c r="K74" s="12">
        <f t="shared" si="1"/>
        <v>0.01203478715</v>
      </c>
      <c r="L74" s="13">
        <f t="shared" si="2"/>
        <v>12.99680216</v>
      </c>
      <c r="M74" s="14"/>
      <c r="O74" s="15"/>
      <c r="P74" s="16"/>
    </row>
    <row r="75" ht="14.25" customHeight="1">
      <c r="A75" s="17">
        <v>43974.0</v>
      </c>
      <c r="B75" s="18" t="s">
        <v>15</v>
      </c>
      <c r="C75" s="18">
        <v>14773.5</v>
      </c>
      <c r="D75" s="18">
        <v>1241383.5</v>
      </c>
      <c r="E75" s="18">
        <v>1069622.507</v>
      </c>
      <c r="F75" s="18">
        <v>74049.52307692308</v>
      </c>
      <c r="G75" s="11">
        <f t="array" ref="G75">INDEX('Лист2'!C:C, MATCH(1, ('Лист2'!A:A=A75)*('Лист2'!B:B=B75), 0))
</f>
        <v>10</v>
      </c>
      <c r="H75" s="11">
        <f t="array" ref="H75">INDEX('Лист2'!D:D, MATCH(1, ('Лист2'!A:A=A75)*('Лист2'!B:B=B75), 0))
</f>
        <v>828</v>
      </c>
      <c r="I75" s="11">
        <f t="array" ref="I75">INDEX('Лист2'!E:E, MATCH(1, ('Лист2'!A:A=A75)*('Лист2'!B:B=B75), 0))
</f>
        <v>734</v>
      </c>
      <c r="J75" s="19">
        <v>21.0</v>
      </c>
      <c r="K75" s="12">
        <f t="shared" si="1"/>
        <v>0.02352377016</v>
      </c>
      <c r="L75" s="13">
        <f t="shared" si="2"/>
        <v>16.0580945</v>
      </c>
      <c r="M75" s="16"/>
      <c r="O75" s="7"/>
      <c r="P75" s="14"/>
    </row>
    <row r="76" ht="14.25" customHeight="1">
      <c r="A76" s="9">
        <v>43979.0</v>
      </c>
      <c r="B76" s="10" t="s">
        <v>14</v>
      </c>
      <c r="C76" s="10">
        <v>78141.0</v>
      </c>
      <c r="D76" s="10">
        <v>6641569.5</v>
      </c>
      <c r="E76" s="10">
        <v>5084073.516</v>
      </c>
      <c r="F76" s="10">
        <v>142499.01538461537</v>
      </c>
      <c r="G76" s="11">
        <f t="array" ref="G76">INDEX('Лист2'!C:C, MATCH(1, ('Лист2'!A:A=A76)*('Лист2'!B:B=B76), 0))
</f>
        <v>31</v>
      </c>
      <c r="H76" s="11">
        <f t="array" ref="H76">INDEX('Лист2'!D:D, MATCH(1, ('Лист2'!A:A=A76)*('Лист2'!B:B=B76), 0))
</f>
        <v>5355</v>
      </c>
      <c r="I76" s="11">
        <f t="array" ref="I76">INDEX('Лист2'!E:E, MATCH(1, ('Лист2'!A:A=A76)*('Лист2'!B:B=B76), 0))
</f>
        <v>4969</v>
      </c>
      <c r="J76" s="12">
        <v>22.0</v>
      </c>
      <c r="K76" s="12">
        <f t="shared" si="1"/>
        <v>0.1309673524</v>
      </c>
      <c r="L76" s="13">
        <f t="shared" si="2"/>
        <v>30.63480453</v>
      </c>
      <c r="M76" s="14"/>
      <c r="O76" s="15"/>
      <c r="P76" s="16"/>
    </row>
    <row r="77" ht="14.25" customHeight="1">
      <c r="A77" s="17">
        <v>43976.0</v>
      </c>
      <c r="B77" s="18" t="s">
        <v>15</v>
      </c>
      <c r="C77" s="18">
        <v>12280.5</v>
      </c>
      <c r="D77" s="18">
        <v>1030440.0</v>
      </c>
      <c r="E77" s="18">
        <v>871047.598</v>
      </c>
      <c r="F77" s="18">
        <v>85172.08461538462</v>
      </c>
      <c r="G77" s="11">
        <f t="array" ref="G77">INDEX('Лист2'!C:C, MATCH(1, ('Лист2'!A:A=A77)*('Лист2'!B:B=B77), 0))
</f>
        <v>10</v>
      </c>
      <c r="H77" s="11">
        <f t="array" ref="H77">INDEX('Лист2'!D:D, MATCH(1, ('Лист2'!A:A=A77)*('Лист2'!B:B=B77), 0))
</f>
        <v>739</v>
      </c>
      <c r="I77" s="11">
        <f t="array" ref="I77">INDEX('Лист2'!E:E, MATCH(1, ('Лист2'!A:A=A77)*('Лист2'!B:B=B77), 0))
</f>
        <v>642</v>
      </c>
      <c r="J77" s="19">
        <v>21.0</v>
      </c>
      <c r="K77" s="12">
        <f t="shared" si="1"/>
        <v>0.01904876036</v>
      </c>
      <c r="L77" s="13">
        <f t="shared" si="2"/>
        <v>18.29893135</v>
      </c>
      <c r="M77" s="16"/>
      <c r="O77" s="7"/>
      <c r="P77" s="14"/>
    </row>
    <row r="78" ht="14.25" customHeight="1">
      <c r="A78" s="9">
        <v>43951.0</v>
      </c>
      <c r="B78" s="10" t="s">
        <v>15</v>
      </c>
      <c r="C78" s="10">
        <v>8934.0</v>
      </c>
      <c r="D78" s="10">
        <v>716196.0</v>
      </c>
      <c r="E78" s="10">
        <v>663415.497</v>
      </c>
      <c r="F78" s="10">
        <v>24274.438461538462</v>
      </c>
      <c r="G78" s="11">
        <f t="array" ref="G78">INDEX('Лист2'!C:C, MATCH(1, ('Лист2'!A:A=A78)*('Лист2'!B:B=B78), 0))
</f>
        <v>10</v>
      </c>
      <c r="H78" s="11">
        <f t="array" ref="H78">INDEX('Лист2'!D:D, MATCH(1, ('Лист2'!A:A=A78)*('Лист2'!B:B=B78), 0))
</f>
        <v>448</v>
      </c>
      <c r="I78" s="11">
        <f t="array" ref="I78">INDEX('Лист2'!E:E, MATCH(1, ('Лист2'!A:A=A78)*('Лист2'!B:B=B78), 0))
</f>
        <v>376</v>
      </c>
      <c r="J78" s="12">
        <v>18.0</v>
      </c>
      <c r="K78" s="12">
        <f t="shared" si="1"/>
        <v>0.01394339932</v>
      </c>
      <c r="L78" s="13">
        <f t="shared" si="2"/>
        <v>7.955874296</v>
      </c>
      <c r="M78" s="14"/>
      <c r="O78" s="15"/>
      <c r="P78" s="16"/>
    </row>
    <row r="79" ht="14.25" customHeight="1">
      <c r="A79" s="17">
        <v>43961.0</v>
      </c>
      <c r="B79" s="18" t="s">
        <v>15</v>
      </c>
      <c r="C79" s="18">
        <v>12918.0</v>
      </c>
      <c r="D79" s="18">
        <v>1004788.5</v>
      </c>
      <c r="E79" s="18">
        <v>896111.803</v>
      </c>
      <c r="F79" s="18">
        <v>99729.92307692306</v>
      </c>
      <c r="G79" s="11">
        <f t="array" ref="G79">INDEX('Лист2'!C:C, MATCH(1, ('Лист2'!A:A=A79)*('Лист2'!B:B=B79), 0))
</f>
        <v>10</v>
      </c>
      <c r="H79" s="11">
        <f t="array" ref="H79">INDEX('Лист2'!D:D, MATCH(1, ('Лист2'!A:A=A79)*('Лист2'!B:B=B79), 0))
</f>
        <v>642</v>
      </c>
      <c r="I79" s="11">
        <f t="array" ref="I79">INDEX('Лист2'!E:E, MATCH(1, ('Лист2'!A:A=A79)*('Лист2'!B:B=B79), 0))
</f>
        <v>556</v>
      </c>
      <c r="J79" s="19">
        <v>19.0</v>
      </c>
      <c r="K79" s="12">
        <f t="shared" si="1"/>
        <v>0.01823847362</v>
      </c>
      <c r="L79" s="13">
        <f t="shared" si="2"/>
        <v>12.12758237</v>
      </c>
      <c r="M79" s="16"/>
      <c r="O79" s="7"/>
      <c r="P79" s="14"/>
    </row>
    <row r="80" ht="14.25" customHeight="1">
      <c r="A80" s="9">
        <v>43959.0</v>
      </c>
      <c r="B80" s="10" t="s">
        <v>15</v>
      </c>
      <c r="C80" s="10">
        <v>12528.0</v>
      </c>
      <c r="D80" s="10">
        <v>959703.0</v>
      </c>
      <c r="E80" s="10">
        <v>861486.475</v>
      </c>
      <c r="F80" s="10">
        <v>87212.13076923077</v>
      </c>
      <c r="G80" s="11">
        <f t="array" ref="G80">INDEX('Лист2'!C:C, MATCH(1, ('Лист2'!A:A=A80)*('Лист2'!B:B=B80), 0))
</f>
        <v>10</v>
      </c>
      <c r="H80" s="11">
        <f t="array" ref="H80">INDEX('Лист2'!D:D, MATCH(1, ('Лист2'!A:A=A80)*('Лист2'!B:B=B80), 0))
</f>
        <v>638</v>
      </c>
      <c r="I80" s="11">
        <f t="array" ref="I80">INDEX('Лист2'!E:E, MATCH(1, ('Лист2'!A:A=A80)*('Лист2'!B:B=B80), 0))
</f>
        <v>547</v>
      </c>
      <c r="J80" s="12">
        <v>19.0</v>
      </c>
      <c r="K80" s="12">
        <f t="shared" si="1"/>
        <v>0.01758217878</v>
      </c>
      <c r="L80" s="13">
        <f t="shared" si="2"/>
        <v>11.40082031</v>
      </c>
      <c r="M80" s="14"/>
      <c r="O80" s="15"/>
      <c r="P80" s="16"/>
    </row>
    <row r="81" ht="14.25" customHeight="1">
      <c r="A81" s="17">
        <v>43958.0</v>
      </c>
      <c r="B81" s="18" t="s">
        <v>15</v>
      </c>
      <c r="C81" s="18">
        <v>11029.5</v>
      </c>
      <c r="D81" s="18">
        <v>863754.0</v>
      </c>
      <c r="E81" s="18">
        <v>758428.735</v>
      </c>
      <c r="F81" s="18">
        <v>86710.8045076923</v>
      </c>
      <c r="G81" s="11">
        <f t="array" ref="G81">INDEX('Лист2'!C:C, MATCH(1, ('Лист2'!A:A=A81)*('Лист2'!B:B=B81), 0))
</f>
        <v>10</v>
      </c>
      <c r="H81" s="11">
        <f t="array" ref="H81">INDEX('Лист2'!D:D, MATCH(1, ('Лист2'!A:A=A81)*('Лист2'!B:B=B81), 0))
</f>
        <v>563</v>
      </c>
      <c r="I81" s="11">
        <f t="array" ref="I81">INDEX('Лист2'!E:E, MATCH(1, ('Лист2'!A:A=A81)*('Лист2'!B:B=B81), 0))
</f>
        <v>486</v>
      </c>
      <c r="J81" s="19">
        <v>19.0</v>
      </c>
      <c r="K81" s="12">
        <f t="shared" si="1"/>
        <v>0.0156587454</v>
      </c>
      <c r="L81" s="13">
        <f t="shared" si="2"/>
        <v>13.88729885</v>
      </c>
      <c r="M81" s="16"/>
      <c r="O81" s="7"/>
      <c r="P81" s="14"/>
    </row>
    <row r="82" ht="14.25" customHeight="1">
      <c r="A82" s="9">
        <v>43975.0</v>
      </c>
      <c r="B82" s="10" t="s">
        <v>15</v>
      </c>
      <c r="C82" s="10">
        <v>9994.5</v>
      </c>
      <c r="D82" s="10">
        <v>828984.0</v>
      </c>
      <c r="E82" s="10">
        <v>702631.811</v>
      </c>
      <c r="F82" s="10">
        <v>82264.56716923077</v>
      </c>
      <c r="G82" s="11">
        <f t="array" ref="G82">INDEX('Лист2'!C:C, MATCH(1, ('Лист2'!A:A=A82)*('Лист2'!B:B=B82), 0))
</f>
        <v>10</v>
      </c>
      <c r="H82" s="11">
        <f t="array" ref="H82">INDEX('Лист2'!D:D, MATCH(1, ('Лист2'!A:A=A82)*('Лист2'!B:B=B82), 0))
</f>
        <v>639</v>
      </c>
      <c r="I82" s="11">
        <f t="array" ref="I82">INDEX('Лист2'!E:E, MATCH(1, ('Лист2'!A:A=A82)*('Лист2'!B:B=B82), 0))
</f>
        <v>557</v>
      </c>
      <c r="J82" s="12">
        <v>21.0</v>
      </c>
      <c r="K82" s="12">
        <f t="shared" si="1"/>
        <v>0.01504766987</v>
      </c>
      <c r="L82" s="13">
        <f t="shared" si="2"/>
        <v>17.98270261</v>
      </c>
      <c r="M82" s="14"/>
      <c r="O82" s="15"/>
      <c r="P82" s="16"/>
    </row>
    <row r="83" ht="14.25" customHeight="1">
      <c r="A83" s="17">
        <v>43982.0</v>
      </c>
      <c r="B83" s="18" t="s">
        <v>15</v>
      </c>
      <c r="C83" s="18">
        <v>12724.5</v>
      </c>
      <c r="D83" s="18">
        <v>1045515.0</v>
      </c>
      <c r="E83" s="18">
        <v>896490.07</v>
      </c>
      <c r="F83" s="18">
        <v>49463.98298461539</v>
      </c>
      <c r="G83" s="11">
        <f t="array" ref="G83">INDEX('Лист2'!C:C, MATCH(1, ('Лист2'!A:A=A83)*('Лист2'!B:B=B83), 0))
</f>
        <v>10</v>
      </c>
      <c r="H83" s="11">
        <f t="array" ref="H83">INDEX('Лист2'!D:D, MATCH(1, ('Лист2'!A:A=A83)*('Лист2'!B:B=B83), 0))
</f>
        <v>749</v>
      </c>
      <c r="I83" s="11">
        <f t="array" ref="I83">INDEX('Лист2'!E:E, MATCH(1, ('Лист2'!A:A=A83)*('Лист2'!B:B=B83), 0))
</f>
        <v>655</v>
      </c>
      <c r="J83" s="19">
        <v>22.0</v>
      </c>
      <c r="K83" s="12">
        <f t="shared" si="1"/>
        <v>0.02007212645</v>
      </c>
      <c r="L83" s="13">
        <f t="shared" si="2"/>
        <v>16.62315457</v>
      </c>
      <c r="M83" s="16"/>
      <c r="O83" s="7"/>
      <c r="P83" s="14"/>
    </row>
    <row r="84" ht="14.25" customHeight="1">
      <c r="A84" s="9">
        <v>43981.0</v>
      </c>
      <c r="B84" s="10" t="s">
        <v>15</v>
      </c>
      <c r="C84" s="10">
        <v>14728.5</v>
      </c>
      <c r="D84" s="10">
        <v>1260483.0</v>
      </c>
      <c r="E84" s="10">
        <v>1048221.1390000001</v>
      </c>
      <c r="F84" s="10">
        <v>86278.1767</v>
      </c>
      <c r="G84" s="11">
        <f t="array" ref="G84">INDEX('Лист2'!C:C, MATCH(1, ('Лист2'!A:A=A84)*('Лист2'!B:B=B84), 0))
</f>
        <v>10</v>
      </c>
      <c r="H84" s="11">
        <f t="array" ref="H84">INDEX('Лист2'!D:D, MATCH(1, ('Лист2'!A:A=A84)*('Лист2'!B:B=B84), 0))
</f>
        <v>865</v>
      </c>
      <c r="I84" s="11">
        <f t="array" ref="I84">INDEX('Лист2'!E:E, MATCH(1, ('Лист2'!A:A=A84)*('Лист2'!B:B=B84), 0))
</f>
        <v>763</v>
      </c>
      <c r="J84" s="12">
        <v>22.0</v>
      </c>
      <c r="K84" s="12">
        <f t="shared" si="1"/>
        <v>0.02366222943</v>
      </c>
      <c r="L84" s="13">
        <f t="shared" si="2"/>
        <v>20.24972147</v>
      </c>
      <c r="M84" s="14"/>
      <c r="O84" s="15"/>
      <c r="P84" s="16"/>
    </row>
    <row r="85" ht="14.25" customHeight="1">
      <c r="A85" s="17">
        <v>43979.0</v>
      </c>
      <c r="B85" s="18" t="s">
        <v>15</v>
      </c>
      <c r="C85" s="18">
        <v>13038.0</v>
      </c>
      <c r="D85" s="18">
        <v>1114552.5</v>
      </c>
      <c r="E85" s="18">
        <v>939269.567</v>
      </c>
      <c r="F85" s="18">
        <v>74269.06047692307</v>
      </c>
      <c r="G85" s="11">
        <f t="array" ref="G85">INDEX('Лист2'!C:C, MATCH(1, ('Лист2'!A:A=A85)*('Лист2'!B:B=B85), 0))
</f>
        <v>10</v>
      </c>
      <c r="H85" s="11">
        <f t="array" ref="H85">INDEX('Лист2'!D:D, MATCH(1, ('Лист2'!A:A=A85)*('Лист2'!B:B=B85), 0))
</f>
        <v>791</v>
      </c>
      <c r="I85" s="11">
        <f t="array" ref="I85">INDEX('Лист2'!E:E, MATCH(1, ('Лист2'!A:A=A85)*('Лист2'!B:B=B85), 0))
</f>
        <v>697</v>
      </c>
      <c r="J85" s="19">
        <v>22.0</v>
      </c>
      <c r="K85" s="12">
        <f t="shared" si="1"/>
        <v>0.02096348519</v>
      </c>
      <c r="L85" s="13">
        <f t="shared" si="2"/>
        <v>18.66162166</v>
      </c>
      <c r="M85" s="16"/>
      <c r="O85" s="7"/>
      <c r="P85" s="14"/>
    </row>
    <row r="86" ht="14.25" customHeight="1">
      <c r="A86" s="9">
        <v>43967.0</v>
      </c>
      <c r="B86" s="10" t="s">
        <v>16</v>
      </c>
      <c r="C86" s="10">
        <v>35482.5</v>
      </c>
      <c r="D86" s="10">
        <v>3222517.5</v>
      </c>
      <c r="E86" s="10">
        <v>2633868.174</v>
      </c>
      <c r="F86" s="10">
        <v>150484.18215384614</v>
      </c>
      <c r="G86" s="11">
        <f t="array" ref="G86">INDEX('Лист2'!C:C, MATCH(1, ('Лист2'!A:A=A86)*('Лист2'!B:B=B86), 0))
</f>
        <v>19</v>
      </c>
      <c r="H86" s="11">
        <f t="array" ref="H86">INDEX('Лист2'!D:D, MATCH(1, ('Лист2'!A:A=A86)*('Лист2'!B:B=B86), 0))
</f>
        <v>2080</v>
      </c>
      <c r="I86" s="11">
        <f t="array" ref="I86">INDEX('Лист2'!E:E, MATCH(1, ('Лист2'!A:A=A86)*('Лист2'!B:B=B86), 0))
</f>
        <v>1844</v>
      </c>
      <c r="J86" s="12">
        <v>20.0</v>
      </c>
      <c r="K86" s="12">
        <f t="shared" si="1"/>
        <v>0.06190670976</v>
      </c>
      <c r="L86" s="13">
        <f t="shared" si="2"/>
        <v>22.34923265</v>
      </c>
      <c r="M86" s="14"/>
      <c r="O86" s="15"/>
      <c r="P86" s="16"/>
    </row>
    <row r="87" ht="14.25" customHeight="1">
      <c r="A87" s="17">
        <v>43970.0</v>
      </c>
      <c r="B87" s="18" t="s">
        <v>16</v>
      </c>
      <c r="C87" s="18">
        <v>32434.5</v>
      </c>
      <c r="D87" s="18">
        <v>2865337.5</v>
      </c>
      <c r="E87" s="18">
        <v>2368028.685</v>
      </c>
      <c r="F87" s="18">
        <v>225452.8907846154</v>
      </c>
      <c r="G87" s="11">
        <f t="array" ref="G87">INDEX('Лист2'!C:C, MATCH(1, ('Лист2'!A:A=A87)*('Лист2'!B:B=B87), 0))
</f>
        <v>19</v>
      </c>
      <c r="H87" s="11">
        <f t="array" ref="H87">INDEX('Лист2'!D:D, MATCH(1, ('Лист2'!A:A=A87)*('Лист2'!B:B=B87), 0))
</f>
        <v>1999</v>
      </c>
      <c r="I87" s="11">
        <f t="array" ref="I87">INDEX('Лист2'!E:E, MATCH(1, ('Лист2'!A:A=A87)*('Лист2'!B:B=B87), 0))
</f>
        <v>1799</v>
      </c>
      <c r="J87" s="19">
        <v>20.0</v>
      </c>
      <c r="K87" s="12">
        <f t="shared" si="1"/>
        <v>0.05319817639</v>
      </c>
      <c r="L87" s="13">
        <f t="shared" si="2"/>
        <v>21.00096245</v>
      </c>
      <c r="M87" s="16"/>
      <c r="O87" s="7"/>
      <c r="P87" s="14"/>
    </row>
    <row r="88" ht="14.25" customHeight="1">
      <c r="A88" s="9">
        <v>43968.0</v>
      </c>
      <c r="B88" s="10" t="s">
        <v>16</v>
      </c>
      <c r="C88" s="10">
        <v>30486.0</v>
      </c>
      <c r="D88" s="10">
        <v>2694289.5</v>
      </c>
      <c r="E88" s="10">
        <v>2183502.7290000003</v>
      </c>
      <c r="F88" s="10">
        <v>153558.02257692307</v>
      </c>
      <c r="G88" s="11">
        <f t="array" ref="G88">INDEX('Лист2'!C:C, MATCH(1, ('Лист2'!A:A=A88)*('Лист2'!B:B=B88), 0))
</f>
        <v>19</v>
      </c>
      <c r="H88" s="11">
        <f t="array" ref="H88">INDEX('Лист2'!D:D, MATCH(1, ('Лист2'!A:A=A88)*('Лист2'!B:B=B88), 0))
</f>
        <v>1871</v>
      </c>
      <c r="I88" s="11">
        <f t="array" ref="I88">INDEX('Лист2'!E:E, MATCH(1, ('Лист2'!A:A=A88)*('Лист2'!B:B=B88), 0))
</f>
        <v>1660</v>
      </c>
      <c r="J88" s="12">
        <v>20.0</v>
      </c>
      <c r="K88" s="12">
        <f t="shared" si="1"/>
        <v>0.05120007171</v>
      </c>
      <c r="L88" s="13">
        <f t="shared" si="2"/>
        <v>23.39299897</v>
      </c>
      <c r="M88" s="14"/>
      <c r="O88" s="15"/>
      <c r="P88" s="16"/>
    </row>
    <row r="89" ht="14.25" customHeight="1">
      <c r="A89" s="17">
        <v>43960.0</v>
      </c>
      <c r="B89" s="18" t="s">
        <v>16</v>
      </c>
      <c r="C89" s="18">
        <v>32079.0</v>
      </c>
      <c r="D89" s="18">
        <v>2902167.0</v>
      </c>
      <c r="E89" s="18">
        <v>2319890.346</v>
      </c>
      <c r="F89" s="18">
        <v>194963.39216923076</v>
      </c>
      <c r="G89" s="11">
        <f t="array" ref="G89">INDEX('Лист2'!C:C, MATCH(1, ('Лист2'!A:A=A89)*('Лист2'!B:B=B89), 0))
</f>
        <v>19</v>
      </c>
      <c r="H89" s="11">
        <f t="array" ref="H89">INDEX('Лист2'!D:D, MATCH(1, ('Лист2'!A:A=A89)*('Лист2'!B:B=B89), 0))
</f>
        <v>1851</v>
      </c>
      <c r="I89" s="11">
        <f t="array" ref="I89">INDEX('Лист2'!E:E, MATCH(1, ('Лист2'!A:A=A89)*('Лист2'!B:B=B89), 0))
</f>
        <v>1635</v>
      </c>
      <c r="J89" s="19">
        <v>19.0</v>
      </c>
      <c r="K89" s="12">
        <f t="shared" si="1"/>
        <v>0.054554769</v>
      </c>
      <c r="L89" s="13">
        <f t="shared" si="2"/>
        <v>25.09931795</v>
      </c>
      <c r="M89" s="16"/>
      <c r="O89" s="7"/>
      <c r="P89" s="14"/>
    </row>
    <row r="90" ht="14.25" customHeight="1">
      <c r="A90" s="9">
        <v>43955.0</v>
      </c>
      <c r="B90" s="10" t="s">
        <v>16</v>
      </c>
      <c r="C90" s="10">
        <v>27072.0</v>
      </c>
      <c r="D90" s="10">
        <v>2450968.5</v>
      </c>
      <c r="E90" s="10">
        <v>1980824.9889999998</v>
      </c>
      <c r="F90" s="10">
        <v>188174.3243923077</v>
      </c>
      <c r="G90" s="11">
        <f t="array" ref="G90">INDEX('Лист2'!C:C, MATCH(1, ('Лист2'!A:A=A90)*('Лист2'!B:B=B90), 0))
</f>
        <v>19</v>
      </c>
      <c r="H90" s="11">
        <f t="array" ref="H90">INDEX('Лист2'!D:D, MATCH(1, ('Лист2'!A:A=A90)*('Лист2'!B:B=B90), 0))
</f>
        <v>1582</v>
      </c>
      <c r="I90" s="11">
        <f t="array" ref="I90">INDEX('Лист2'!E:E, MATCH(1, ('Лист2'!A:A=A90)*('Лист2'!B:B=B90), 0))
</f>
        <v>1403</v>
      </c>
      <c r="J90" s="12">
        <v>18.0</v>
      </c>
      <c r="K90" s="12">
        <f t="shared" si="1"/>
        <v>0.04559916114</v>
      </c>
      <c r="L90" s="13">
        <f t="shared" si="2"/>
        <v>23.73473243</v>
      </c>
      <c r="M90" s="14"/>
      <c r="O90" s="15"/>
      <c r="P90" s="16"/>
    </row>
    <row r="91" ht="14.25" customHeight="1">
      <c r="A91" s="17">
        <v>43950.0</v>
      </c>
      <c r="B91" s="18" t="s">
        <v>16</v>
      </c>
      <c r="C91" s="18">
        <v>25917.0</v>
      </c>
      <c r="D91" s="18">
        <v>2397588.0</v>
      </c>
      <c r="E91" s="18">
        <v>1937222.0459999999</v>
      </c>
      <c r="F91" s="18">
        <v>159472.57584615384</v>
      </c>
      <c r="G91" s="11">
        <f t="array" ref="G91">INDEX('Лист2'!C:C, MATCH(1, ('Лист2'!A:A=A91)*('Лист2'!B:B=B91), 0))
</f>
        <v>18</v>
      </c>
      <c r="H91" s="11">
        <f t="array" ref="H91">INDEX('Лист2'!D:D, MATCH(1, ('Лист2'!A:A=A91)*('Лист2'!B:B=B91), 0))
</f>
        <v>1534</v>
      </c>
      <c r="I91" s="11">
        <f t="array" ref="I91">INDEX('Лист2'!E:E, MATCH(1, ('Лист2'!A:A=A91)*('Лист2'!B:B=B91), 0))
</f>
        <v>1369</v>
      </c>
      <c r="J91" s="19">
        <v>18.0</v>
      </c>
      <c r="K91" s="12">
        <f t="shared" si="1"/>
        <v>0.04510184221</v>
      </c>
      <c r="L91" s="13">
        <f t="shared" si="2"/>
        <v>23.76423265</v>
      </c>
      <c r="M91" s="16"/>
      <c r="O91" s="7"/>
      <c r="P91" s="14"/>
    </row>
    <row r="92" ht="14.25" customHeight="1">
      <c r="A92" s="9">
        <v>43953.0</v>
      </c>
      <c r="B92" s="10" t="s">
        <v>16</v>
      </c>
      <c r="C92" s="10">
        <v>19461.0</v>
      </c>
      <c r="D92" s="10">
        <v>1799230.5</v>
      </c>
      <c r="E92" s="10">
        <v>1457108.1479999998</v>
      </c>
      <c r="F92" s="10">
        <v>183829.81409230767</v>
      </c>
      <c r="G92" s="11">
        <f t="array" ref="G92">INDEX('Лист2'!C:C, MATCH(1, ('Лист2'!A:A=A92)*('Лист2'!B:B=B92), 0))
</f>
        <v>19</v>
      </c>
      <c r="H92" s="11">
        <f t="array" ref="H92">INDEX('Лист2'!D:D, MATCH(1, ('Лист2'!A:A=A92)*('Лист2'!B:B=B92), 0))
</f>
        <v>1217</v>
      </c>
      <c r="I92" s="11">
        <f t="array" ref="I92">INDEX('Лист2'!E:E, MATCH(1, ('Лист2'!A:A=A92)*('Лист2'!B:B=B92), 0))
</f>
        <v>1048</v>
      </c>
      <c r="J92" s="12">
        <v>18.0</v>
      </c>
      <c r="K92" s="12">
        <f t="shared" si="1"/>
        <v>0.03255307839</v>
      </c>
      <c r="L92" s="13">
        <f t="shared" si="2"/>
        <v>23.47954422</v>
      </c>
      <c r="M92" s="14"/>
      <c r="O92" s="15"/>
      <c r="P92" s="16"/>
    </row>
    <row r="93" ht="14.25" customHeight="1">
      <c r="A93" s="17">
        <v>43977.0</v>
      </c>
      <c r="B93" s="18" t="s">
        <v>16</v>
      </c>
      <c r="C93" s="18">
        <v>31407.0</v>
      </c>
      <c r="D93" s="18">
        <v>2907411.0</v>
      </c>
      <c r="E93" s="18">
        <v>2288433.495</v>
      </c>
      <c r="F93" s="18">
        <v>193538.8704076923</v>
      </c>
      <c r="G93" s="11">
        <f t="array" ref="G93">INDEX('Лист2'!C:C, MATCH(1, ('Лист2'!A:A=A93)*('Лист2'!B:B=B93), 0))
</f>
        <v>20</v>
      </c>
      <c r="H93" s="11">
        <f t="array" ref="H93">INDEX('Лист2'!D:D, MATCH(1, ('Лист2'!A:A=A93)*('Лист2'!B:B=B93), 0))
</f>
        <v>2036</v>
      </c>
      <c r="I93" s="11">
        <f t="array" ref="I93">INDEX('Лист2'!E:E, MATCH(1, ('Лист2'!A:A=A93)*('Лист2'!B:B=B93), 0))
</f>
        <v>1790</v>
      </c>
      <c r="J93" s="19">
        <v>21.0</v>
      </c>
      <c r="K93" s="12">
        <f t="shared" si="1"/>
        <v>0.05468915108</v>
      </c>
      <c r="L93" s="13">
        <f t="shared" si="2"/>
        <v>27.04808798</v>
      </c>
      <c r="M93" s="16"/>
      <c r="O93" s="7"/>
      <c r="P93" s="14"/>
    </row>
    <row r="94" ht="14.25" customHeight="1">
      <c r="A94" s="9">
        <v>43952.0</v>
      </c>
      <c r="B94" s="10" t="s">
        <v>16</v>
      </c>
      <c r="C94" s="10">
        <v>25792.5</v>
      </c>
      <c r="D94" s="10">
        <v>2374356.0</v>
      </c>
      <c r="E94" s="10">
        <v>1915101.034</v>
      </c>
      <c r="F94" s="10">
        <v>277477.3193230769</v>
      </c>
      <c r="G94" s="11">
        <f t="array" ref="G94">INDEX('Лист2'!C:C, MATCH(1, ('Лист2'!A:A=A94)*('Лист2'!B:B=B94), 0))
</f>
        <v>19</v>
      </c>
      <c r="H94" s="11">
        <f t="array" ref="H94">INDEX('Лист2'!D:D, MATCH(1, ('Лист2'!A:A=A94)*('Лист2'!B:B=B94), 0))
</f>
        <v>1497</v>
      </c>
      <c r="I94" s="11">
        <f t="array" ref="I94">INDEX('Лист2'!E:E, MATCH(1, ('Лист2'!A:A=A94)*('Лист2'!B:B=B94), 0))
</f>
        <v>1291</v>
      </c>
      <c r="J94" s="12">
        <v>18.0</v>
      </c>
      <c r="K94" s="12">
        <f t="shared" si="1"/>
        <v>0.042255681</v>
      </c>
      <c r="L94" s="13">
        <f t="shared" si="2"/>
        <v>23.98071735</v>
      </c>
      <c r="M94" s="14"/>
      <c r="O94" s="15"/>
      <c r="P94" s="16"/>
    </row>
    <row r="95" ht="14.25" customHeight="1">
      <c r="A95" s="17">
        <v>43963.0</v>
      </c>
      <c r="B95" s="18" t="s">
        <v>16</v>
      </c>
      <c r="C95" s="18">
        <v>26032.5</v>
      </c>
      <c r="D95" s="18">
        <v>2370432.0</v>
      </c>
      <c r="E95" s="18">
        <v>1847737.837</v>
      </c>
      <c r="F95" s="18">
        <v>141864.00329999998</v>
      </c>
      <c r="G95" s="11">
        <f t="array" ref="G95">INDEX('Лист2'!C:C, MATCH(1, ('Лист2'!A:A=A95)*('Лист2'!B:B=B95), 0))
</f>
        <v>19</v>
      </c>
      <c r="H95" s="11">
        <f t="array" ref="H95">INDEX('Лист2'!D:D, MATCH(1, ('Лист2'!A:A=A95)*('Лист2'!B:B=B95), 0))
</f>
        <v>1649</v>
      </c>
      <c r="I95" s="11">
        <f t="array" ref="I95">INDEX('Лист2'!E:E, MATCH(1, ('Лист2'!A:A=A95)*('Лист2'!B:B=B95), 0))
</f>
        <v>1460</v>
      </c>
      <c r="J95" s="19">
        <v>19.0</v>
      </c>
      <c r="K95" s="12">
        <f t="shared" si="1"/>
        <v>0.04490944527</v>
      </c>
      <c r="L95" s="13">
        <f t="shared" si="2"/>
        <v>28.28832925</v>
      </c>
      <c r="M95" s="16"/>
      <c r="O95" s="7"/>
      <c r="P95" s="14"/>
    </row>
    <row r="96" ht="14.25" customHeight="1">
      <c r="A96" s="9">
        <v>43972.0</v>
      </c>
      <c r="B96" s="10" t="s">
        <v>16</v>
      </c>
      <c r="C96" s="10">
        <v>31707.0</v>
      </c>
      <c r="D96" s="10">
        <v>2853181.5</v>
      </c>
      <c r="E96" s="10">
        <v>2349459.5</v>
      </c>
      <c r="F96" s="10">
        <v>187617.05315384615</v>
      </c>
      <c r="G96" s="11">
        <f t="array" ref="G96">INDEX('Лист2'!C:C, MATCH(1, ('Лист2'!A:A=A96)*('Лист2'!B:B=B96), 0))
</f>
        <v>19</v>
      </c>
      <c r="H96" s="11">
        <f t="array" ref="H96">INDEX('Лист2'!D:D, MATCH(1, ('Лист2'!A:A=A96)*('Лист2'!B:B=B96), 0))
</f>
        <v>1949</v>
      </c>
      <c r="I96" s="11">
        <f t="array" ref="I96">INDEX('Лист2'!E:E, MATCH(1, ('Лист2'!A:A=A96)*('Лист2'!B:B=B96), 0))
</f>
        <v>1724</v>
      </c>
      <c r="J96" s="12">
        <v>21.0</v>
      </c>
      <c r="K96" s="12">
        <f t="shared" si="1"/>
        <v>0.0537156689</v>
      </c>
      <c r="L96" s="13">
        <f t="shared" si="2"/>
        <v>21.4399099</v>
      </c>
      <c r="M96" s="14"/>
      <c r="O96" s="15"/>
      <c r="P96" s="16"/>
    </row>
    <row r="97" ht="14.25" customHeight="1">
      <c r="A97" s="17">
        <v>43971.0</v>
      </c>
      <c r="B97" s="18" t="s">
        <v>16</v>
      </c>
      <c r="C97" s="18">
        <v>29955.0</v>
      </c>
      <c r="D97" s="18">
        <v>2692230.0</v>
      </c>
      <c r="E97" s="18">
        <v>2195766.121</v>
      </c>
      <c r="F97" s="18">
        <v>202002.14775384613</v>
      </c>
      <c r="G97" s="11">
        <f t="array" ref="G97">INDEX('Лист2'!C:C, MATCH(1, ('Лист2'!A:A=A97)*('Лист2'!B:B=B97), 0))
</f>
        <v>19</v>
      </c>
      <c r="H97" s="11">
        <f t="array" ref="H97">INDEX('Лист2'!D:D, MATCH(1, ('Лист2'!A:A=A97)*('Лист2'!B:B=B97), 0))
</f>
        <v>1889</v>
      </c>
      <c r="I97" s="11">
        <f t="array" ref="I97">INDEX('Лист2'!E:E, MATCH(1, ('Лист2'!A:A=A97)*('Лист2'!B:B=B97), 0))
</f>
        <v>1690</v>
      </c>
      <c r="J97" s="19">
        <v>21.0</v>
      </c>
      <c r="K97" s="12">
        <f t="shared" si="1"/>
        <v>0.05018233754</v>
      </c>
      <c r="L97" s="13">
        <f t="shared" si="2"/>
        <v>22.61005279</v>
      </c>
      <c r="M97" s="16"/>
      <c r="O97" s="7"/>
      <c r="P97" s="14"/>
    </row>
    <row r="98" ht="14.25" customHeight="1">
      <c r="A98" s="9">
        <v>43956.0</v>
      </c>
      <c r="B98" s="10" t="s">
        <v>16</v>
      </c>
      <c r="C98" s="10">
        <v>22848.0</v>
      </c>
      <c r="D98" s="10">
        <v>2079900.0</v>
      </c>
      <c r="E98" s="10">
        <v>1657688.853</v>
      </c>
      <c r="F98" s="10">
        <v>178454.88537692308</v>
      </c>
      <c r="G98" s="11">
        <f t="array" ref="G98">INDEX('Лист2'!C:C, MATCH(1, ('Лист2'!A:A=A98)*('Лист2'!B:B=B98), 0))
</f>
        <v>19</v>
      </c>
      <c r="H98" s="11">
        <f t="array" ref="H98">INDEX('Лист2'!D:D, MATCH(1, ('Лист2'!A:A=A98)*('Лист2'!B:B=B98), 0))
</f>
        <v>1417</v>
      </c>
      <c r="I98" s="11">
        <f t="array" ref="I98">INDEX('Лист2'!E:E, MATCH(1, ('Лист2'!A:A=A98)*('Лист2'!B:B=B98), 0))
</f>
        <v>1245</v>
      </c>
      <c r="J98" s="12">
        <v>18.0</v>
      </c>
      <c r="K98" s="12">
        <f t="shared" si="1"/>
        <v>0.03831736139</v>
      </c>
      <c r="L98" s="13">
        <f t="shared" si="2"/>
        <v>25.46986705</v>
      </c>
      <c r="M98" s="14"/>
      <c r="O98" s="15"/>
      <c r="P98" s="16"/>
    </row>
    <row r="99" ht="14.25" customHeight="1">
      <c r="A99" s="17">
        <v>43949.0</v>
      </c>
      <c r="B99" s="18" t="s">
        <v>16</v>
      </c>
      <c r="C99" s="18">
        <v>23314.5</v>
      </c>
      <c r="D99" s="18">
        <v>2136817.5</v>
      </c>
      <c r="E99" s="18">
        <v>1701780.478</v>
      </c>
      <c r="F99" s="18">
        <v>141999.40078461537</v>
      </c>
      <c r="G99" s="11">
        <f t="array" ref="G99">INDEX('Лист2'!C:C, MATCH(1, ('Лист2'!A:A=A99)*('Лист2'!B:B=B99), 0))
</f>
        <v>17</v>
      </c>
      <c r="H99" s="11">
        <f t="array" ref="H99">INDEX('Лист2'!D:D, MATCH(1, ('Лист2'!A:A=A99)*('Лист2'!B:B=B99), 0))
</f>
        <v>1439</v>
      </c>
      <c r="I99" s="11">
        <f t="array" ref="I99">INDEX('Лист2'!E:E, MATCH(1, ('Лист2'!A:A=A99)*('Лист2'!B:B=B99), 0))
</f>
        <v>1265</v>
      </c>
      <c r="J99" s="19">
        <v>17.0</v>
      </c>
      <c r="K99" s="12">
        <f t="shared" si="1"/>
        <v>0.04019898625</v>
      </c>
      <c r="L99" s="13">
        <f t="shared" si="2"/>
        <v>25.56363924</v>
      </c>
      <c r="M99" s="16"/>
      <c r="O99" s="7"/>
      <c r="P99" s="14"/>
    </row>
    <row r="100" ht="14.25" customHeight="1">
      <c r="A100" s="9">
        <v>43964.0</v>
      </c>
      <c r="B100" s="10" t="s">
        <v>16</v>
      </c>
      <c r="C100" s="10">
        <v>26464.5</v>
      </c>
      <c r="D100" s="10">
        <v>2373337.5</v>
      </c>
      <c r="E100" s="10">
        <v>1886244.741</v>
      </c>
      <c r="F100" s="10">
        <v>207105.15935384613</v>
      </c>
      <c r="G100" s="11">
        <f t="array" ref="G100">INDEX('Лист2'!C:C, MATCH(1, ('Лист2'!A:A=A100)*('Лист2'!B:B=B100), 0))
</f>
        <v>19</v>
      </c>
      <c r="H100" s="11">
        <f t="array" ref="H100">INDEX('Лист2'!D:D, MATCH(1, ('Лист2'!A:A=A100)*('Лист2'!B:B=B100), 0))
</f>
        <v>1625</v>
      </c>
      <c r="I100" s="11">
        <f t="array" ref="I100">INDEX('Лист2'!E:E, MATCH(1, ('Лист2'!A:A=A100)*('Лист2'!B:B=B100), 0))
</f>
        <v>1444</v>
      </c>
      <c r="J100" s="12">
        <v>20.0</v>
      </c>
      <c r="K100" s="12">
        <f t="shared" si="1"/>
        <v>0.04365327551</v>
      </c>
      <c r="L100" s="13">
        <f t="shared" si="2"/>
        <v>25.82341243</v>
      </c>
      <c r="M100" s="14"/>
      <c r="O100" s="15"/>
      <c r="P100" s="16"/>
    </row>
    <row r="101" ht="14.25" customHeight="1">
      <c r="A101" s="17">
        <v>43954.0</v>
      </c>
      <c r="B101" s="18" t="s">
        <v>16</v>
      </c>
      <c r="C101" s="18">
        <v>23539.5</v>
      </c>
      <c r="D101" s="18">
        <v>2170309.5</v>
      </c>
      <c r="E101" s="18">
        <v>1735984.614</v>
      </c>
      <c r="F101" s="18">
        <v>170377.8575384615</v>
      </c>
      <c r="G101" s="11">
        <f t="array" ref="G101">INDEX('Лист2'!C:C, MATCH(1, ('Лист2'!A:A=A101)*('Лист2'!B:B=B101), 0))
</f>
        <v>19</v>
      </c>
      <c r="H101" s="11">
        <f t="array" ref="H101">INDEX('Лист2'!D:D, MATCH(1, ('Лист2'!A:A=A101)*('Лист2'!B:B=B101), 0))
</f>
        <v>1402</v>
      </c>
      <c r="I101" s="11">
        <f t="array" ref="I101">INDEX('Лист2'!E:E, MATCH(1, ('Лист2'!A:A=A101)*('Лист2'!B:B=B101), 0))
</f>
        <v>1234</v>
      </c>
      <c r="J101" s="19">
        <v>18.0</v>
      </c>
      <c r="K101" s="12">
        <f t="shared" si="1"/>
        <v>0.04030203286</v>
      </c>
      <c r="L101" s="13">
        <f t="shared" si="2"/>
        <v>25.01893637</v>
      </c>
      <c r="M101" s="16"/>
      <c r="O101" s="7"/>
      <c r="P101" s="14"/>
    </row>
    <row r="102" ht="14.25" customHeight="1">
      <c r="A102" s="9">
        <v>43957.0</v>
      </c>
      <c r="B102" s="10" t="s">
        <v>16</v>
      </c>
      <c r="C102" s="10">
        <v>24678.0</v>
      </c>
      <c r="D102" s="10">
        <v>2232519.0</v>
      </c>
      <c r="E102" s="10">
        <v>1781999.058</v>
      </c>
      <c r="F102" s="10">
        <v>359577.9060076923</v>
      </c>
      <c r="G102" s="11">
        <f t="array" ref="G102">INDEX('Лист2'!C:C, MATCH(1, ('Лист2'!A:A=A102)*('Лист2'!B:B=B102), 0))
</f>
        <v>19</v>
      </c>
      <c r="H102" s="11">
        <f t="array" ref="H102">INDEX('Лист2'!D:D, MATCH(1, ('Лист2'!A:A=A102)*('Лист2'!B:B=B102), 0))
</f>
        <v>1499</v>
      </c>
      <c r="I102" s="11">
        <f t="array" ref="I102">INDEX('Лист2'!E:E, MATCH(1, ('Лист2'!A:A=A102)*('Лист2'!B:B=B102), 0))
</f>
        <v>1323</v>
      </c>
      <c r="J102" s="12">
        <v>19.0</v>
      </c>
      <c r="K102" s="12">
        <f t="shared" si="1"/>
        <v>0.03774295677</v>
      </c>
      <c r="L102" s="13">
        <f t="shared" si="2"/>
        <v>25.28171606</v>
      </c>
      <c r="M102" s="14"/>
      <c r="O102" s="15"/>
      <c r="P102" s="16"/>
    </row>
    <row r="103" ht="14.25" customHeight="1">
      <c r="A103" s="17">
        <v>43974.0</v>
      </c>
      <c r="B103" s="18" t="s">
        <v>16</v>
      </c>
      <c r="C103" s="18">
        <v>38176.5</v>
      </c>
      <c r="D103" s="18">
        <v>3385372.5</v>
      </c>
      <c r="E103" s="18">
        <v>2831498.2739999997</v>
      </c>
      <c r="F103" s="18">
        <v>146460.30097692306</v>
      </c>
      <c r="G103" s="11">
        <f t="array" ref="G103">INDEX('Лист2'!C:C, MATCH(1, ('Лист2'!A:A=A103)*('Лист2'!B:B=B103), 0))
</f>
        <v>20</v>
      </c>
      <c r="H103" s="11">
        <f t="array" ref="H103">INDEX('Лист2'!D:D, MATCH(1, ('Лист2'!A:A=A103)*('Лист2'!B:B=B103), 0))
</f>
        <v>2266</v>
      </c>
      <c r="I103" s="11">
        <f t="array" ref="I103">INDEX('Лист2'!E:E, MATCH(1, ('Лист2'!A:A=A103)*('Лист2'!B:B=B103), 0))
</f>
        <v>1993</v>
      </c>
      <c r="J103" s="19">
        <v>21.0</v>
      </c>
      <c r="K103" s="12">
        <f t="shared" si="1"/>
        <v>0.06526960378</v>
      </c>
      <c r="L103" s="13">
        <f t="shared" si="2"/>
        <v>19.56117124</v>
      </c>
      <c r="M103" s="16"/>
      <c r="O103" s="7"/>
      <c r="P103" s="14"/>
    </row>
    <row r="104" ht="14.25" customHeight="1">
      <c r="A104" s="9">
        <v>43976.0</v>
      </c>
      <c r="B104" s="10" t="s">
        <v>16</v>
      </c>
      <c r="C104" s="10">
        <v>30603.0</v>
      </c>
      <c r="D104" s="10">
        <v>2865727.5</v>
      </c>
      <c r="E104" s="10">
        <v>2288224.429</v>
      </c>
      <c r="F104" s="10">
        <v>167381.28187692308</v>
      </c>
      <c r="G104" s="11">
        <f t="array" ref="G104">INDEX('Лист2'!C:C, MATCH(1, ('Лист2'!A:A=A104)*('Лист2'!B:B=B104), 0))
</f>
        <v>20</v>
      </c>
      <c r="H104" s="11">
        <f t="array" ref="H104">INDEX('Лист2'!D:D, MATCH(1, ('Лист2'!A:A=A104)*('Лист2'!B:B=B104), 0))
</f>
        <v>2011</v>
      </c>
      <c r="I104" s="11">
        <f t="array" ref="I104">INDEX('Лист2'!E:E, MATCH(1, ('Лист2'!A:A=A104)*('Лист2'!B:B=B104), 0))
</f>
        <v>1791</v>
      </c>
      <c r="J104" s="12">
        <v>21.0</v>
      </c>
      <c r="K104" s="12">
        <f t="shared" si="1"/>
        <v>0.05437627749</v>
      </c>
      <c r="L104" s="13">
        <f t="shared" si="2"/>
        <v>25.23804325</v>
      </c>
      <c r="M104" s="14"/>
      <c r="O104" s="15"/>
      <c r="P104" s="16"/>
    </row>
    <row r="105" ht="14.25" customHeight="1">
      <c r="A105" s="17">
        <v>43951.0</v>
      </c>
      <c r="B105" s="18" t="s">
        <v>16</v>
      </c>
      <c r="C105" s="18">
        <v>24211.5</v>
      </c>
      <c r="D105" s="18">
        <v>2267664.0</v>
      </c>
      <c r="E105" s="18">
        <v>1801564.392</v>
      </c>
      <c r="F105" s="18">
        <v>97090.63692307692</v>
      </c>
      <c r="G105" s="11">
        <f t="array" ref="G105">INDEX('Лист2'!C:C, MATCH(1, ('Лист2'!A:A=A105)*('Лист2'!B:B=B105), 0))
</f>
        <v>19</v>
      </c>
      <c r="H105" s="11">
        <f t="array" ref="H105">INDEX('Лист2'!D:D, MATCH(1, ('Лист2'!A:A=A105)*('Лист2'!B:B=B105), 0))
</f>
        <v>1499</v>
      </c>
      <c r="I105" s="11">
        <f t="array" ref="I105">INDEX('Лист2'!E:E, MATCH(1, ('Лист2'!A:A=A105)*('Лист2'!B:B=B105), 0))
</f>
        <v>1322</v>
      </c>
      <c r="J105" s="19">
        <v>18.0</v>
      </c>
      <c r="K105" s="12">
        <f t="shared" si="1"/>
        <v>0.04374075451</v>
      </c>
      <c r="L105" s="13">
        <f t="shared" si="2"/>
        <v>25.87193719</v>
      </c>
      <c r="M105" s="16"/>
      <c r="O105" s="7"/>
      <c r="P105" s="14"/>
    </row>
    <row r="106" ht="14.25" customHeight="1">
      <c r="A106" s="9">
        <v>43961.0</v>
      </c>
      <c r="B106" s="10" t="s">
        <v>16</v>
      </c>
      <c r="C106" s="10">
        <v>31399.5</v>
      </c>
      <c r="D106" s="10">
        <v>2862298.5</v>
      </c>
      <c r="E106" s="10">
        <v>2267667.519</v>
      </c>
      <c r="F106" s="10">
        <v>169650.86923076923</v>
      </c>
      <c r="G106" s="11">
        <f t="array" ref="G106">INDEX('Лист2'!C:C, MATCH(1, ('Лист2'!A:A=A106)*('Лист2'!B:B=B106), 0))
</f>
        <v>19</v>
      </c>
      <c r="H106" s="11">
        <f t="array" ref="H106">INDEX('Лист2'!D:D, MATCH(1, ('Лист2'!A:A=A106)*('Лист2'!B:B=B106), 0))
</f>
        <v>1848</v>
      </c>
      <c r="I106" s="11">
        <f t="array" ref="I106">INDEX('Лист2'!E:E, MATCH(1, ('Лист2'!A:A=A106)*('Лист2'!B:B=B106), 0))
</f>
        <v>1649</v>
      </c>
      <c r="J106" s="12">
        <v>19.0</v>
      </c>
      <c r="K106" s="12">
        <f t="shared" si="1"/>
        <v>0.05426144124</v>
      </c>
      <c r="L106" s="13">
        <f t="shared" si="2"/>
        <v>26.2221413</v>
      </c>
      <c r="M106" s="14"/>
      <c r="O106" s="15"/>
      <c r="P106" s="16"/>
    </row>
    <row r="107" ht="14.25" customHeight="1">
      <c r="A107" s="17">
        <v>43959.0</v>
      </c>
      <c r="B107" s="18" t="s">
        <v>16</v>
      </c>
      <c r="C107" s="18">
        <v>25294.5</v>
      </c>
      <c r="D107" s="18">
        <v>2271454.5</v>
      </c>
      <c r="E107" s="18">
        <v>1811009.8979999998</v>
      </c>
      <c r="F107" s="18">
        <v>151659.17713846153</v>
      </c>
      <c r="G107" s="11">
        <f t="array" ref="G107">INDEX('Лист2'!C:C, MATCH(1, ('Лист2'!A:A=A107)*('Лист2'!B:B=B107), 0))
</f>
        <v>19</v>
      </c>
      <c r="H107" s="11">
        <f t="array" ref="H107">INDEX('Лист2'!D:D, MATCH(1, ('Лист2'!A:A=A107)*('Лист2'!B:B=B107), 0))
</f>
        <v>1522</v>
      </c>
      <c r="I107" s="11">
        <f t="array" ref="I107">INDEX('Лист2'!E:E, MATCH(1, ('Лист2'!A:A=A107)*('Лист2'!B:B=B107), 0))
</f>
        <v>1340</v>
      </c>
      <c r="J107" s="19">
        <v>19.0</v>
      </c>
      <c r="K107" s="12">
        <f t="shared" si="1"/>
        <v>0.04271749041</v>
      </c>
      <c r="L107" s="13">
        <f t="shared" si="2"/>
        <v>25.42474243</v>
      </c>
      <c r="M107" s="16"/>
      <c r="O107" s="7"/>
      <c r="P107" s="14"/>
    </row>
    <row r="108" ht="14.25" customHeight="1">
      <c r="A108" s="9">
        <v>43958.0</v>
      </c>
      <c r="B108" s="10" t="s">
        <v>16</v>
      </c>
      <c r="C108" s="10">
        <v>25468.5</v>
      </c>
      <c r="D108" s="10">
        <v>2350672.5</v>
      </c>
      <c r="E108" s="10">
        <v>1875294.65</v>
      </c>
      <c r="F108" s="10">
        <v>221739.45623076922</v>
      </c>
      <c r="G108" s="11">
        <f t="array" ref="G108">INDEX('Лист2'!C:C, MATCH(1, ('Лист2'!A:A=A108)*('Лист2'!B:B=B108), 0))
</f>
        <v>19</v>
      </c>
      <c r="H108" s="11">
        <f t="array" ref="H108">INDEX('Лист2'!D:D, MATCH(1, ('Лист2'!A:A=A108)*('Лист2'!B:B=B108), 0))
</f>
        <v>1530</v>
      </c>
      <c r="I108" s="11">
        <f t="array" ref="I108">INDEX('Лист2'!E:E, MATCH(1, ('Лист2'!A:A=A108)*('Лист2'!B:B=B108), 0))
</f>
        <v>1338</v>
      </c>
      <c r="J108" s="12">
        <v>19.0</v>
      </c>
      <c r="K108" s="12">
        <f t="shared" si="1"/>
        <v>0.04290163107</v>
      </c>
      <c r="L108" s="13">
        <f t="shared" si="2"/>
        <v>25.34950174</v>
      </c>
      <c r="M108" s="14"/>
      <c r="O108" s="15"/>
      <c r="P108" s="16"/>
    </row>
    <row r="109" ht="14.25" customHeight="1">
      <c r="A109" s="17">
        <v>43975.0</v>
      </c>
      <c r="B109" s="18" t="s">
        <v>16</v>
      </c>
      <c r="C109" s="18">
        <v>31854.0</v>
      </c>
      <c r="D109" s="18">
        <v>2915533.5</v>
      </c>
      <c r="E109" s="18">
        <v>2431800.394</v>
      </c>
      <c r="F109" s="18">
        <v>155421.87692307692</v>
      </c>
      <c r="G109" s="11">
        <f t="array" ref="G109">INDEX('Лист2'!C:C, MATCH(1, ('Лист2'!A:A=A109)*('Лист2'!B:B=B109), 0))
</f>
        <v>20</v>
      </c>
      <c r="H109" s="11">
        <f t="array" ref="H109">INDEX('Лист2'!D:D, MATCH(1, ('Лист2'!A:A=A109)*('Лист2'!B:B=B109), 0))
</f>
        <v>2015</v>
      </c>
      <c r="I109" s="11">
        <f t="array" ref="I109">INDEX('Лист2'!E:E, MATCH(1, ('Лист2'!A:A=A109)*('Лист2'!B:B=B109), 0))
</f>
        <v>1803</v>
      </c>
      <c r="J109" s="19">
        <v>21.0</v>
      </c>
      <c r="K109" s="12">
        <f t="shared" si="1"/>
        <v>0.05562095573</v>
      </c>
      <c r="L109" s="13">
        <f t="shared" si="2"/>
        <v>19.89197416</v>
      </c>
      <c r="M109" s="16"/>
      <c r="O109" s="7"/>
      <c r="P109" s="14"/>
    </row>
    <row r="110" ht="14.25" customHeight="1">
      <c r="A110" s="9">
        <v>43982.0</v>
      </c>
      <c r="B110" s="10" t="s">
        <v>16</v>
      </c>
      <c r="C110" s="10">
        <v>32359.5</v>
      </c>
      <c r="D110" s="10">
        <v>2991999.0</v>
      </c>
      <c r="E110" s="10">
        <v>2374135.6799999997</v>
      </c>
      <c r="F110" s="10">
        <v>106116.64615384616</v>
      </c>
      <c r="G110" s="11">
        <f t="array" ref="G110">INDEX('Лист2'!C:C, MATCH(1, ('Лист2'!A:A=A110)*('Лист2'!B:B=B110), 0))
</f>
        <v>20</v>
      </c>
      <c r="H110" s="11">
        <f t="array" ref="H110">INDEX('Лист2'!D:D, MATCH(1, ('Лист2'!A:A=A110)*('Лист2'!B:B=B110), 0))
</f>
        <v>2060</v>
      </c>
      <c r="I110" s="11">
        <f t="array" ref="I110">INDEX('Лист2'!E:E, MATCH(1, ('Лист2'!A:A=A110)*('Лист2'!B:B=B110), 0))
</f>
        <v>1826</v>
      </c>
      <c r="J110" s="12">
        <v>22.0</v>
      </c>
      <c r="K110" s="12">
        <f t="shared" si="1"/>
        <v>0.05815545041</v>
      </c>
      <c r="L110" s="13">
        <f t="shared" si="2"/>
        <v>26.02476873</v>
      </c>
      <c r="M110" s="14"/>
      <c r="O110" s="15"/>
      <c r="P110" s="16"/>
    </row>
    <row r="111" ht="14.25" customHeight="1">
      <c r="A111" s="17">
        <v>43981.0</v>
      </c>
      <c r="B111" s="18" t="s">
        <v>16</v>
      </c>
      <c r="C111" s="18">
        <v>39867.0</v>
      </c>
      <c r="D111" s="18">
        <v>3654166.5</v>
      </c>
      <c r="E111" s="18">
        <v>2919786.295</v>
      </c>
      <c r="F111" s="18">
        <v>182639.11723076922</v>
      </c>
      <c r="G111" s="11">
        <f t="array" ref="G111">INDEX('Лист2'!C:C, MATCH(1, ('Лист2'!A:A=A111)*('Лист2'!B:B=B111), 0))
</f>
        <v>20</v>
      </c>
      <c r="H111" s="11">
        <f t="array" ref="H111">INDEX('Лист2'!D:D, MATCH(1, ('Лист2'!A:A=A111)*('Лист2'!B:B=B111), 0))
</f>
        <v>2451</v>
      </c>
      <c r="I111" s="11">
        <f t="array" ref="I111">INDEX('Лист2'!E:E, MATCH(1, ('Лист2'!A:A=A111)*('Лист2'!B:B=B111), 0))
</f>
        <v>2178</v>
      </c>
      <c r="J111" s="19">
        <v>22.0</v>
      </c>
      <c r="K111" s="12">
        <f t="shared" si="1"/>
        <v>0.06995719638</v>
      </c>
      <c r="L111" s="13">
        <f t="shared" si="2"/>
        <v>25.1518478</v>
      </c>
      <c r="M111" s="16"/>
      <c r="O111" s="7"/>
      <c r="P111" s="14"/>
    </row>
    <row r="112" ht="14.25" customHeight="1">
      <c r="A112" s="9">
        <v>43979.0</v>
      </c>
      <c r="B112" s="10" t="s">
        <v>16</v>
      </c>
      <c r="C112" s="10">
        <v>31974.0</v>
      </c>
      <c r="D112" s="10">
        <v>3004213.5</v>
      </c>
      <c r="E112" s="10">
        <v>2389834.3129999996</v>
      </c>
      <c r="F112" s="10">
        <v>174780.66518461538</v>
      </c>
      <c r="G112" s="11">
        <f t="array" ref="G112">INDEX('Лист2'!C:C, MATCH(1, ('Лист2'!A:A=A112)*('Лист2'!B:B=B112), 0))
</f>
        <v>20</v>
      </c>
      <c r="H112" s="11">
        <f t="array" ref="H112">INDEX('Лист2'!D:D, MATCH(1, ('Лист2'!A:A=A112)*('Лист2'!B:B=B112), 0))
</f>
        <v>2088</v>
      </c>
      <c r="I112" s="11">
        <f t="array" ref="I112">INDEX('Лист2'!E:E, MATCH(1, ('Лист2'!A:A=A112)*('Лист2'!B:B=B112), 0))
</f>
        <v>1848</v>
      </c>
      <c r="J112" s="12">
        <v>22.0</v>
      </c>
      <c r="K112" s="12">
        <f t="shared" si="1"/>
        <v>0.05701789635</v>
      </c>
      <c r="L112" s="13">
        <f t="shared" si="2"/>
        <v>25.70802435</v>
      </c>
      <c r="M112" s="14"/>
      <c r="O112" s="15"/>
      <c r="P112" s="16"/>
    </row>
    <row r="113" ht="14.25" customHeight="1">
      <c r="A113" s="17">
        <v>43967.0</v>
      </c>
      <c r="B113" s="18" t="s">
        <v>17</v>
      </c>
      <c r="C113" s="18">
        <v>321412.5</v>
      </c>
      <c r="D113" s="18">
        <v>3.2235864E7</v>
      </c>
      <c r="E113" s="18">
        <v>2.3691368555E7</v>
      </c>
      <c r="F113" s="18">
        <v>595097.1592923077</v>
      </c>
      <c r="G113" s="11">
        <f t="array" ref="G113">INDEX('Лист2'!C:C, MATCH(1, ('Лист2'!A:A=A113)*('Лист2'!B:B=B113), 0))
</f>
        <v>129</v>
      </c>
      <c r="H113" s="11">
        <f t="array" ref="H113">INDEX('Лист2'!D:D, MATCH(1, ('Лист2'!A:A=A113)*('Лист2'!B:B=B113), 0))
</f>
        <v>17914</v>
      </c>
      <c r="I113" s="11">
        <f t="array" ref="I113">INDEX('Лист2'!E:E, MATCH(1, ('Лист2'!A:A=A113)*('Лист2'!B:B=B113), 0))
</f>
        <v>16631</v>
      </c>
      <c r="J113" s="19">
        <v>20.0</v>
      </c>
      <c r="K113" s="12">
        <f t="shared" si="1"/>
        <v>0.6376154054</v>
      </c>
      <c r="L113" s="13">
        <f t="shared" si="2"/>
        <v>36.06585844</v>
      </c>
      <c r="M113" s="16"/>
      <c r="O113" s="7"/>
      <c r="P113" s="14"/>
    </row>
    <row r="114" ht="14.25" customHeight="1">
      <c r="A114" s="9">
        <v>43970.0</v>
      </c>
      <c r="B114" s="10" t="s">
        <v>17</v>
      </c>
      <c r="C114" s="10">
        <v>276568.5</v>
      </c>
      <c r="D114" s="10">
        <v>2.7093624E7</v>
      </c>
      <c r="E114" s="10">
        <v>1.97686965E7</v>
      </c>
      <c r="F114" s="10">
        <v>759335.8046923077</v>
      </c>
      <c r="G114" s="11">
        <f t="array" ref="G114">INDEX('Лист2'!C:C, MATCH(1, ('Лист2'!A:A=A114)*('Лист2'!B:B=B114), 0))
</f>
        <v>129</v>
      </c>
      <c r="H114" s="11">
        <f t="array" ref="H114">INDEX('Лист2'!D:D, MATCH(1, ('Лист2'!A:A=A114)*('Лист2'!B:B=B114), 0))
</f>
        <v>16191</v>
      </c>
      <c r="I114" s="11">
        <f t="array" ref="I114">INDEX('Лист2'!E:E, MATCH(1, ('Лист2'!A:A=A114)*('Лист2'!B:B=B114), 0))
</f>
        <v>15102</v>
      </c>
      <c r="J114" s="12">
        <v>20.0</v>
      </c>
      <c r="K114" s="12">
        <f t="shared" si="1"/>
        <v>0.5306808122</v>
      </c>
      <c r="L114" s="13">
        <f t="shared" si="2"/>
        <v>37.05316382</v>
      </c>
      <c r="M114" s="14"/>
      <c r="O114" s="15"/>
      <c r="P114" s="16"/>
    </row>
    <row r="115" ht="14.25" customHeight="1">
      <c r="A115" s="17">
        <v>43968.0</v>
      </c>
      <c r="B115" s="18" t="s">
        <v>17</v>
      </c>
      <c r="C115" s="18">
        <v>269029.5</v>
      </c>
      <c r="D115" s="18">
        <v>2.66599305E7</v>
      </c>
      <c r="E115" s="18">
        <v>1.9515982116E7</v>
      </c>
      <c r="F115" s="18">
        <v>551393.4769230769</v>
      </c>
      <c r="G115" s="11">
        <f t="array" ref="G115">INDEX('Лист2'!C:C, MATCH(1, ('Лист2'!A:A=A115)*('Лист2'!B:B=B115), 0))
</f>
        <v>129</v>
      </c>
      <c r="H115" s="11">
        <f t="array" ref="H115">INDEX('Лист2'!D:D, MATCH(1, ('Лист2'!A:A=A115)*('Лист2'!B:B=B115), 0))
</f>
        <v>15744</v>
      </c>
      <c r="I115" s="11">
        <f t="array" ref="I115">INDEX('Лист2'!E:E, MATCH(1, ('Лист2'!A:A=A115)*('Лист2'!B:B=B115), 0))
</f>
        <v>14685</v>
      </c>
      <c r="J115" s="19">
        <v>20.0</v>
      </c>
      <c r="K115" s="12">
        <f t="shared" si="1"/>
        <v>0.5261315411</v>
      </c>
      <c r="L115" s="13">
        <f t="shared" si="2"/>
        <v>36.60563092</v>
      </c>
      <c r="M115" s="16"/>
      <c r="O115" s="7"/>
      <c r="P115" s="14"/>
    </row>
    <row r="116" ht="14.25" customHeight="1">
      <c r="A116" s="9">
        <v>43960.0</v>
      </c>
      <c r="B116" s="10" t="s">
        <v>17</v>
      </c>
      <c r="C116" s="10">
        <v>285972.0</v>
      </c>
      <c r="D116" s="10">
        <v>2.9768199E7</v>
      </c>
      <c r="E116" s="10">
        <v>2.1483666921E7</v>
      </c>
      <c r="F116" s="10">
        <v>549316.9501538462</v>
      </c>
      <c r="G116" s="11">
        <f t="array" ref="G116">INDEX('Лист2'!C:C, MATCH(1, ('Лист2'!A:A=A116)*('Лист2'!B:B=B116), 0))
</f>
        <v>129</v>
      </c>
      <c r="H116" s="11">
        <f t="array" ref="H116">INDEX('Лист2'!D:D, MATCH(1, ('Лист2'!A:A=A116)*('Лист2'!B:B=B116), 0))
</f>
        <v>16420</v>
      </c>
      <c r="I116" s="11">
        <f t="array" ref="I116">INDEX('Лист2'!E:E, MATCH(1, ('Лист2'!A:A=A116)*('Лист2'!B:B=B116), 0))
</f>
        <v>15169</v>
      </c>
      <c r="J116" s="12">
        <v>19.0</v>
      </c>
      <c r="K116" s="12">
        <f t="shared" si="1"/>
        <v>0.5888102971</v>
      </c>
      <c r="L116" s="13">
        <f t="shared" si="2"/>
        <v>38.56200205</v>
      </c>
      <c r="M116" s="14"/>
      <c r="O116" s="15"/>
      <c r="P116" s="16"/>
    </row>
    <row r="117" ht="14.25" customHeight="1">
      <c r="A117" s="17">
        <v>43955.0</v>
      </c>
      <c r="B117" s="18" t="s">
        <v>17</v>
      </c>
      <c r="C117" s="18">
        <v>283942.5</v>
      </c>
      <c r="D117" s="18">
        <v>2.935794E7</v>
      </c>
      <c r="E117" s="18">
        <v>2.1174604830000002E7</v>
      </c>
      <c r="F117" s="18">
        <v>988153.4080307692</v>
      </c>
      <c r="G117" s="11">
        <f t="array" ref="G117">INDEX('Лист2'!C:C, MATCH(1, ('Лист2'!A:A=A117)*('Лист2'!B:B=B117), 0))
</f>
        <v>129</v>
      </c>
      <c r="H117" s="11">
        <f t="array" ref="H117">INDEX('Лист2'!D:D, MATCH(1, ('Лист2'!A:A=A117)*('Лист2'!B:B=B117), 0))
</f>
        <v>16525</v>
      </c>
      <c r="I117" s="11">
        <f t="array" ref="I117">INDEX('Лист2'!E:E, MATCH(1, ('Лист2'!A:A=A117)*('Лист2'!B:B=B117), 0))
</f>
        <v>15310</v>
      </c>
      <c r="J117" s="19">
        <v>18.0</v>
      </c>
      <c r="K117" s="12">
        <f t="shared" si="1"/>
        <v>0.5716995758</v>
      </c>
      <c r="L117" s="13">
        <f t="shared" si="2"/>
        <v>38.64693219</v>
      </c>
      <c r="M117" s="16"/>
      <c r="O117" s="7"/>
      <c r="P117" s="14"/>
    </row>
    <row r="118" ht="14.25" customHeight="1">
      <c r="A118" s="9">
        <v>43950.0</v>
      </c>
      <c r="B118" s="10" t="s">
        <v>17</v>
      </c>
      <c r="C118" s="10">
        <v>298059.0</v>
      </c>
      <c r="D118" s="10">
        <v>3.08692875E7</v>
      </c>
      <c r="E118" s="10">
        <v>2.2717731617999997E7</v>
      </c>
      <c r="F118" s="10">
        <v>661329.1783384614</v>
      </c>
      <c r="G118" s="11">
        <f t="array" ref="G118">INDEX('Лист2'!C:C, MATCH(1, ('Лист2'!A:A=A118)*('Лист2'!B:B=B118), 0))
</f>
        <v>128</v>
      </c>
      <c r="H118" s="11">
        <f t="array" ref="H118">INDEX('Лист2'!D:D, MATCH(1, ('Лист2'!A:A=A118)*('Лист2'!B:B=B118), 0))
</f>
        <v>17368</v>
      </c>
      <c r="I118" s="11">
        <f t="array" ref="I118">INDEX('Лист2'!E:E, MATCH(1, ('Лист2'!A:A=A118)*('Лист2'!B:B=B118), 0))
</f>
        <v>16077</v>
      </c>
      <c r="J118" s="12">
        <v>18.0</v>
      </c>
      <c r="K118" s="12">
        <f t="shared" si="1"/>
        <v>0.6087418706</v>
      </c>
      <c r="L118" s="13">
        <f t="shared" si="2"/>
        <v>35.88190942</v>
      </c>
      <c r="M118" s="14"/>
      <c r="O118" s="15"/>
      <c r="P118" s="16"/>
    </row>
    <row r="119" ht="14.25" customHeight="1">
      <c r="A119" s="17">
        <v>43953.0</v>
      </c>
      <c r="B119" s="18" t="s">
        <v>17</v>
      </c>
      <c r="C119" s="18">
        <v>232903.5</v>
      </c>
      <c r="D119" s="18">
        <v>2.43420165E7</v>
      </c>
      <c r="E119" s="18">
        <v>1.7790852444E7</v>
      </c>
      <c r="F119" s="18">
        <v>634118.8692307692</v>
      </c>
      <c r="G119" s="11">
        <f t="array" ref="G119">INDEX('Лист2'!C:C, MATCH(1, ('Лист2'!A:A=A119)*('Лист2'!B:B=B119), 0))
</f>
        <v>129</v>
      </c>
      <c r="H119" s="11">
        <f t="array" ref="H119">INDEX('Лист2'!D:D, MATCH(1, ('Лист2'!A:A=A119)*('Лист2'!B:B=B119), 0))
</f>
        <v>14009</v>
      </c>
      <c r="I119" s="11">
        <f t="array" ref="I119">INDEX('Лист2'!E:E, MATCH(1, ('Лист2'!A:A=A119)*('Лист2'!B:B=B119), 0))
</f>
        <v>12920</v>
      </c>
      <c r="J119" s="19">
        <v>18.0</v>
      </c>
      <c r="K119" s="12">
        <f t="shared" si="1"/>
        <v>0.4777545638</v>
      </c>
      <c r="L119" s="13">
        <f t="shared" si="2"/>
        <v>36.82321618</v>
      </c>
      <c r="M119" s="16"/>
      <c r="O119" s="7"/>
      <c r="P119" s="14"/>
    </row>
    <row r="120" ht="14.25" customHeight="1">
      <c r="A120" s="9">
        <v>43977.0</v>
      </c>
      <c r="B120" s="10" t="s">
        <v>17</v>
      </c>
      <c r="C120" s="10">
        <v>276966.0</v>
      </c>
      <c r="D120" s="10">
        <v>2.787261789885E7</v>
      </c>
      <c r="E120" s="10">
        <v>2.0223763805E7</v>
      </c>
      <c r="F120" s="10">
        <v>645572.5782615384</v>
      </c>
      <c r="G120" s="11">
        <f t="array" ref="G120">INDEX('Лист2'!C:C, MATCH(1, ('Лист2'!A:A=A120)*('Лист2'!B:B=B120), 0))
</f>
        <v>129</v>
      </c>
      <c r="H120" s="11">
        <f t="array" ref="H120">INDEX('Лист2'!D:D, MATCH(1, ('Лист2'!A:A=A120)*('Лист2'!B:B=B120), 0))
</f>
        <v>16459</v>
      </c>
      <c r="I120" s="11">
        <f t="array" ref="I120">INDEX('Лист2'!E:E, MATCH(1, ('Лист2'!A:A=A120)*('Лист2'!B:B=B120), 0))
</f>
        <v>15355</v>
      </c>
      <c r="J120" s="12">
        <v>21.0</v>
      </c>
      <c r="K120" s="12">
        <f t="shared" si="1"/>
        <v>0.5486713906</v>
      </c>
      <c r="L120" s="13">
        <f t="shared" si="2"/>
        <v>37.82112058</v>
      </c>
      <c r="M120" s="14"/>
      <c r="O120" s="15"/>
      <c r="P120" s="16"/>
    </row>
    <row r="121" ht="14.25" customHeight="1">
      <c r="A121" s="17">
        <v>43952.0</v>
      </c>
      <c r="B121" s="18" t="s">
        <v>17</v>
      </c>
      <c r="C121" s="18">
        <v>296149.5</v>
      </c>
      <c r="D121" s="18">
        <v>3.10533165E7</v>
      </c>
      <c r="E121" s="18">
        <v>2.2737807547E7</v>
      </c>
      <c r="F121" s="18">
        <v>896375.1692307692</v>
      </c>
      <c r="G121" s="11">
        <f t="array" ref="G121">INDEX('Лист2'!C:C, MATCH(1, ('Лист2'!A:A=A121)*('Лист2'!B:B=B121), 0))
</f>
        <v>129</v>
      </c>
      <c r="H121" s="11">
        <f t="array" ref="H121">INDEX('Лист2'!D:D, MATCH(1, ('Лист2'!A:A=A121)*('Лист2'!B:B=B121), 0))
</f>
        <v>17002</v>
      </c>
      <c r="I121" s="11">
        <f t="array" ref="I121">INDEX('Лист2'!E:E, MATCH(1, ('Лист2'!A:A=A121)*('Лист2'!B:B=B121), 0))
</f>
        <v>15570</v>
      </c>
      <c r="J121" s="19">
        <v>18.0</v>
      </c>
      <c r="K121" s="12">
        <f t="shared" si="1"/>
        <v>0.6077137912</v>
      </c>
      <c r="L121" s="13">
        <f t="shared" si="2"/>
        <v>36.57128743</v>
      </c>
      <c r="M121" s="16"/>
      <c r="O121" s="7"/>
      <c r="P121" s="14"/>
    </row>
    <row r="122" ht="14.25" customHeight="1">
      <c r="A122" s="9">
        <v>43963.0</v>
      </c>
      <c r="B122" s="10" t="s">
        <v>17</v>
      </c>
      <c r="C122" s="10">
        <v>281796.0</v>
      </c>
      <c r="D122" s="10">
        <v>2.904252E7</v>
      </c>
      <c r="E122" s="10">
        <v>2.0980503505E7</v>
      </c>
      <c r="F122" s="10">
        <v>776209.0316999999</v>
      </c>
      <c r="G122" s="11">
        <f t="array" ref="G122">INDEX('Лист2'!C:C, MATCH(1, ('Лист2'!A:A=A122)*('Лист2'!B:B=B122), 0))
</f>
        <v>129</v>
      </c>
      <c r="H122" s="11">
        <f t="array" ref="H122">INDEX('Лист2'!D:D, MATCH(1, ('Лист2'!A:A=A122)*('Лист2'!B:B=B122), 0))
</f>
        <v>16387</v>
      </c>
      <c r="I122" s="11">
        <f t="array" ref="I122">INDEX('Лист2'!E:E, MATCH(1, ('Лист2'!A:A=A122)*('Лист2'!B:B=B122), 0))
</f>
        <v>15322</v>
      </c>
      <c r="J122" s="12">
        <v>19.0</v>
      </c>
      <c r="K122" s="12">
        <f t="shared" si="1"/>
        <v>0.5696143655</v>
      </c>
      <c r="L122" s="13">
        <f t="shared" si="2"/>
        <v>38.42622982</v>
      </c>
      <c r="M122" s="14"/>
      <c r="O122" s="15"/>
      <c r="P122" s="16"/>
    </row>
    <row r="123" ht="14.25" customHeight="1">
      <c r="A123" s="17">
        <v>43972.0</v>
      </c>
      <c r="B123" s="18" t="s">
        <v>17</v>
      </c>
      <c r="C123" s="18">
        <v>288936.0</v>
      </c>
      <c r="D123" s="18">
        <v>2.78529E7</v>
      </c>
      <c r="E123" s="18">
        <v>2.0824687999E7</v>
      </c>
      <c r="F123" s="18">
        <v>822353.4393615385</v>
      </c>
      <c r="G123" s="11">
        <f t="array" ref="G123">INDEX('Лист2'!C:C, MATCH(1, ('Лист2'!A:A=A123)*('Лист2'!B:B=B123), 0))
</f>
        <v>129</v>
      </c>
      <c r="H123" s="11">
        <f t="array" ref="H123">INDEX('Лист2'!D:D, MATCH(1, ('Лист2'!A:A=A123)*('Лист2'!B:B=B123), 0))
</f>
        <v>16373</v>
      </c>
      <c r="I123" s="11">
        <f t="array" ref="I123">INDEX('Лист2'!E:E, MATCH(1, ('Лист2'!A:A=A123)*('Лист2'!B:B=B123), 0))
</f>
        <v>15223</v>
      </c>
      <c r="J123" s="19">
        <v>21.0</v>
      </c>
      <c r="K123" s="12">
        <f t="shared" si="1"/>
        <v>0.5447116055</v>
      </c>
      <c r="L123" s="13">
        <f t="shared" si="2"/>
        <v>33.74942281</v>
      </c>
      <c r="M123" s="16"/>
      <c r="O123" s="7"/>
      <c r="P123" s="14"/>
    </row>
    <row r="124" ht="14.25" customHeight="1">
      <c r="A124" s="9">
        <v>43971.0</v>
      </c>
      <c r="B124" s="10" t="s">
        <v>17</v>
      </c>
      <c r="C124" s="10">
        <v>300151.5</v>
      </c>
      <c r="D124" s="10">
        <v>2.936877161745E7</v>
      </c>
      <c r="E124" s="10">
        <v>2.1545834136E7</v>
      </c>
      <c r="F124" s="10">
        <v>1052145.9026769232</v>
      </c>
      <c r="G124" s="11">
        <f t="array" ref="G124">INDEX('Лист2'!C:C, MATCH(1, ('Лист2'!A:A=A124)*('Лист2'!B:B=B124), 0))
</f>
        <v>129</v>
      </c>
      <c r="H124" s="11">
        <f t="array" ref="H124">INDEX('Лист2'!D:D, MATCH(1, ('Лист2'!A:A=A124)*('Лист2'!B:B=B124), 0))
</f>
        <v>17095</v>
      </c>
      <c r="I124" s="11">
        <f t="array" ref="I124">INDEX('Лист2'!E:E, MATCH(1, ('Лист2'!A:A=A124)*('Лист2'!B:B=B124), 0))
</f>
        <v>15919</v>
      </c>
      <c r="J124" s="12">
        <v>21.0</v>
      </c>
      <c r="K124" s="12">
        <f t="shared" si="1"/>
        <v>0.5706282934</v>
      </c>
      <c r="L124" s="13">
        <f t="shared" si="2"/>
        <v>36.30835284</v>
      </c>
      <c r="M124" s="14"/>
      <c r="O124" s="15"/>
      <c r="P124" s="16"/>
    </row>
    <row r="125" ht="14.25" customHeight="1">
      <c r="A125" s="17">
        <v>43956.0</v>
      </c>
      <c r="B125" s="18" t="s">
        <v>17</v>
      </c>
      <c r="C125" s="18">
        <v>262734.0</v>
      </c>
      <c r="D125" s="18">
        <v>2.7278441145E7</v>
      </c>
      <c r="E125" s="18">
        <v>1.9610637316999998E7</v>
      </c>
      <c r="F125" s="18">
        <v>919330.0461538462</v>
      </c>
      <c r="G125" s="11">
        <f t="array" ref="G125">INDEX('Лист2'!C:C, MATCH(1, ('Лист2'!A:A=A125)*('Лист2'!B:B=B125), 0))
</f>
        <v>129</v>
      </c>
      <c r="H125" s="11">
        <f t="array" ref="H125">INDEX('Лист2'!D:D, MATCH(1, ('Лист2'!A:A=A125)*('Лист2'!B:B=B125), 0))
</f>
        <v>15665</v>
      </c>
      <c r="I125" s="11">
        <f t="array" ref="I125">INDEX('Лист2'!E:E, MATCH(1, ('Лист2'!A:A=A125)*('Лист2'!B:B=B125), 0))
</f>
        <v>14501</v>
      </c>
      <c r="J125" s="19">
        <v>18.0</v>
      </c>
      <c r="K125" s="12">
        <f t="shared" si="1"/>
        <v>0.531181036</v>
      </c>
      <c r="L125" s="13">
        <f t="shared" si="2"/>
        <v>39.10022762</v>
      </c>
      <c r="M125" s="16"/>
      <c r="O125" s="7"/>
      <c r="P125" s="14"/>
    </row>
    <row r="126" ht="14.25" customHeight="1">
      <c r="A126" s="9">
        <v>43949.0</v>
      </c>
      <c r="B126" s="10" t="s">
        <v>17</v>
      </c>
      <c r="C126" s="10">
        <v>286002.0</v>
      </c>
      <c r="D126" s="10">
        <v>2.91590325E7</v>
      </c>
      <c r="E126" s="10">
        <v>2.1437602310000002E7</v>
      </c>
      <c r="F126" s="10">
        <v>637711.5937230769</v>
      </c>
      <c r="G126" s="11">
        <f t="array" ref="G126">INDEX('Лист2'!C:C, MATCH(1, ('Лист2'!A:A=A126)*('Лист2'!B:B=B126), 0))
</f>
        <v>128</v>
      </c>
      <c r="H126" s="11">
        <f t="array" ref="H126">INDEX('Лист2'!D:D, MATCH(1, ('Лист2'!A:A=A126)*('Лист2'!B:B=B126), 0))
</f>
        <v>16450</v>
      </c>
      <c r="I126" s="11">
        <f t="array" ref="I126">INDEX('Лист2'!E:E, MATCH(1, ('Лист2'!A:A=A126)*('Лист2'!B:B=B126), 0))
</f>
        <v>15320</v>
      </c>
      <c r="J126" s="12">
        <v>17.0</v>
      </c>
      <c r="K126" s="12">
        <f t="shared" si="1"/>
        <v>0.5747532506</v>
      </c>
      <c r="L126" s="13">
        <f t="shared" si="2"/>
        <v>36.01816135</v>
      </c>
      <c r="M126" s="14"/>
      <c r="O126" s="15"/>
      <c r="P126" s="16"/>
    </row>
    <row r="127" ht="14.25" customHeight="1">
      <c r="A127" s="17">
        <v>43964.0</v>
      </c>
      <c r="B127" s="18" t="s">
        <v>17</v>
      </c>
      <c r="C127" s="18">
        <v>258459.0</v>
      </c>
      <c r="D127" s="18">
        <v>2.64674535E7</v>
      </c>
      <c r="E127" s="18">
        <v>1.9153152527E7</v>
      </c>
      <c r="F127" s="18">
        <v>636197.2334076923</v>
      </c>
      <c r="G127" s="11">
        <f t="array" ref="G127">INDEX('Лист2'!C:C, MATCH(1, ('Лист2'!A:A=A127)*('Лист2'!B:B=B127), 0))
</f>
        <v>129</v>
      </c>
      <c r="H127" s="11">
        <f t="array" ref="H127">INDEX('Лист2'!D:D, MATCH(1, ('Лист2'!A:A=A127)*('Лист2'!B:B=B127), 0))
</f>
        <v>15304</v>
      </c>
      <c r="I127" s="11">
        <f t="array" ref="I127">INDEX('Лист2'!E:E, MATCH(1, ('Лист2'!A:A=A127)*('Лист2'!B:B=B127), 0))
</f>
        <v>14315</v>
      </c>
      <c r="J127" s="19">
        <v>20.0</v>
      </c>
      <c r="K127" s="12">
        <f t="shared" si="1"/>
        <v>0.520543861</v>
      </c>
      <c r="L127" s="13">
        <f t="shared" si="2"/>
        <v>38.18849645</v>
      </c>
      <c r="M127" s="16"/>
      <c r="O127" s="7"/>
      <c r="P127" s="14"/>
    </row>
    <row r="128" ht="14.25" customHeight="1">
      <c r="A128" s="9">
        <v>43954.0</v>
      </c>
      <c r="B128" s="10" t="s">
        <v>17</v>
      </c>
      <c r="C128" s="10">
        <v>274083.0</v>
      </c>
      <c r="D128" s="10">
        <v>2.8427001E7</v>
      </c>
      <c r="E128" s="10">
        <v>2.0563887599E7</v>
      </c>
      <c r="F128" s="10">
        <v>779849.3653846154</v>
      </c>
      <c r="G128" s="11">
        <f t="array" ref="G128">INDEX('Лист2'!C:C, MATCH(1, ('Лист2'!A:A=A128)*('Лист2'!B:B=B128), 0))
</f>
        <v>129</v>
      </c>
      <c r="H128" s="11">
        <f t="array" ref="H128">INDEX('Лист2'!D:D, MATCH(1, ('Лист2'!A:A=A128)*('Лист2'!B:B=B128), 0))
</f>
        <v>15778</v>
      </c>
      <c r="I128" s="11">
        <f t="array" ref="I128">INDEX('Лист2'!E:E, MATCH(1, ('Лист2'!A:A=A128)*('Лист2'!B:B=B128), 0))
</f>
        <v>14624</v>
      </c>
      <c r="J128" s="12">
        <v>18.0</v>
      </c>
      <c r="K128" s="12">
        <f t="shared" si="1"/>
        <v>0.5571372491</v>
      </c>
      <c r="L128" s="13">
        <f t="shared" si="2"/>
        <v>38.23748483</v>
      </c>
      <c r="M128" s="14"/>
      <c r="O128" s="15"/>
      <c r="P128" s="16"/>
    </row>
    <row r="129" ht="14.25" customHeight="1">
      <c r="A129" s="17">
        <v>43957.0</v>
      </c>
      <c r="B129" s="18" t="s">
        <v>17</v>
      </c>
      <c r="C129" s="18">
        <v>277512.0</v>
      </c>
      <c r="D129" s="18">
        <v>2.87708101056E7</v>
      </c>
      <c r="E129" s="18">
        <v>2.0810852736E7</v>
      </c>
      <c r="F129" s="18">
        <v>790162.5769230769</v>
      </c>
      <c r="G129" s="11">
        <f t="array" ref="G129">INDEX('Лист2'!C:C, MATCH(1, ('Лист2'!A:A=A129)*('Лист2'!B:B=B129), 0))
</f>
        <v>129</v>
      </c>
      <c r="H129" s="11">
        <f t="array" ref="H129">INDEX('Лист2'!D:D, MATCH(1, ('Лист2'!A:A=A129)*('Лист2'!B:B=B129), 0))
</f>
        <v>16376</v>
      </c>
      <c r="I129" s="11">
        <f t="array" ref="I129">INDEX('Лист2'!E:E, MATCH(1, ('Лист2'!A:A=A129)*('Лист2'!B:B=B129), 0))
</f>
        <v>15197</v>
      </c>
      <c r="J129" s="19">
        <v>19.0</v>
      </c>
      <c r="K129" s="12">
        <f t="shared" si="1"/>
        <v>0.5638577601</v>
      </c>
      <c r="L129" s="13">
        <f t="shared" si="2"/>
        <v>38.24906875</v>
      </c>
      <c r="M129" s="16"/>
      <c r="O129" s="7"/>
      <c r="P129" s="14"/>
    </row>
    <row r="130" ht="14.25" customHeight="1">
      <c r="A130" s="9">
        <v>43974.0</v>
      </c>
      <c r="B130" s="10" t="s">
        <v>17</v>
      </c>
      <c r="C130" s="10">
        <v>356982.0</v>
      </c>
      <c r="D130" s="10">
        <v>3.510392671155E7</v>
      </c>
      <c r="E130" s="10">
        <v>2.6357141036999997E7</v>
      </c>
      <c r="F130" s="10">
        <v>601482.0769230769</v>
      </c>
      <c r="G130" s="11">
        <f t="array" ref="G130">INDEX('Лист2'!C:C, MATCH(1, ('Лист2'!A:A=A130)*('Лист2'!B:B=B130), 0))
</f>
        <v>129</v>
      </c>
      <c r="H130" s="11">
        <f t="array" ref="H130">INDEX('Лист2'!D:D, MATCH(1, ('Лист2'!A:A=A130)*('Лист2'!B:B=B130), 0))
</f>
        <v>19856</v>
      </c>
      <c r="I130" s="11">
        <f t="array" ref="I130">INDEX('Лист2'!E:E, MATCH(1, ('Лист2'!A:A=A130)*('Лист2'!B:B=B130), 0))
</f>
        <v>18325</v>
      </c>
      <c r="J130" s="12">
        <v>21.0</v>
      </c>
      <c r="K130" s="12">
        <f t="shared" si="1"/>
        <v>0.6952830927</v>
      </c>
      <c r="L130" s="13">
        <f t="shared" si="2"/>
        <v>33.185639</v>
      </c>
      <c r="M130" s="14"/>
      <c r="O130" s="15"/>
      <c r="P130" s="16"/>
    </row>
    <row r="131" ht="14.25" customHeight="1">
      <c r="A131" s="17">
        <v>43976.0</v>
      </c>
      <c r="B131" s="18" t="s">
        <v>17</v>
      </c>
      <c r="C131" s="18">
        <v>266983.5</v>
      </c>
      <c r="D131" s="18">
        <v>2.71659135E7</v>
      </c>
      <c r="E131" s="18">
        <v>1.9659432722999997E7</v>
      </c>
      <c r="F131" s="18">
        <v>698314.9846153846</v>
      </c>
      <c r="G131" s="11">
        <f t="array" ref="G131">INDEX('Лист2'!C:C, MATCH(1, ('Лист2'!A:A=A131)*('Лист2'!B:B=B131), 0))
</f>
        <v>129</v>
      </c>
      <c r="H131" s="11">
        <f t="array" ref="H131">INDEX('Лист2'!D:D, MATCH(1, ('Лист2'!A:A=A131)*('Лист2'!B:B=B131), 0))
</f>
        <v>15822</v>
      </c>
      <c r="I131" s="11">
        <f t="array" ref="I131">INDEX('Лист2'!E:E, MATCH(1, ('Лист2'!A:A=A131)*('Лист2'!B:B=B131), 0))
</f>
        <v>14753</v>
      </c>
      <c r="J131" s="19">
        <v>21.0</v>
      </c>
      <c r="K131" s="12">
        <f t="shared" si="1"/>
        <v>0.5333672424</v>
      </c>
      <c r="L131" s="13">
        <f t="shared" si="2"/>
        <v>38.18259094</v>
      </c>
      <c r="M131" s="16"/>
      <c r="O131" s="7"/>
      <c r="P131" s="14"/>
    </row>
    <row r="132" ht="14.25" customHeight="1">
      <c r="A132" s="9">
        <v>43951.0</v>
      </c>
      <c r="B132" s="10" t="s">
        <v>17</v>
      </c>
      <c r="C132" s="10">
        <v>311131.5</v>
      </c>
      <c r="D132" s="10">
        <v>3.2418879E7</v>
      </c>
      <c r="E132" s="10">
        <v>2.3595019661E7</v>
      </c>
      <c r="F132" s="10">
        <v>265444.33165384614</v>
      </c>
      <c r="G132" s="11">
        <f t="array" ref="G132">INDEX('Лист2'!C:C, MATCH(1, ('Лист2'!A:A=A132)*('Лист2'!B:B=B132), 0))
</f>
        <v>129</v>
      </c>
      <c r="H132" s="11">
        <f t="array" ref="H132">INDEX('Лист2'!D:D, MATCH(1, ('Лист2'!A:A=A132)*('Лист2'!B:B=B132), 0))
</f>
        <v>18042</v>
      </c>
      <c r="I132" s="11">
        <f t="array" ref="I132">INDEX('Лист2'!E:E, MATCH(1, ('Лист2'!A:A=A132)*('Лист2'!B:B=B132), 0))
</f>
        <v>16631</v>
      </c>
      <c r="J132" s="12">
        <v>18.0</v>
      </c>
      <c r="K132" s="12">
        <f t="shared" si="1"/>
        <v>0.6479465364</v>
      </c>
      <c r="L132" s="13">
        <f t="shared" si="2"/>
        <v>37.39712645</v>
      </c>
      <c r="M132" s="14"/>
      <c r="O132" s="15"/>
      <c r="P132" s="16"/>
    </row>
    <row r="133" ht="14.25" customHeight="1">
      <c r="A133" s="17">
        <v>43961.0</v>
      </c>
      <c r="B133" s="18" t="s">
        <v>17</v>
      </c>
      <c r="C133" s="18">
        <v>287206.5</v>
      </c>
      <c r="D133" s="18">
        <v>2.953617610605E7</v>
      </c>
      <c r="E133" s="18">
        <v>2.1276357106E7</v>
      </c>
      <c r="F133" s="18">
        <v>541588.8935615384</v>
      </c>
      <c r="G133" s="11">
        <f t="array" ref="G133">INDEX('Лист2'!C:C, MATCH(1, ('Лист2'!A:A=A133)*('Лист2'!B:B=B133), 0))
</f>
        <v>129</v>
      </c>
      <c r="H133" s="11">
        <f t="array" ref="H133">INDEX('Лист2'!D:D, MATCH(1, ('Лист2'!A:A=A133)*('Лист2'!B:B=B133), 0))
</f>
        <v>16437</v>
      </c>
      <c r="I133" s="11">
        <f t="array" ref="I133">INDEX('Лист2'!E:E, MATCH(1, ('Лист2'!A:A=A133)*('Лист2'!B:B=B133), 0))
</f>
        <v>15285</v>
      </c>
      <c r="J133" s="19">
        <v>19.0</v>
      </c>
      <c r="K133" s="12">
        <f t="shared" si="1"/>
        <v>0.5842903737</v>
      </c>
      <c r="L133" s="13">
        <f t="shared" si="2"/>
        <v>38.82158472</v>
      </c>
      <c r="M133" s="16"/>
      <c r="O133" s="7"/>
      <c r="P133" s="14"/>
    </row>
    <row r="134" ht="14.25" customHeight="1">
      <c r="A134" s="9">
        <v>43959.0</v>
      </c>
      <c r="B134" s="10" t="s">
        <v>17</v>
      </c>
      <c r="C134" s="10">
        <v>370092.0</v>
      </c>
      <c r="D134" s="10">
        <v>3.80915565E7</v>
      </c>
      <c r="E134" s="10">
        <v>2.8012065349999998E7</v>
      </c>
      <c r="F134" s="10">
        <v>725212.9959230769</v>
      </c>
      <c r="G134" s="11">
        <f t="array" ref="G134">INDEX('Лист2'!C:C, MATCH(1, ('Лист2'!A:A=A134)*('Лист2'!B:B=B134), 0))
</f>
        <v>129</v>
      </c>
      <c r="H134" s="11">
        <f t="array" ref="H134">INDEX('Лист2'!D:D, MATCH(1, ('Лист2'!A:A=A134)*('Лист2'!B:B=B134), 0))
</f>
        <v>20452</v>
      </c>
      <c r="I134" s="11">
        <f t="array" ref="I134">INDEX('Лист2'!E:E, MATCH(1, ('Лист2'!A:A=A134)*('Лист2'!B:B=B134), 0))
</f>
        <v>18857</v>
      </c>
      <c r="J134" s="12">
        <v>19.0</v>
      </c>
      <c r="K134" s="12">
        <f t="shared" si="1"/>
        <v>0.7529955384</v>
      </c>
      <c r="L134" s="13">
        <f t="shared" si="2"/>
        <v>35.98267755</v>
      </c>
      <c r="M134" s="14"/>
      <c r="O134" s="15"/>
      <c r="P134" s="16"/>
    </row>
    <row r="135" ht="14.25" customHeight="1">
      <c r="A135" s="17">
        <v>43958.0</v>
      </c>
      <c r="B135" s="18" t="s">
        <v>17</v>
      </c>
      <c r="C135" s="18">
        <v>247813.5</v>
      </c>
      <c r="D135" s="18">
        <v>2.5325271E7</v>
      </c>
      <c r="E135" s="18">
        <v>1.8582990428E7</v>
      </c>
      <c r="F135" s="18">
        <v>865201.878576923</v>
      </c>
      <c r="G135" s="11">
        <f t="array" ref="G135">INDEX('Лист2'!C:C, MATCH(1, ('Лист2'!A:A=A135)*('Лист2'!B:B=B135), 0))
</f>
        <v>129</v>
      </c>
      <c r="H135" s="11">
        <f t="array" ref="H135">INDEX('Лист2'!D:D, MATCH(1, ('Лист2'!A:A=A135)*('Лист2'!B:B=B135), 0))
</f>
        <v>14582</v>
      </c>
      <c r="I135" s="11">
        <f t="array" ref="I135">INDEX('Лист2'!E:E, MATCH(1, ('Лист2'!A:A=A135)*('Лист2'!B:B=B135), 0))
</f>
        <v>13512</v>
      </c>
      <c r="J135" s="19">
        <v>19.0</v>
      </c>
      <c r="K135" s="12">
        <f t="shared" si="1"/>
        <v>0.4929121019</v>
      </c>
      <c r="L135" s="13">
        <f t="shared" si="2"/>
        <v>36.28199992</v>
      </c>
      <c r="M135" s="16"/>
      <c r="O135" s="7"/>
      <c r="P135" s="14"/>
    </row>
    <row r="136" ht="14.25" customHeight="1">
      <c r="A136" s="9">
        <v>43975.0</v>
      </c>
      <c r="B136" s="10" t="s">
        <v>17</v>
      </c>
      <c r="C136" s="10">
        <v>287740.5</v>
      </c>
      <c r="D136" s="10">
        <v>2.8188534E7</v>
      </c>
      <c r="E136" s="10">
        <v>2.1369401387E7</v>
      </c>
      <c r="F136" s="10">
        <v>607679.3461538461</v>
      </c>
      <c r="G136" s="11">
        <f t="array" ref="G136">INDEX('Лист2'!C:C, MATCH(1, ('Лист2'!A:A=A136)*('Лист2'!B:B=B136), 0))
</f>
        <v>129</v>
      </c>
      <c r="H136" s="11">
        <f t="array" ref="H136">INDEX('Лист2'!D:D, MATCH(1, ('Лист2'!A:A=A136)*('Лист2'!B:B=B136), 0))
</f>
        <v>16432</v>
      </c>
      <c r="I136" s="11">
        <f t="array" ref="I136">INDEX('Лист2'!E:E, MATCH(1, ('Лист2'!A:A=A136)*('Лист2'!B:B=B136), 0))
</f>
        <v>15345</v>
      </c>
      <c r="J136" s="12">
        <v>21.0</v>
      </c>
      <c r="K136" s="12">
        <f t="shared" si="1"/>
        <v>0.5558012519</v>
      </c>
      <c r="L136" s="13">
        <f t="shared" si="2"/>
        <v>31.91073297</v>
      </c>
      <c r="M136" s="14"/>
      <c r="O136" s="15"/>
      <c r="P136" s="16"/>
    </row>
    <row r="137" ht="14.25" customHeight="1">
      <c r="A137" s="17">
        <v>43967.0</v>
      </c>
      <c r="B137" s="18" t="s">
        <v>18</v>
      </c>
      <c r="C137" s="18">
        <v>408810.0</v>
      </c>
      <c r="D137" s="18">
        <v>4.2323631E7</v>
      </c>
      <c r="E137" s="18">
        <v>3.1033323692999996E7</v>
      </c>
      <c r="F137" s="18">
        <v>571764.0907692307</v>
      </c>
      <c r="G137" s="11">
        <f t="array" ref="G137">INDEX('Лист2'!C:C, MATCH(1, ('Лист2'!A:A=A137)*('Лист2'!B:B=B137), 0))
</f>
        <v>125</v>
      </c>
      <c r="H137" s="11">
        <f t="array" ref="H137">INDEX('Лист2'!D:D, MATCH(1, ('Лист2'!A:A=A137)*('Лист2'!B:B=B137), 0))
</f>
        <v>22291</v>
      </c>
      <c r="I137" s="11">
        <f t="array" ref="I137">INDEX('Лист2'!E:E, MATCH(1, ('Лист2'!A:A=A137)*('Лист2'!B:B=B137), 0))
</f>
        <v>20635</v>
      </c>
      <c r="J137" s="19">
        <v>20.0</v>
      </c>
      <c r="K137" s="12">
        <f t="shared" si="1"/>
        <v>0.8413713132</v>
      </c>
      <c r="L137" s="13">
        <f t="shared" si="2"/>
        <v>36.38123785</v>
      </c>
      <c r="M137" s="16"/>
      <c r="O137" s="7"/>
      <c r="P137" s="14"/>
    </row>
    <row r="138" ht="14.25" customHeight="1">
      <c r="A138" s="9">
        <v>43970.0</v>
      </c>
      <c r="B138" s="10" t="s">
        <v>18</v>
      </c>
      <c r="C138" s="10">
        <v>362536.5</v>
      </c>
      <c r="D138" s="10">
        <v>3.7023243E7</v>
      </c>
      <c r="E138" s="10">
        <v>2.6762183377E7</v>
      </c>
      <c r="F138" s="10">
        <v>650375.7684923077</v>
      </c>
      <c r="G138" s="11">
        <f t="array" ref="G138">INDEX('Лист2'!C:C, MATCH(1, ('Лист2'!A:A=A138)*('Лист2'!B:B=B138), 0))
</f>
        <v>125</v>
      </c>
      <c r="H138" s="11">
        <f t="array" ref="H138">INDEX('Лист2'!D:D, MATCH(1, ('Лист2'!A:A=A138)*('Лист2'!B:B=B138), 0))
</f>
        <v>20771</v>
      </c>
      <c r="I138" s="11">
        <f t="array" ref="I138">INDEX('Лист2'!E:E, MATCH(1, ('Лист2'!A:A=A138)*('Лист2'!B:B=B138), 0))
</f>
        <v>19338</v>
      </c>
      <c r="J138" s="12">
        <v>20.0</v>
      </c>
      <c r="K138" s="12">
        <f t="shared" si="1"/>
        <v>0.7329752974</v>
      </c>
      <c r="L138" s="13">
        <f t="shared" si="2"/>
        <v>38.34163857</v>
      </c>
      <c r="M138" s="14"/>
      <c r="O138" s="15"/>
      <c r="P138" s="16"/>
    </row>
    <row r="139" ht="14.25" customHeight="1">
      <c r="A139" s="17">
        <v>43968.0</v>
      </c>
      <c r="B139" s="18" t="s">
        <v>18</v>
      </c>
      <c r="C139" s="18">
        <v>357072.0</v>
      </c>
      <c r="D139" s="18">
        <v>3.6834567E7</v>
      </c>
      <c r="E139" s="18">
        <v>2.6914635671E7</v>
      </c>
      <c r="F139" s="18">
        <v>566638.9257538462</v>
      </c>
      <c r="G139" s="11">
        <f t="array" ref="G139">INDEX('Лист2'!C:C, MATCH(1, ('Лист2'!A:A=A139)*('Лист2'!B:B=B139), 0))
</f>
        <v>125</v>
      </c>
      <c r="H139" s="11">
        <f t="array" ref="H139">INDEX('Лист2'!D:D, MATCH(1, ('Лист2'!A:A=A139)*('Лист2'!B:B=B139), 0))
</f>
        <v>20079</v>
      </c>
      <c r="I139" s="11">
        <f t="array" ref="I139">INDEX('Лист2'!E:E, MATCH(1, ('Лист2'!A:A=A139)*('Лист2'!B:B=B139), 0))
</f>
        <v>18721</v>
      </c>
      <c r="J139" s="19">
        <v>20.0</v>
      </c>
      <c r="K139" s="12">
        <f t="shared" si="1"/>
        <v>0.7308605945</v>
      </c>
      <c r="L139" s="13">
        <f t="shared" si="2"/>
        <v>36.85701508</v>
      </c>
      <c r="M139" s="16"/>
      <c r="O139" s="7"/>
      <c r="P139" s="14"/>
    </row>
    <row r="140" ht="14.25" customHeight="1">
      <c r="A140" s="9">
        <v>43960.0</v>
      </c>
      <c r="B140" s="10" t="s">
        <v>18</v>
      </c>
      <c r="C140" s="10">
        <v>359214.0</v>
      </c>
      <c r="D140" s="10">
        <v>3.8693427E7</v>
      </c>
      <c r="E140" s="10">
        <v>2.7863789055E7</v>
      </c>
      <c r="F140" s="10">
        <v>582268.7261538461</v>
      </c>
      <c r="G140" s="11">
        <f t="array" ref="G140">INDEX('Лист2'!C:C, MATCH(1, ('Лист2'!A:A=A140)*('Лист2'!B:B=B140), 0))
</f>
        <v>125</v>
      </c>
      <c r="H140" s="11">
        <f t="array" ref="H140">INDEX('Лист2'!D:D, MATCH(1, ('Лист2'!A:A=A140)*('Лист2'!B:B=B140), 0))
</f>
        <v>20132</v>
      </c>
      <c r="I140" s="11">
        <f t="array" ref="I140">INDEX('Лист2'!E:E, MATCH(1, ('Лист2'!A:A=A140)*('Лист2'!B:B=B140), 0))
</f>
        <v>18617</v>
      </c>
      <c r="J140" s="12">
        <v>19.0</v>
      </c>
      <c r="K140" s="12">
        <f t="shared" si="1"/>
        <v>0.7680048261</v>
      </c>
      <c r="L140" s="13">
        <f t="shared" si="2"/>
        <v>38.8663506</v>
      </c>
      <c r="M140" s="14"/>
      <c r="O140" s="15"/>
      <c r="P140" s="16"/>
    </row>
    <row r="141" ht="14.25" customHeight="1">
      <c r="A141" s="17">
        <v>43955.0</v>
      </c>
      <c r="B141" s="18" t="s">
        <v>18</v>
      </c>
      <c r="C141" s="18">
        <v>360255.0</v>
      </c>
      <c r="D141" s="18">
        <v>3.8406954E7</v>
      </c>
      <c r="E141" s="18">
        <v>2.7588003988E7</v>
      </c>
      <c r="F141" s="18">
        <v>1078421.345076923</v>
      </c>
      <c r="G141" s="11">
        <f t="array" ref="G141">INDEX('Лист2'!C:C, MATCH(1, ('Лист2'!A:A=A141)*('Лист2'!B:B=B141), 0))
</f>
        <v>125</v>
      </c>
      <c r="H141" s="11">
        <f t="array" ref="H141">INDEX('Лист2'!D:D, MATCH(1, ('Лист2'!A:A=A141)*('Лист2'!B:B=B141), 0))
</f>
        <v>20495</v>
      </c>
      <c r="I141" s="11">
        <f t="array" ref="I141">INDEX('Лист2'!E:E, MATCH(1, ('Лист2'!A:A=A141)*('Лист2'!B:B=B141), 0))
</f>
        <v>18964</v>
      </c>
      <c r="J141" s="19">
        <v>18.0</v>
      </c>
      <c r="K141" s="12">
        <f t="shared" si="1"/>
        <v>0.7522335853</v>
      </c>
      <c r="L141" s="13">
        <f t="shared" si="2"/>
        <v>39.21613908</v>
      </c>
      <c r="M141" s="16"/>
      <c r="O141" s="7"/>
      <c r="P141" s="14"/>
    </row>
    <row r="142" ht="14.25" customHeight="1">
      <c r="A142" s="9">
        <v>43950.0</v>
      </c>
      <c r="B142" s="10" t="s">
        <v>18</v>
      </c>
      <c r="C142" s="10">
        <v>387220.5</v>
      </c>
      <c r="D142" s="10">
        <v>4.1559384E7</v>
      </c>
      <c r="E142" s="10">
        <v>3.0476170214999996E7</v>
      </c>
      <c r="F142" s="10">
        <v>642893.5665692308</v>
      </c>
      <c r="G142" s="11">
        <f t="array" ref="G142">INDEX('Лист2'!C:C, MATCH(1, ('Лист2'!A:A=A142)*('Лист2'!B:B=B142), 0))
</f>
        <v>125</v>
      </c>
      <c r="H142" s="11">
        <f t="array" ref="H142">INDEX('Лист2'!D:D, MATCH(1, ('Лист2'!A:A=A142)*('Лист2'!B:B=B142), 0))
</f>
        <v>21863</v>
      </c>
      <c r="I142" s="11">
        <f t="array" ref="I142">INDEX('Лист2'!E:E, MATCH(1, ('Лист2'!A:A=A142)*('Лист2'!B:B=B142), 0))
</f>
        <v>20160</v>
      </c>
      <c r="J142" s="12">
        <v>18.0</v>
      </c>
      <c r="K142" s="12">
        <f t="shared" si="1"/>
        <v>0.8245370527</v>
      </c>
      <c r="L142" s="13">
        <f t="shared" si="2"/>
        <v>36.36681941</v>
      </c>
      <c r="M142" s="14"/>
      <c r="O142" s="15"/>
      <c r="P142" s="16"/>
    </row>
    <row r="143" ht="14.25" customHeight="1">
      <c r="A143" s="17">
        <v>43953.0</v>
      </c>
      <c r="B143" s="18" t="s">
        <v>18</v>
      </c>
      <c r="C143" s="18">
        <v>296580.0</v>
      </c>
      <c r="D143" s="18">
        <v>3.1843737E7</v>
      </c>
      <c r="E143" s="18">
        <v>2.311977798E7</v>
      </c>
      <c r="F143" s="18">
        <v>657754.3188</v>
      </c>
      <c r="G143" s="11">
        <f t="array" ref="G143">INDEX('Лист2'!C:C, MATCH(1, ('Лист2'!A:A=A143)*('Лист2'!B:B=B143), 0))
</f>
        <v>125</v>
      </c>
      <c r="H143" s="11">
        <f t="array" ref="H143">INDEX('Лист2'!D:D, MATCH(1, ('Лист2'!A:A=A143)*('Лист2'!B:B=B143), 0))
</f>
        <v>16932</v>
      </c>
      <c r="I143" s="11">
        <f t="array" ref="I143">INDEX('Лист2'!E:E, MATCH(1, ('Лист2'!A:A=A143)*('Лист2'!B:B=B143), 0))
</f>
        <v>15601</v>
      </c>
      <c r="J143" s="19">
        <v>18.0</v>
      </c>
      <c r="K143" s="12">
        <f t="shared" si="1"/>
        <v>0.6284507291</v>
      </c>
      <c r="L143" s="13">
        <f t="shared" si="2"/>
        <v>37.73374912</v>
      </c>
      <c r="M143" s="16"/>
      <c r="O143" s="7"/>
      <c r="P143" s="14"/>
    </row>
    <row r="144" ht="14.25" customHeight="1">
      <c r="A144" s="9">
        <v>43977.0</v>
      </c>
      <c r="B144" s="10" t="s">
        <v>18</v>
      </c>
      <c r="C144" s="10">
        <v>369861.0</v>
      </c>
      <c r="D144" s="10">
        <v>3.83659605E7</v>
      </c>
      <c r="E144" s="10">
        <v>2.7592063503E7</v>
      </c>
      <c r="F144" s="10">
        <v>589339.0338461538</v>
      </c>
      <c r="G144" s="11">
        <f t="array" ref="G144">INDEX('Лист2'!C:C, MATCH(1, ('Лист2'!A:A=A144)*('Лист2'!B:B=B144), 0))
</f>
        <v>124</v>
      </c>
      <c r="H144" s="11">
        <f t="array" ref="H144">INDEX('Лист2'!D:D, MATCH(1, ('Лист2'!A:A=A144)*('Лист2'!B:B=B144), 0))
</f>
        <v>21153</v>
      </c>
      <c r="I144" s="11">
        <f t="array" ref="I144">INDEX('Лист2'!E:E, MATCH(1, ('Лист2'!A:A=A144)*('Лист2'!B:B=B144), 0))
</f>
        <v>19673</v>
      </c>
      <c r="J144" s="12">
        <v>21.0</v>
      </c>
      <c r="K144" s="12">
        <f t="shared" si="1"/>
        <v>0.7612633389</v>
      </c>
      <c r="L144" s="13">
        <f t="shared" si="2"/>
        <v>39.04708684</v>
      </c>
      <c r="M144" s="14"/>
      <c r="O144" s="15"/>
      <c r="P144" s="16"/>
    </row>
    <row r="145" ht="14.25" customHeight="1">
      <c r="A145" s="17">
        <v>43952.0</v>
      </c>
      <c r="B145" s="18" t="s">
        <v>18</v>
      </c>
      <c r="C145" s="18">
        <v>372504.0</v>
      </c>
      <c r="D145" s="18">
        <v>4.00771935E7</v>
      </c>
      <c r="E145" s="18">
        <v>2.9141359438E7</v>
      </c>
      <c r="F145" s="18">
        <v>848425.4184384615</v>
      </c>
      <c r="G145" s="11">
        <f t="array" ref="G145">INDEX('Лист2'!C:C, MATCH(1, ('Лист2'!A:A=A145)*('Лист2'!B:B=B145), 0))
</f>
        <v>125</v>
      </c>
      <c r="H145" s="11">
        <f t="array" ref="H145">INDEX('Лист2'!D:D, MATCH(1, ('Лист2'!A:A=A145)*('Лист2'!B:B=B145), 0))
</f>
        <v>20602</v>
      </c>
      <c r="I145" s="11">
        <f t="array" ref="I145">INDEX('Лист2'!E:E, MATCH(1, ('Лист2'!A:A=A145)*('Лист2'!B:B=B145), 0))
</f>
        <v>18845</v>
      </c>
      <c r="J145" s="19">
        <v>18.0</v>
      </c>
      <c r="K145" s="12">
        <f t="shared" si="1"/>
        <v>0.7905265694</v>
      </c>
      <c r="L145" s="13">
        <f t="shared" si="2"/>
        <v>37.52684937</v>
      </c>
      <c r="M145" s="16"/>
      <c r="O145" s="7"/>
      <c r="P145" s="14"/>
    </row>
    <row r="146" ht="14.25" customHeight="1">
      <c r="A146" s="9">
        <v>43963.0</v>
      </c>
      <c r="B146" s="10" t="s">
        <v>18</v>
      </c>
      <c r="C146" s="10">
        <v>373392.0</v>
      </c>
      <c r="D146" s="10">
        <v>3.9578577E7</v>
      </c>
      <c r="E146" s="10">
        <v>2.8453665595E7</v>
      </c>
      <c r="F146" s="10">
        <v>535419.8979692308</v>
      </c>
      <c r="G146" s="11">
        <f t="array" ref="G146">INDEX('Лист2'!C:C, MATCH(1, ('Лист2'!A:A=A146)*('Лист2'!B:B=B146), 0))
</f>
        <v>125</v>
      </c>
      <c r="H146" s="11">
        <f t="array" ref="H146">INDEX('Лист2'!D:D, MATCH(1, ('Лист2'!A:A=A146)*('Лист2'!B:B=B146), 0))
</f>
        <v>21106</v>
      </c>
      <c r="I146" s="11">
        <f t="array" ref="I146">INDEX('Лист2'!E:E, MATCH(1, ('Лист2'!A:A=A146)*('Лист2'!B:B=B146), 0))
</f>
        <v>19651</v>
      </c>
      <c r="J146" s="12">
        <v>19.0</v>
      </c>
      <c r="K146" s="12">
        <f t="shared" si="1"/>
        <v>0.7867861917</v>
      </c>
      <c r="L146" s="13">
        <f t="shared" si="2"/>
        <v>39.09834172</v>
      </c>
      <c r="M146" s="14"/>
      <c r="O146" s="15"/>
      <c r="P146" s="16"/>
    </row>
    <row r="147" ht="14.25" customHeight="1">
      <c r="A147" s="17">
        <v>43972.0</v>
      </c>
      <c r="B147" s="18" t="s">
        <v>18</v>
      </c>
      <c r="C147" s="18">
        <v>378043.5</v>
      </c>
      <c r="D147" s="18">
        <v>3.790215657E7</v>
      </c>
      <c r="E147" s="18">
        <v>2.8083686689999998E7</v>
      </c>
      <c r="F147" s="18">
        <v>713697.6076923077</v>
      </c>
      <c r="G147" s="11">
        <f t="array" ref="G147">INDEX('Лист2'!C:C, MATCH(1, ('Лист2'!A:A=A147)*('Лист2'!B:B=B147), 0))
</f>
        <v>125</v>
      </c>
      <c r="H147" s="11">
        <f t="array" ref="H147">INDEX('Лист2'!D:D, MATCH(1, ('Лист2'!A:A=A147)*('Лист2'!B:B=B147), 0))
</f>
        <v>20911</v>
      </c>
      <c r="I147" s="11">
        <f t="array" ref="I147">INDEX('Лист2'!E:E, MATCH(1, ('Лист2'!A:A=A147)*('Лист2'!B:B=B147), 0))
</f>
        <v>19358</v>
      </c>
      <c r="J147" s="19">
        <v>21.0</v>
      </c>
      <c r="K147" s="12">
        <f t="shared" si="1"/>
        <v>0.7494108616</v>
      </c>
      <c r="L147" s="13">
        <f t="shared" si="2"/>
        <v>34.96147065</v>
      </c>
      <c r="M147" s="16"/>
      <c r="O147" s="7"/>
      <c r="P147" s="14"/>
    </row>
    <row r="148" ht="14.25" customHeight="1">
      <c r="A148" s="9">
        <v>43971.0</v>
      </c>
      <c r="B148" s="10" t="s">
        <v>18</v>
      </c>
      <c r="C148" s="10">
        <v>388668.0</v>
      </c>
      <c r="D148" s="10">
        <v>3.9639309E7</v>
      </c>
      <c r="E148" s="10">
        <v>2.8736966634E7</v>
      </c>
      <c r="F148" s="10">
        <v>997757.7538461538</v>
      </c>
      <c r="G148" s="11">
        <f t="array" ref="G148">INDEX('Лист2'!C:C, MATCH(1, ('Лист2'!A:A=A148)*('Лист2'!B:B=B148), 0))
</f>
        <v>125</v>
      </c>
      <c r="H148" s="11">
        <f t="array" ref="H148">INDEX('Лист2'!D:D, MATCH(1, ('Лист2'!A:A=A148)*('Лист2'!B:B=B148), 0))
</f>
        <v>21674</v>
      </c>
      <c r="I148" s="11">
        <f t="array" ref="I148">INDEX('Лист2'!E:E, MATCH(1, ('Лист2'!A:A=A148)*('Лист2'!B:B=B148), 0))
</f>
        <v>20155</v>
      </c>
      <c r="J148" s="12">
        <v>21.0</v>
      </c>
      <c r="K148" s="12">
        <f t="shared" si="1"/>
        <v>0.7786931489</v>
      </c>
      <c r="L148" s="13">
        <f t="shared" si="2"/>
        <v>37.93838962</v>
      </c>
      <c r="M148" s="14"/>
      <c r="O148" s="15"/>
      <c r="P148" s="12"/>
    </row>
    <row r="149" ht="14.25" customHeight="1">
      <c r="A149" s="17">
        <v>43956.0</v>
      </c>
      <c r="B149" s="18" t="s">
        <v>18</v>
      </c>
      <c r="C149" s="18">
        <v>333792.0</v>
      </c>
      <c r="D149" s="18">
        <v>3.5671734E7</v>
      </c>
      <c r="E149" s="18">
        <v>2.5644478342E7</v>
      </c>
      <c r="F149" s="18">
        <v>919576.9605538462</v>
      </c>
      <c r="G149" s="11">
        <f t="array" ref="G149">INDEX('Лист2'!C:C, MATCH(1, ('Лист2'!A:A=A149)*('Лист2'!B:B=B149), 0))
</f>
        <v>125</v>
      </c>
      <c r="H149" s="11">
        <f t="array" ref="H149">INDEX('Лист2'!D:D, MATCH(1, ('Лист2'!A:A=A149)*('Лист2'!B:B=B149), 0))
</f>
        <v>18944</v>
      </c>
      <c r="I149" s="11">
        <f t="array" ref="I149">INDEX('Лист2'!E:E, MATCH(1, ('Лист2'!A:A=A149)*('Лист2'!B:B=B149), 0))
</f>
        <v>17541</v>
      </c>
      <c r="J149" s="19">
        <v>18.0</v>
      </c>
      <c r="K149" s="12">
        <f t="shared" si="1"/>
        <v>0.7003152235</v>
      </c>
      <c r="L149" s="13">
        <f t="shared" si="2"/>
        <v>39.1010319</v>
      </c>
      <c r="M149" s="16"/>
      <c r="O149" s="7"/>
      <c r="P149" s="14"/>
    </row>
    <row r="150" ht="14.25" customHeight="1">
      <c r="A150" s="9">
        <v>43949.0</v>
      </c>
      <c r="B150" s="10" t="s">
        <v>18</v>
      </c>
      <c r="C150" s="10">
        <v>376060.5</v>
      </c>
      <c r="D150" s="10">
        <v>3.99180285E7</v>
      </c>
      <c r="E150" s="10">
        <v>2.9154014884E7</v>
      </c>
      <c r="F150" s="10">
        <v>611904.2335230769</v>
      </c>
      <c r="G150" s="11">
        <f t="array" ref="G150">INDEX('Лист2'!C:C, MATCH(1, ('Лист2'!A:A=A150)*('Лист2'!B:B=B150), 0))
</f>
        <v>125</v>
      </c>
      <c r="H150" s="11">
        <f t="array" ref="H150">INDEX('Лист2'!D:D, MATCH(1, ('Лист2'!A:A=A150)*('Лист2'!B:B=B150), 0))
</f>
        <v>20914</v>
      </c>
      <c r="I150" s="11">
        <f t="array" ref="I150">INDEX('Лист2'!E:E, MATCH(1, ('Лист2'!A:A=A150)*('Лист2'!B:B=B150), 0))
</f>
        <v>19479</v>
      </c>
      <c r="J150" s="12">
        <v>17.0</v>
      </c>
      <c r="K150" s="12">
        <f t="shared" si="1"/>
        <v>0.7920854285</v>
      </c>
      <c r="L150" s="13">
        <f t="shared" si="2"/>
        <v>36.92120505</v>
      </c>
      <c r="M150" s="14"/>
      <c r="O150" s="15"/>
      <c r="P150" s="16"/>
    </row>
    <row r="151" ht="14.25" customHeight="1">
      <c r="A151" s="17">
        <v>43964.0</v>
      </c>
      <c r="B151" s="18" t="s">
        <v>18</v>
      </c>
      <c r="C151" s="18">
        <v>350068.5</v>
      </c>
      <c r="D151" s="18">
        <v>3.71971155E7</v>
      </c>
      <c r="E151" s="18">
        <v>2.6793668158999998E7</v>
      </c>
      <c r="F151" s="18">
        <v>582815.3615384615</v>
      </c>
      <c r="G151" s="11">
        <f t="array" ref="G151">INDEX('Лист2'!C:C, MATCH(1, ('Лист2'!A:A=A151)*('Лист2'!B:B=B151), 0))
</f>
        <v>125</v>
      </c>
      <c r="H151" s="11">
        <f t="array" ref="H151">INDEX('Лист2'!D:D, MATCH(1, ('Лист2'!A:A=A151)*('Лист2'!B:B=B151), 0))
</f>
        <v>19965</v>
      </c>
      <c r="I151" s="11">
        <f t="array" ref="I151">INDEX('Лист2'!E:E, MATCH(1, ('Лист2'!A:A=A151)*('Лист2'!B:B=B151), 0))
</f>
        <v>18573</v>
      </c>
      <c r="J151" s="19">
        <v>20.0</v>
      </c>
      <c r="K151" s="12">
        <f t="shared" si="1"/>
        <v>0.7378405822</v>
      </c>
      <c r="L151" s="13">
        <f t="shared" si="2"/>
        <v>38.82800697</v>
      </c>
      <c r="M151" s="16"/>
      <c r="O151" s="7"/>
      <c r="P151" s="14"/>
    </row>
    <row r="152" ht="14.25" customHeight="1">
      <c r="A152" s="9">
        <v>43982.0</v>
      </c>
      <c r="B152" s="10" t="s">
        <v>17</v>
      </c>
      <c r="C152" s="10">
        <v>294337.5</v>
      </c>
      <c r="D152" s="10">
        <v>2.9327766E7</v>
      </c>
      <c r="E152" s="10">
        <v>2.2491044692999996E7</v>
      </c>
      <c r="F152" s="10">
        <v>283716.73846153845</v>
      </c>
      <c r="G152" s="11">
        <f t="array" ref="G152">INDEX('Лист2'!C:C, MATCH(1, ('Лист2'!A:A=A152)*('Лист2'!B:B=B152), 0))
</f>
        <v>129</v>
      </c>
      <c r="H152" s="11">
        <f t="array" ref="H152">INDEX('Лист2'!D:D, MATCH(1, ('Лист2'!A:A=A152)*('Лист2'!B:B=B152), 0))
</f>
        <v>17235</v>
      </c>
      <c r="I152" s="11">
        <f t="array" ref="I152">INDEX('Лист2'!E:E, MATCH(1, ('Лист2'!A:A=A152)*('Лист2'!B:B=B152), 0))
</f>
        <v>16052</v>
      </c>
      <c r="J152" s="12">
        <v>22.0</v>
      </c>
      <c r="K152" s="12">
        <f t="shared" si="1"/>
        <v>0.5852871183</v>
      </c>
      <c r="L152" s="13">
        <f t="shared" si="2"/>
        <v>30.39752666</v>
      </c>
      <c r="M152" s="14"/>
      <c r="O152" s="15"/>
      <c r="P152" s="16"/>
    </row>
    <row r="153" ht="14.25" customHeight="1">
      <c r="A153" s="17">
        <v>43954.0</v>
      </c>
      <c r="B153" s="18" t="s">
        <v>18</v>
      </c>
      <c r="C153" s="18">
        <v>342666.0</v>
      </c>
      <c r="D153" s="18">
        <v>3.66319995E7</v>
      </c>
      <c r="E153" s="18">
        <v>2.6408496047999997E7</v>
      </c>
      <c r="F153" s="18">
        <v>820373.5681538461</v>
      </c>
      <c r="G153" s="11">
        <f t="array" ref="G153">INDEX('Лист2'!C:C, MATCH(1, ('Лист2'!A:A=A153)*('Лист2'!B:B=B153), 0))
</f>
        <v>125</v>
      </c>
      <c r="H153" s="11">
        <f t="array" ref="H153">INDEX('Лист2'!D:D, MATCH(1, ('Лист2'!A:A=A153)*('Лист2'!B:B=B153), 0))
</f>
        <v>18861</v>
      </c>
      <c r="I153" s="11">
        <f t="array" ref="I153">INDEX('Лист2'!E:E, MATCH(1, ('Лист2'!A:A=A153)*('Лист2'!B:B=B153), 0))
</f>
        <v>17420</v>
      </c>
      <c r="J153" s="19">
        <v>18.0</v>
      </c>
      <c r="K153" s="12">
        <f t="shared" si="1"/>
        <v>0.7216653282</v>
      </c>
      <c r="L153" s="13">
        <f t="shared" si="2"/>
        <v>38.71293327</v>
      </c>
      <c r="M153" s="16"/>
      <c r="O153" s="7"/>
      <c r="P153" s="14"/>
    </row>
    <row r="154" ht="14.25" customHeight="1">
      <c r="A154" s="9">
        <v>43981.0</v>
      </c>
      <c r="B154" s="10" t="s">
        <v>17</v>
      </c>
      <c r="C154" s="10">
        <v>364882.5</v>
      </c>
      <c r="D154" s="10">
        <v>3.57244935E7</v>
      </c>
      <c r="E154" s="10">
        <v>2.7535617434E7</v>
      </c>
      <c r="F154" s="10">
        <v>541116.6988461538</v>
      </c>
      <c r="G154" s="11">
        <f t="array" ref="G154">INDEX('Лист2'!C:C, MATCH(1, ('Лист2'!A:A=A154)*('Лист2'!B:B=B154), 0))
</f>
        <v>129</v>
      </c>
      <c r="H154" s="11">
        <f t="array" ref="H154">INDEX('Лист2'!D:D, MATCH(1, ('Лист2'!A:A=A154)*('Лист2'!B:B=B154), 0))
</f>
        <v>20243</v>
      </c>
      <c r="I154" s="11">
        <f t="array" ref="I154">INDEX('Лист2'!E:E, MATCH(1, ('Лист2'!A:A=A154)*('Лист2'!B:B=B154), 0))
</f>
        <v>18711</v>
      </c>
      <c r="J154" s="12">
        <v>22.0</v>
      </c>
      <c r="K154" s="12">
        <f t="shared" si="1"/>
        <v>0.709005037</v>
      </c>
      <c r="L154" s="13">
        <f t="shared" si="2"/>
        <v>29.73921353</v>
      </c>
      <c r="M154" s="14"/>
      <c r="O154" s="15"/>
      <c r="P154" s="16"/>
    </row>
    <row r="155" ht="14.25" customHeight="1">
      <c r="A155" s="17">
        <v>43957.0</v>
      </c>
      <c r="B155" s="18" t="s">
        <v>18</v>
      </c>
      <c r="C155" s="18">
        <v>355278.0</v>
      </c>
      <c r="D155" s="18">
        <v>3.8092344E7</v>
      </c>
      <c r="E155" s="18">
        <v>2.7467616702999998E7</v>
      </c>
      <c r="F155" s="18">
        <v>942702.9</v>
      </c>
      <c r="G155" s="11">
        <f t="array" ref="G155">INDEX('Лист2'!C:C, MATCH(1, ('Лист2'!A:A=A155)*('Лист2'!B:B=B155), 0))
</f>
        <v>125</v>
      </c>
      <c r="H155" s="11">
        <f t="array" ref="H155">INDEX('Лист2'!D:D, MATCH(1, ('Лист2'!A:A=A155)*('Лист2'!B:B=B155), 0))
</f>
        <v>20218</v>
      </c>
      <c r="I155" s="11">
        <f t="array" ref="I155">INDEX('Лист2'!E:E, MATCH(1, ('Лист2'!A:A=A155)*('Лист2'!B:B=B155), 0))
</f>
        <v>18647</v>
      </c>
      <c r="J155" s="19">
        <v>19.0</v>
      </c>
      <c r="K155" s="12">
        <f t="shared" si="1"/>
        <v>0.7486286154</v>
      </c>
      <c r="L155" s="13">
        <f t="shared" si="2"/>
        <v>38.68092165</v>
      </c>
      <c r="M155" s="16"/>
      <c r="O155" s="7"/>
      <c r="P155" s="14"/>
    </row>
    <row r="156" ht="14.25" customHeight="1">
      <c r="A156" s="9">
        <v>43974.0</v>
      </c>
      <c r="B156" s="10" t="s">
        <v>18</v>
      </c>
      <c r="C156" s="10">
        <v>456885.0</v>
      </c>
      <c r="D156" s="10">
        <v>4.640808E7</v>
      </c>
      <c r="E156" s="10">
        <v>3.4793888933E7</v>
      </c>
      <c r="F156" s="10">
        <v>595793.090653846</v>
      </c>
      <c r="G156" s="11">
        <f t="array" ref="G156">INDEX('Лист2'!C:C, MATCH(1, ('Лист2'!A:A=A156)*('Лист2'!B:B=B156), 0))
</f>
        <v>125</v>
      </c>
      <c r="H156" s="11">
        <f t="array" ref="H156">INDEX('Лист2'!D:D, MATCH(1, ('Лист2'!A:A=A156)*('Лист2'!B:B=B156), 0))
</f>
        <v>24574</v>
      </c>
      <c r="I156" s="11">
        <f t="array" ref="I156">INDEX('Лист2'!E:E, MATCH(1, ('Лист2'!A:A=A156)*('Лист2'!B:B=B156), 0))
</f>
        <v>22609</v>
      </c>
      <c r="J156" s="12">
        <v>21.0</v>
      </c>
      <c r="K156" s="12">
        <f t="shared" si="1"/>
        <v>0.9231957</v>
      </c>
      <c r="L156" s="13">
        <f t="shared" si="2"/>
        <v>33.37997396</v>
      </c>
      <c r="M156" s="14"/>
      <c r="O156" s="15"/>
      <c r="P156" s="16"/>
    </row>
    <row r="157" ht="14.25" customHeight="1">
      <c r="A157" s="17">
        <v>43979.0</v>
      </c>
      <c r="B157" s="18" t="s">
        <v>17</v>
      </c>
      <c r="C157" s="18">
        <v>278491.5</v>
      </c>
      <c r="D157" s="18">
        <v>2.815100475E7</v>
      </c>
      <c r="E157" s="18">
        <v>2.0806418796E7</v>
      </c>
      <c r="F157" s="18">
        <v>591565.3538461538</v>
      </c>
      <c r="G157" s="11">
        <f t="array" ref="G157">INDEX('Лист2'!C:C, MATCH(1, ('Лист2'!A:A=A157)*('Лист2'!B:B=B157), 0))
</f>
        <v>129</v>
      </c>
      <c r="H157" s="11">
        <f t="array" ref="H157">INDEX('Лист2'!D:D, MATCH(1, ('Лист2'!A:A=A157)*('Лист2'!B:B=B157), 0))
</f>
        <v>16453</v>
      </c>
      <c r="I157" s="11">
        <f t="array" ref="I157">INDEX('Лист2'!E:E, MATCH(1, ('Лист2'!A:A=A157)*('Лист2'!B:B=B157), 0))
</f>
        <v>15289</v>
      </c>
      <c r="J157" s="19">
        <v>22.0</v>
      </c>
      <c r="K157" s="12">
        <f t="shared" si="1"/>
        <v>0.555369698</v>
      </c>
      <c r="L157" s="13">
        <f t="shared" si="2"/>
        <v>35.29961608</v>
      </c>
      <c r="M157" s="16"/>
      <c r="O157" s="7"/>
      <c r="P157" s="14"/>
    </row>
    <row r="158" ht="14.25" customHeight="1">
      <c r="A158" s="9">
        <v>43976.0</v>
      </c>
      <c r="B158" s="10" t="s">
        <v>18</v>
      </c>
      <c r="C158" s="10">
        <v>349734.0</v>
      </c>
      <c r="D158" s="10">
        <v>3.6883428E7</v>
      </c>
      <c r="E158" s="10">
        <v>2.6438356803E7</v>
      </c>
      <c r="F158" s="10">
        <v>742420.2692307691</v>
      </c>
      <c r="G158" s="11">
        <f t="array" ref="G158">INDEX('Лист2'!C:C, MATCH(1, ('Лист2'!A:A=A158)*('Лист2'!B:B=B158), 0))
</f>
        <v>124</v>
      </c>
      <c r="H158" s="11">
        <f t="array" ref="H158">INDEX('Лист2'!D:D, MATCH(1, ('Лист2'!A:A=A158)*('Лист2'!B:B=B158), 0))
</f>
        <v>20358</v>
      </c>
      <c r="I158" s="11">
        <f t="array" ref="I158">INDEX('Лист2'!E:E, MATCH(1, ('Лист2'!A:A=A158)*('Лист2'!B:B=B158), 0))
</f>
        <v>18890</v>
      </c>
      <c r="J158" s="12">
        <v>21.0</v>
      </c>
      <c r="K158" s="12">
        <f t="shared" si="1"/>
        <v>0.7283029331</v>
      </c>
      <c r="L158" s="13">
        <f t="shared" si="2"/>
        <v>39.50726316</v>
      </c>
      <c r="M158" s="14"/>
      <c r="O158" s="15"/>
      <c r="P158" s="16"/>
    </row>
    <row r="159" ht="14.25" customHeight="1">
      <c r="A159" s="17">
        <v>43951.0</v>
      </c>
      <c r="B159" s="18" t="s">
        <v>18</v>
      </c>
      <c r="C159" s="18">
        <v>401580.0</v>
      </c>
      <c r="D159" s="18">
        <v>4.30287345E7</v>
      </c>
      <c r="E159" s="18">
        <v>3.1156525939999998E7</v>
      </c>
      <c r="F159" s="18">
        <v>343786.0846153846</v>
      </c>
      <c r="G159" s="11">
        <f t="array" ref="G159">INDEX('Лист2'!C:C, MATCH(1, ('Лист2'!A:A=A159)*('Лист2'!B:B=B159), 0))
</f>
        <v>125</v>
      </c>
      <c r="H159" s="11">
        <f t="array" ref="H159">INDEX('Лист2'!D:D, MATCH(1, ('Лист2'!A:A=A159)*('Лист2'!B:B=B159), 0))
</f>
        <v>22368</v>
      </c>
      <c r="I159" s="11">
        <f t="array" ref="I159">INDEX('Лист2'!E:E, MATCH(1, ('Лист2'!A:A=A159)*('Лист2'!B:B=B159), 0))
</f>
        <v>20625</v>
      </c>
      <c r="J159" s="19">
        <v>18.0</v>
      </c>
      <c r="K159" s="12">
        <f t="shared" si="1"/>
        <v>0.8601744966</v>
      </c>
      <c r="L159" s="13">
        <f t="shared" si="2"/>
        <v>38.10504606</v>
      </c>
      <c r="M159" s="16"/>
      <c r="O159" s="7"/>
      <c r="P159" s="14"/>
    </row>
    <row r="160" ht="14.25" customHeight="1">
      <c r="A160" s="9">
        <v>43961.0</v>
      </c>
      <c r="B160" s="10" t="s">
        <v>18</v>
      </c>
      <c r="C160" s="10">
        <v>368649.0</v>
      </c>
      <c r="D160" s="10">
        <v>3.9010875E7</v>
      </c>
      <c r="E160" s="10">
        <v>2.8090230959E7</v>
      </c>
      <c r="F160" s="10">
        <v>532663.1615384615</v>
      </c>
      <c r="G160" s="11">
        <f t="array" ref="G160">INDEX('Лист2'!C:C, MATCH(1, ('Лист2'!A:A=A160)*('Лист2'!B:B=B160), 0))
</f>
        <v>125</v>
      </c>
      <c r="H160" s="11">
        <f t="array" ref="H160">INDEX('Лист2'!D:D, MATCH(1, ('Лист2'!A:A=A160)*('Лист2'!B:B=B160), 0))
</f>
        <v>20368</v>
      </c>
      <c r="I160" s="11">
        <f t="array" ref="I160">INDEX('Лист2'!E:E, MATCH(1, ('Лист2'!A:A=A160)*('Лист2'!B:B=B160), 0))
</f>
        <v>18884</v>
      </c>
      <c r="J160" s="12">
        <v>19.0</v>
      </c>
      <c r="K160" s="12">
        <f t="shared" si="1"/>
        <v>0.7754015813</v>
      </c>
      <c r="L160" s="13">
        <f t="shared" si="2"/>
        <v>38.87701763</v>
      </c>
      <c r="M160" s="14"/>
      <c r="O160" s="15"/>
      <c r="P160" s="20">
        <v>0.858198129640934</v>
      </c>
    </row>
    <row r="161" ht="14.25" customHeight="1">
      <c r="A161" s="17">
        <v>43959.0</v>
      </c>
      <c r="B161" s="18" t="s">
        <v>18</v>
      </c>
      <c r="C161" s="18">
        <v>463530.0</v>
      </c>
      <c r="D161" s="18">
        <v>4.91231805E7</v>
      </c>
      <c r="E161" s="18">
        <v>3.6012087989E7</v>
      </c>
      <c r="F161" s="18">
        <v>700442.1153769231</v>
      </c>
      <c r="G161" s="11">
        <f t="array" ref="G161">INDEX('Лист2'!C:C, MATCH(1, ('Лист2'!A:A=A161)*('Лист2'!B:B=B161), 0))
</f>
        <v>125</v>
      </c>
      <c r="H161" s="11">
        <f t="array" ref="H161">INDEX('Лист2'!D:D, MATCH(1, ('Лист2'!A:A=A161)*('Лист2'!B:B=B161), 0))
</f>
        <v>24620</v>
      </c>
      <c r="I161" s="11">
        <f t="array" ref="I161">INDEX('Лист2'!E:E, MATCH(1, ('Лист2'!A:A=A161)*('Лист2'!B:B=B161), 0))
</f>
        <v>22641</v>
      </c>
      <c r="J161" s="19">
        <v>19.0</v>
      </c>
      <c r="K161" s="12">
        <f t="shared" si="1"/>
        <v>0.9758007485</v>
      </c>
      <c r="L161" s="13">
        <f t="shared" si="2"/>
        <v>36.40747661</v>
      </c>
      <c r="M161" s="16"/>
      <c r="O161" s="7"/>
      <c r="P161" s="14"/>
    </row>
    <row r="162" ht="14.25" customHeight="1">
      <c r="A162" s="9">
        <v>43958.0</v>
      </c>
      <c r="B162" s="10" t="s">
        <v>18</v>
      </c>
      <c r="C162" s="10">
        <v>319110.0</v>
      </c>
      <c r="D162" s="10">
        <v>3.3763989E7</v>
      </c>
      <c r="E162" s="10">
        <v>2.4610757489E7</v>
      </c>
      <c r="F162" s="10">
        <v>1101833.447230769</v>
      </c>
      <c r="G162" s="11">
        <f t="array" ref="G162">INDEX('Лист2'!C:C, MATCH(1, ('Лист2'!A:A=A162)*('Лист2'!B:B=B162), 0))
</f>
        <v>125</v>
      </c>
      <c r="H162" s="11">
        <f t="array" ref="H162">INDEX('Лист2'!D:D, MATCH(1, ('Лист2'!A:A=A162)*('Лист2'!B:B=B162), 0))
</f>
        <v>18014</v>
      </c>
      <c r="I162" s="11">
        <f t="array" ref="I162">INDEX('Лист2'!E:E, MATCH(1, ('Лист2'!A:A=A162)*('Лист2'!B:B=B162), 0))
</f>
        <v>16675</v>
      </c>
      <c r="J162" s="12">
        <v>19.0</v>
      </c>
      <c r="K162" s="12">
        <f t="shared" si="1"/>
        <v>0.6581981296</v>
      </c>
      <c r="L162" s="13">
        <f t="shared" si="2"/>
        <v>37.19199425</v>
      </c>
      <c r="M162" s="14"/>
      <c r="O162" s="15"/>
      <c r="P162" s="16"/>
    </row>
    <row r="163" ht="14.25" customHeight="1">
      <c r="A163" s="17">
        <v>43975.0</v>
      </c>
      <c r="B163" s="18" t="s">
        <v>18</v>
      </c>
      <c r="C163" s="18">
        <v>375744.0</v>
      </c>
      <c r="D163" s="18">
        <v>3.81913815E7</v>
      </c>
      <c r="E163" s="18">
        <v>2.8822960470999997E7</v>
      </c>
      <c r="F163" s="18">
        <v>574198.1153846154</v>
      </c>
      <c r="G163" s="11">
        <f t="array" ref="G163">INDEX('Лист2'!C:C, MATCH(1, ('Лист2'!A:A=A163)*('Лист2'!B:B=B163), 0))
</f>
        <v>125</v>
      </c>
      <c r="H163" s="11">
        <f t="array" ref="H163">INDEX('Лист2'!D:D, MATCH(1, ('Лист2'!A:A=A163)*('Лист2'!B:B=B163), 0))
</f>
        <v>21004</v>
      </c>
      <c r="I163" s="11">
        <f t="array" ref="I163">INDEX('Лист2'!E:E, MATCH(1, ('Лист2'!A:A=A163)*('Лист2'!B:B=B163), 0))
</f>
        <v>19556</v>
      </c>
      <c r="J163" s="19">
        <v>21.0</v>
      </c>
      <c r="K163" s="12">
        <f t="shared" si="1"/>
        <v>0.7580503897</v>
      </c>
      <c r="L163" s="13">
        <f t="shared" si="2"/>
        <v>32.50332678</v>
      </c>
      <c r="M163" s="16"/>
      <c r="O163" s="7"/>
      <c r="P163" s="14"/>
    </row>
    <row r="164" ht="14.25" customHeight="1">
      <c r="A164" s="9">
        <v>43967.0</v>
      </c>
      <c r="B164" s="10" t="s">
        <v>19</v>
      </c>
      <c r="C164" s="10">
        <v>81331.5</v>
      </c>
      <c r="D164" s="10">
        <v>6652179.0</v>
      </c>
      <c r="E164" s="10">
        <v>5305378.904</v>
      </c>
      <c r="F164" s="10">
        <v>156413.8362153846</v>
      </c>
      <c r="G164" s="11">
        <f t="array" ref="G164">INDEX('Лист2'!C:C, MATCH(1, ('Лист2'!A:A=A164)*('Лист2'!B:B=B164), 0))
</f>
        <v>36</v>
      </c>
      <c r="H164" s="11">
        <f t="array" ref="H164">INDEX('Лист2'!D:D, MATCH(1, ('Лист2'!A:A=A164)*('Лист2'!B:B=B164), 0))
</f>
        <v>5286</v>
      </c>
      <c r="I164" s="11">
        <f t="array" ref="I164">INDEX('Лист2'!E:E, MATCH(1, ('Лист2'!A:A=A164)*('Лист2'!B:B=B164), 0))
</f>
        <v>4867</v>
      </c>
      <c r="J164" s="12">
        <v>20.0</v>
      </c>
      <c r="K164" s="12">
        <f t="shared" si="1"/>
        <v>0.1309007446</v>
      </c>
      <c r="L164" s="13">
        <f t="shared" si="2"/>
        <v>25.38555908</v>
      </c>
      <c r="M164" s="14"/>
      <c r="O164" s="15"/>
      <c r="P164" s="16"/>
    </row>
    <row r="165" ht="14.25" customHeight="1">
      <c r="A165" s="17">
        <v>43970.0</v>
      </c>
      <c r="B165" s="18" t="s">
        <v>19</v>
      </c>
      <c r="C165" s="18">
        <v>75796.5</v>
      </c>
      <c r="D165" s="18">
        <v>6173463.0</v>
      </c>
      <c r="E165" s="18">
        <v>4915101.795</v>
      </c>
      <c r="F165" s="18">
        <v>253686.7171923077</v>
      </c>
      <c r="G165" s="11">
        <f t="array" ref="G165">INDEX('Лист2'!C:C, MATCH(1, ('Лист2'!A:A=A165)*('Лист2'!B:B=B165), 0))
</f>
        <v>36</v>
      </c>
      <c r="H165" s="11">
        <f t="array" ref="H165">INDEX('Лист2'!D:D, MATCH(1, ('Лист2'!A:A=A165)*('Лист2'!B:B=B165), 0))
</f>
        <v>5094</v>
      </c>
      <c r="I165" s="11">
        <f t="array" ref="I165">INDEX('Лист2'!E:E, MATCH(1, ('Лист2'!A:A=A165)*('Лист2'!B:B=B165), 0))
</f>
        <v>4716</v>
      </c>
      <c r="J165" s="19">
        <v>20.0</v>
      </c>
      <c r="K165" s="12">
        <f t="shared" si="1"/>
        <v>0.1192935865</v>
      </c>
      <c r="L165" s="13">
        <f t="shared" si="2"/>
        <v>25.60193578</v>
      </c>
      <c r="M165" s="16"/>
      <c r="O165" s="7"/>
      <c r="P165" s="14"/>
    </row>
    <row r="166" ht="14.25" customHeight="1">
      <c r="A166" s="9">
        <v>43968.0</v>
      </c>
      <c r="B166" s="10" t="s">
        <v>19</v>
      </c>
      <c r="C166" s="10">
        <v>72861.0</v>
      </c>
      <c r="D166" s="10">
        <v>5952802.5</v>
      </c>
      <c r="E166" s="10">
        <v>4711294.200999999</v>
      </c>
      <c r="F166" s="10">
        <v>125880.90000000001</v>
      </c>
      <c r="G166" s="11">
        <f t="array" ref="G166">INDEX('Лист2'!C:C, MATCH(1, ('Лист2'!A:A=A166)*('Лист2'!B:B=B166), 0))
</f>
        <v>36</v>
      </c>
      <c r="H166" s="11">
        <f t="array" ref="H166">INDEX('Лист2'!D:D, MATCH(1, ('Лист2'!A:A=A166)*('Лист2'!B:B=B166), 0))
</f>
        <v>4918</v>
      </c>
      <c r="I166" s="11">
        <f t="array" ref="I166">INDEX('Лист2'!E:E, MATCH(1, ('Лист2'!A:A=A166)*('Лист2'!B:B=B166), 0))
</f>
        <v>4554</v>
      </c>
      <c r="J166" s="12">
        <v>20.0</v>
      </c>
      <c r="K166" s="12">
        <f t="shared" si="1"/>
        <v>0.1174224063</v>
      </c>
      <c r="L166" s="13">
        <f t="shared" si="2"/>
        <v>26.35174638</v>
      </c>
      <c r="M166" s="14"/>
      <c r="O166" s="15"/>
      <c r="P166" s="16"/>
    </row>
    <row r="167" ht="14.25" customHeight="1">
      <c r="A167" s="17">
        <v>43960.0</v>
      </c>
      <c r="B167" s="18" t="s">
        <v>19</v>
      </c>
      <c r="C167" s="18">
        <v>83373.0</v>
      </c>
      <c r="D167" s="18">
        <v>7253427.0</v>
      </c>
      <c r="E167" s="18">
        <v>5531366.381</v>
      </c>
      <c r="F167" s="18">
        <v>221053.87967692307</v>
      </c>
      <c r="G167" s="11">
        <f t="array" ref="G167">INDEX('Лист2'!C:C, MATCH(1, ('Лист2'!A:A=A167)*('Лист2'!B:B=B167), 0))
</f>
        <v>36</v>
      </c>
      <c r="H167" s="11">
        <f t="array" ref="H167">INDEX('Лист2'!D:D, MATCH(1, ('Лист2'!A:A=A167)*('Лист2'!B:B=B167), 0))
</f>
        <v>5413</v>
      </c>
      <c r="I167" s="11">
        <f t="array" ref="I167">INDEX('Лист2'!E:E, MATCH(1, ('Лист2'!A:A=A167)*('Лист2'!B:B=B167), 0))
</f>
        <v>4959</v>
      </c>
      <c r="J167" s="19">
        <v>19.0</v>
      </c>
      <c r="K167" s="12">
        <f t="shared" si="1"/>
        <v>0.1417143099</v>
      </c>
      <c r="L167" s="13">
        <f t="shared" si="2"/>
        <v>31.13264428</v>
      </c>
      <c r="M167" s="16"/>
      <c r="O167" s="7"/>
      <c r="P167" s="14"/>
    </row>
    <row r="168" ht="14.25" customHeight="1">
      <c r="A168" s="9">
        <v>43955.0</v>
      </c>
      <c r="B168" s="10" t="s">
        <v>19</v>
      </c>
      <c r="C168" s="10">
        <v>64108.5</v>
      </c>
      <c r="D168" s="10">
        <v>5561452.5</v>
      </c>
      <c r="E168" s="10">
        <v>4257859.372</v>
      </c>
      <c r="F168" s="10">
        <v>337872.83273076924</v>
      </c>
      <c r="G168" s="11">
        <f t="array" ref="G168">INDEX('Лист2'!C:C, MATCH(1, ('Лист2'!A:A=A168)*('Лист2'!B:B=B168), 0))
</f>
        <v>36</v>
      </c>
      <c r="H168" s="11">
        <f t="array" ref="H168">INDEX('Лист2'!D:D, MATCH(1, ('Лист2'!A:A=A168)*('Лист2'!B:B=B168), 0))
</f>
        <v>4508</v>
      </c>
      <c r="I168" s="11">
        <f t="array" ref="I168">INDEX('Лист2'!E:E, MATCH(1, ('Лист2'!A:A=A168)*('Лист2'!B:B=B168), 0))
</f>
        <v>4149</v>
      </c>
      <c r="J168" s="12">
        <v>18.0</v>
      </c>
      <c r="K168" s="12">
        <f t="shared" si="1"/>
        <v>0.1052640375</v>
      </c>
      <c r="L168" s="13">
        <f t="shared" si="2"/>
        <v>30.61616212</v>
      </c>
      <c r="M168" s="14"/>
      <c r="O168" s="15"/>
      <c r="P168" s="16"/>
    </row>
    <row r="169" ht="14.25" customHeight="1">
      <c r="A169" s="17">
        <v>43950.0</v>
      </c>
      <c r="B169" s="18" t="s">
        <v>19</v>
      </c>
      <c r="C169" s="18">
        <v>74707.5</v>
      </c>
      <c r="D169" s="18">
        <v>6454458.0</v>
      </c>
      <c r="E169" s="18">
        <v>4968152.947</v>
      </c>
      <c r="F169" s="18">
        <v>118941.29398461539</v>
      </c>
      <c r="G169" s="11">
        <f t="array" ref="G169">INDEX('Лист2'!C:C, MATCH(1, ('Лист2'!A:A=A169)*('Лист2'!B:B=B169), 0))
</f>
        <v>36</v>
      </c>
      <c r="H169" s="11">
        <f t="array" ref="H169">INDEX('Лист2'!D:D, MATCH(1, ('Лист2'!A:A=A169)*('Лист2'!B:B=B169), 0))
</f>
        <v>4937</v>
      </c>
      <c r="I169" s="11">
        <f t="array" ref="I169">INDEX('Лист2'!E:E, MATCH(1, ('Лист2'!A:A=A169)*('Лист2'!B:B=B169), 0))
</f>
        <v>4561</v>
      </c>
      <c r="J169" s="19">
        <v>18.0</v>
      </c>
      <c r="K169" s="12">
        <f t="shared" si="1"/>
        <v>0.1276714649</v>
      </c>
      <c r="L169" s="13">
        <f t="shared" si="2"/>
        <v>29.9166525</v>
      </c>
      <c r="M169" s="16"/>
      <c r="O169" s="7"/>
      <c r="P169" s="14"/>
    </row>
    <row r="170" ht="14.25" customHeight="1">
      <c r="A170" s="9">
        <v>43953.0</v>
      </c>
      <c r="B170" s="10" t="s">
        <v>19</v>
      </c>
      <c r="C170" s="10">
        <v>46216.5</v>
      </c>
      <c r="D170" s="10">
        <v>4118251.5</v>
      </c>
      <c r="E170" s="10">
        <v>3133704.928</v>
      </c>
      <c r="F170" s="10">
        <v>179531.89196153847</v>
      </c>
      <c r="G170" s="11">
        <f t="array" ref="G170">INDEX('Лист2'!C:C, MATCH(1, ('Лист2'!A:A=A170)*('Лист2'!B:B=B170), 0))
</f>
        <v>36</v>
      </c>
      <c r="H170" s="11">
        <f t="array" ref="H170">INDEX('Лист2'!D:D, MATCH(1, ('Лист2'!A:A=A170)*('Лист2'!B:B=B170), 0))
</f>
        <v>3442</v>
      </c>
      <c r="I170" s="11">
        <f t="array" ref="I170">INDEX('Лист2'!E:E, MATCH(1, ('Лист2'!A:A=A170)*('Лист2'!B:B=B170), 0))
</f>
        <v>3147</v>
      </c>
      <c r="J170" s="12">
        <v>18.0</v>
      </c>
      <c r="K170" s="12">
        <f t="shared" si="1"/>
        <v>0.07937191638</v>
      </c>
      <c r="L170" s="13">
        <f t="shared" si="2"/>
        <v>31.41797312</v>
      </c>
      <c r="M170" s="14"/>
      <c r="O170" s="15"/>
      <c r="P170" s="16"/>
    </row>
    <row r="171" ht="14.25" customHeight="1">
      <c r="A171" s="17">
        <v>43977.0</v>
      </c>
      <c r="B171" s="18" t="s">
        <v>19</v>
      </c>
      <c r="C171" s="18">
        <v>67726.5</v>
      </c>
      <c r="D171" s="18">
        <v>5864989.5</v>
      </c>
      <c r="E171" s="18">
        <v>4506085.484</v>
      </c>
      <c r="F171" s="18">
        <v>167003.69436153845</v>
      </c>
      <c r="G171" s="11">
        <f t="array" ref="G171">INDEX('Лист2'!C:C, MATCH(1, ('Лист2'!A:A=A171)*('Лист2'!B:B=B171), 0))
</f>
        <v>36</v>
      </c>
      <c r="H171" s="11">
        <f t="array" ref="H171">INDEX('Лист2'!D:D, MATCH(1, ('Лист2'!A:A=A171)*('Лист2'!B:B=B171), 0))
</f>
        <v>4770</v>
      </c>
      <c r="I171" s="11">
        <f t="array" ref="I171">INDEX('Лист2'!E:E, MATCH(1, ('Лист2'!A:A=A171)*('Лист2'!B:B=B171), 0))
</f>
        <v>4424</v>
      </c>
      <c r="J171" s="19">
        <v>21.0</v>
      </c>
      <c r="K171" s="12">
        <f t="shared" si="1"/>
        <v>0.1148241301</v>
      </c>
      <c r="L171" s="13">
        <f t="shared" si="2"/>
        <v>30.1570847</v>
      </c>
      <c r="M171" s="16"/>
      <c r="O171" s="7"/>
      <c r="P171" s="14"/>
    </row>
    <row r="172" ht="14.25" customHeight="1">
      <c r="A172" s="9">
        <v>43952.0</v>
      </c>
      <c r="B172" s="10" t="s">
        <v>19</v>
      </c>
      <c r="C172" s="10">
        <v>82228.5</v>
      </c>
      <c r="D172" s="10">
        <v>7032225.0</v>
      </c>
      <c r="E172" s="10">
        <v>5546127.192</v>
      </c>
      <c r="F172" s="10">
        <v>196859.98644615384</v>
      </c>
      <c r="G172" s="11">
        <f t="array" ref="G172">INDEX('Лист2'!C:C, MATCH(1, ('Лист2'!A:A=A172)*('Лист2'!B:B=B172), 0))
</f>
        <v>36</v>
      </c>
      <c r="H172" s="11">
        <f t="array" ref="H172">INDEX('Лист2'!D:D, MATCH(1, ('Лист2'!A:A=A172)*('Лист2'!B:B=B172), 0))
</f>
        <v>5457</v>
      </c>
      <c r="I172" s="11">
        <f t="array" ref="I172">INDEX('Лист2'!E:E, MATCH(1, ('Лист2'!A:A=A172)*('Лист2'!B:B=B172), 0))
</f>
        <v>4916</v>
      </c>
      <c r="J172" s="12">
        <v>18.0</v>
      </c>
      <c r="K172" s="12">
        <f t="shared" si="1"/>
        <v>0.1377442606</v>
      </c>
      <c r="L172" s="13">
        <f t="shared" si="2"/>
        <v>26.79523488</v>
      </c>
      <c r="M172" s="14"/>
      <c r="O172" s="15"/>
      <c r="P172" s="16"/>
    </row>
    <row r="173" ht="14.25" customHeight="1">
      <c r="A173" s="17">
        <v>43963.0</v>
      </c>
      <c r="B173" s="18" t="s">
        <v>19</v>
      </c>
      <c r="C173" s="18">
        <v>64390.5</v>
      </c>
      <c r="D173" s="18">
        <v>5523145.5</v>
      </c>
      <c r="E173" s="18">
        <v>4230689.2069999995</v>
      </c>
      <c r="F173" s="18">
        <v>183154.05167692306</v>
      </c>
      <c r="G173" s="11">
        <f t="array" ref="G173">INDEX('Лист2'!C:C, MATCH(1, ('Лист2'!A:A=A173)*('Лист2'!B:B=B173), 0))
</f>
        <v>36</v>
      </c>
      <c r="H173" s="11">
        <f t="array" ref="H173">INDEX('Лист2'!D:D, MATCH(1, ('Лист2'!A:A=A173)*('Лист2'!B:B=B173), 0))
</f>
        <v>4418</v>
      </c>
      <c r="I173" s="11">
        <f t="array" ref="I173">INDEX('Лист2'!E:E, MATCH(1, ('Лист2'!A:A=A173)*('Лист2'!B:B=B173), 0))
</f>
        <v>4088</v>
      </c>
      <c r="J173" s="19">
        <v>19.0</v>
      </c>
      <c r="K173" s="12">
        <f t="shared" si="1"/>
        <v>0.1076099334</v>
      </c>
      <c r="L173" s="13">
        <f t="shared" si="2"/>
        <v>30.54954476</v>
      </c>
      <c r="M173" s="16"/>
      <c r="O173" s="7"/>
      <c r="P173" s="14"/>
    </row>
    <row r="174" ht="14.25" customHeight="1">
      <c r="A174" s="9">
        <v>43972.0</v>
      </c>
      <c r="B174" s="10" t="s">
        <v>19</v>
      </c>
      <c r="C174" s="10">
        <v>73126.5</v>
      </c>
      <c r="D174" s="10">
        <v>5864085.0</v>
      </c>
      <c r="E174" s="10">
        <v>4847142.986</v>
      </c>
      <c r="F174" s="10">
        <v>142998.2095</v>
      </c>
      <c r="G174" s="11">
        <f t="array" ref="G174">INDEX('Лист2'!C:C, MATCH(1, ('Лист2'!A:A=A174)*('Лист2'!B:B=B174), 0))
</f>
        <v>36</v>
      </c>
      <c r="H174" s="11">
        <f t="array" ref="H174">INDEX('Лист2'!D:D, MATCH(1, ('Лист2'!A:A=A174)*('Лист2'!B:B=B174), 0))
</f>
        <v>4816</v>
      </c>
      <c r="I174" s="11">
        <f t="array" ref="I174">INDEX('Лист2'!E:E, MATCH(1, ('Лист2'!A:A=A174)*('Лист2'!B:B=B174), 0))
</f>
        <v>4452</v>
      </c>
      <c r="J174" s="12">
        <v>21.0</v>
      </c>
      <c r="K174" s="12">
        <f t="shared" si="1"/>
        <v>0.1152896544</v>
      </c>
      <c r="L174" s="13">
        <f t="shared" si="2"/>
        <v>20.98023551</v>
      </c>
      <c r="M174" s="14"/>
      <c r="O174" s="15"/>
      <c r="P174" s="16"/>
    </row>
    <row r="175" ht="14.25" customHeight="1">
      <c r="A175" s="17">
        <v>43971.0</v>
      </c>
      <c r="B175" s="18" t="s">
        <v>19</v>
      </c>
      <c r="C175" s="18">
        <v>99631.5</v>
      </c>
      <c r="D175" s="18">
        <v>7121946.0</v>
      </c>
      <c r="E175" s="18">
        <v>6279205.85</v>
      </c>
      <c r="F175" s="18">
        <v>279127.2760230769</v>
      </c>
      <c r="G175" s="11">
        <f t="array" ref="G175">INDEX('Лист2'!C:C, MATCH(1, ('Лист2'!A:A=A175)*('Лист2'!B:B=B175), 0))
</f>
        <v>36</v>
      </c>
      <c r="H175" s="11">
        <f t="array" ref="H175">INDEX('Лист2'!D:D, MATCH(1, ('Лист2'!A:A=A175)*('Лист2'!B:B=B175), 0))
</f>
        <v>5914</v>
      </c>
      <c r="I175" s="11">
        <f t="array" ref="I175">INDEX('Лист2'!E:E, MATCH(1, ('Лист2'!A:A=A175)*('Лист2'!B:B=B175), 0))
</f>
        <v>5384</v>
      </c>
      <c r="J175" s="19">
        <v>21.0</v>
      </c>
      <c r="K175" s="12">
        <f t="shared" si="1"/>
        <v>0.1378944656</v>
      </c>
      <c r="L175" s="13">
        <f t="shared" si="2"/>
        <v>13.42112634</v>
      </c>
      <c r="M175" s="16"/>
      <c r="O175" s="7"/>
      <c r="P175" s="14"/>
    </row>
    <row r="176" ht="14.25" customHeight="1">
      <c r="A176" s="9">
        <v>43956.0</v>
      </c>
      <c r="B176" s="10" t="s">
        <v>19</v>
      </c>
      <c r="C176" s="10">
        <v>66396.0</v>
      </c>
      <c r="D176" s="10">
        <v>5770539.0</v>
      </c>
      <c r="E176" s="10">
        <v>4433831.250999999</v>
      </c>
      <c r="F176" s="10">
        <v>232587.42287692308</v>
      </c>
      <c r="G176" s="11">
        <f t="array" ref="G176">INDEX('Лист2'!C:C, MATCH(1, ('Лист2'!A:A=A176)*('Лист2'!B:B=B176), 0))
</f>
        <v>36</v>
      </c>
      <c r="H176" s="11">
        <f t="array" ref="H176">INDEX('Лист2'!D:D, MATCH(1, ('Лист2'!A:A=A176)*('Лист2'!B:B=B176), 0))
</f>
        <v>4575</v>
      </c>
      <c r="I176" s="11">
        <f t="array" ref="I176">INDEX('Лист2'!E:E, MATCH(1, ('Лист2'!A:A=A176)*('Лист2'!B:B=B176), 0))
</f>
        <v>4206</v>
      </c>
      <c r="J176" s="12">
        <v>18.0</v>
      </c>
      <c r="K176" s="12">
        <f t="shared" si="1"/>
        <v>0.1115991676</v>
      </c>
      <c r="L176" s="13">
        <f t="shared" si="2"/>
        <v>30.14791663</v>
      </c>
      <c r="M176" s="14"/>
      <c r="O176" s="15"/>
      <c r="P176" s="16"/>
    </row>
    <row r="177" ht="14.25" customHeight="1">
      <c r="A177" s="17">
        <v>43949.0</v>
      </c>
      <c r="B177" s="18" t="s">
        <v>19</v>
      </c>
      <c r="C177" s="18">
        <v>73147.5</v>
      </c>
      <c r="D177" s="18">
        <v>6288246.0</v>
      </c>
      <c r="E177" s="18">
        <v>4798265.113</v>
      </c>
      <c r="F177" s="18">
        <v>123081.63515384615</v>
      </c>
      <c r="G177" s="11">
        <f t="array" ref="G177">INDEX('Лист2'!C:C, MATCH(1, ('Лист2'!A:A=A177)*('Лист2'!B:B=B177), 0))
</f>
        <v>36</v>
      </c>
      <c r="H177" s="11">
        <f t="array" ref="H177">INDEX('Лист2'!D:D, MATCH(1, ('Лист2'!A:A=A177)*('Лист2'!B:B=B177), 0))
</f>
        <v>4923</v>
      </c>
      <c r="I177" s="11">
        <f t="array" ref="I177">INDEX('Лист2'!E:E, MATCH(1, ('Лист2'!A:A=A177)*('Лист2'!B:B=B177), 0))
</f>
        <v>4560</v>
      </c>
      <c r="J177" s="19">
        <v>17.0</v>
      </c>
      <c r="K177" s="12">
        <f t="shared" si="1"/>
        <v>0.1242385747</v>
      </c>
      <c r="L177" s="13">
        <f t="shared" si="2"/>
        <v>31.05249193</v>
      </c>
      <c r="M177" s="16"/>
      <c r="O177" s="7"/>
      <c r="P177" s="14"/>
    </row>
    <row r="178" ht="14.25" customHeight="1">
      <c r="A178" s="9">
        <v>43964.0</v>
      </c>
      <c r="B178" s="10" t="s">
        <v>19</v>
      </c>
      <c r="C178" s="10">
        <v>73062.0</v>
      </c>
      <c r="D178" s="10">
        <v>6333828.0</v>
      </c>
      <c r="E178" s="10">
        <v>4890619.262</v>
      </c>
      <c r="F178" s="10">
        <v>181964.6876923077</v>
      </c>
      <c r="G178" s="11">
        <f t="array" ref="G178">INDEX('Лист2'!C:C, MATCH(1, ('Лист2'!A:A=A178)*('Лист2'!B:B=B178), 0))
</f>
        <v>36</v>
      </c>
      <c r="H178" s="11">
        <f t="array" ref="H178">INDEX('Лист2'!D:D, MATCH(1, ('Лист2'!A:A=A178)*('Лист2'!B:B=B178), 0))
</f>
        <v>4967</v>
      </c>
      <c r="I178" s="11">
        <f t="array" ref="I178">INDEX('Лист2'!E:E, MATCH(1, ('Лист2'!A:A=A178)*('Лист2'!B:B=B178), 0))
</f>
        <v>4583</v>
      </c>
      <c r="J178" s="12">
        <v>20.0</v>
      </c>
      <c r="K178" s="12">
        <f t="shared" si="1"/>
        <v>0.1239705359</v>
      </c>
      <c r="L178" s="13">
        <f t="shared" si="2"/>
        <v>29.50973406</v>
      </c>
      <c r="M178" s="14"/>
      <c r="O178" s="15"/>
      <c r="P178" s="16"/>
    </row>
    <row r="179" ht="14.25" customHeight="1">
      <c r="A179" s="17">
        <v>43982.0</v>
      </c>
      <c r="B179" s="18" t="s">
        <v>18</v>
      </c>
      <c r="C179" s="18">
        <v>379663.5</v>
      </c>
      <c r="D179" s="18">
        <v>3.9380178E7</v>
      </c>
      <c r="E179" s="18">
        <v>2.9726473223999996E7</v>
      </c>
      <c r="F179" s="18">
        <v>305744.9884307692</v>
      </c>
      <c r="G179" s="11">
        <f t="array" ref="G179">INDEX('Лист2'!C:C, MATCH(1, ('Лист2'!A:A=A179)*('Лист2'!B:B=B179), 0))
</f>
        <v>124</v>
      </c>
      <c r="H179" s="11">
        <f t="array" ref="H179">INDEX('Лист2'!D:D, MATCH(1, ('Лист2'!A:A=A179)*('Лист2'!B:B=B179), 0))
</f>
        <v>21392</v>
      </c>
      <c r="I179" s="11">
        <f t="array" ref="I179">INDEX('Лист2'!E:E, MATCH(1, ('Лист2'!A:A=A179)*('Лист2'!B:B=B179), 0))
</f>
        <v>19869</v>
      </c>
      <c r="J179" s="19">
        <v>22.0</v>
      </c>
      <c r="K179" s="12">
        <f t="shared" si="1"/>
        <v>0.7874164546</v>
      </c>
      <c r="L179" s="13">
        <f t="shared" si="2"/>
        <v>32.47510965</v>
      </c>
      <c r="M179" s="16"/>
      <c r="O179" s="7"/>
      <c r="P179" s="14"/>
    </row>
    <row r="180" ht="14.25" customHeight="1">
      <c r="A180" s="9">
        <v>43954.0</v>
      </c>
      <c r="B180" s="10" t="s">
        <v>19</v>
      </c>
      <c r="C180" s="10">
        <v>70581.0</v>
      </c>
      <c r="D180" s="10">
        <v>6221320.5</v>
      </c>
      <c r="E180" s="10">
        <v>4762185.061</v>
      </c>
      <c r="F180" s="10">
        <v>172821.83076923076</v>
      </c>
      <c r="G180" s="11">
        <f t="array" ref="G180">INDEX('Лист2'!C:C, MATCH(1, ('Лист2'!A:A=A180)*('Лист2'!B:B=B180), 0))
</f>
        <v>36</v>
      </c>
      <c r="H180" s="11">
        <f t="array" ref="H180">INDEX('Лист2'!D:D, MATCH(1, ('Лист2'!A:A=A180)*('Лист2'!B:B=B180), 0))
</f>
        <v>4751</v>
      </c>
      <c r="I180" s="11">
        <f t="array" ref="I180">INDEX('Лист2'!E:E, MATCH(1, ('Лист2'!A:A=A180)*('Лист2'!B:B=B180), 0))
</f>
        <v>4370</v>
      </c>
      <c r="J180" s="12">
        <v>18.0</v>
      </c>
      <c r="K180" s="12">
        <f t="shared" si="1"/>
        <v>0.121887562</v>
      </c>
      <c r="L180" s="13">
        <f t="shared" si="2"/>
        <v>30.64004066</v>
      </c>
      <c r="M180" s="14"/>
      <c r="O180" s="15"/>
      <c r="P180" s="16"/>
    </row>
    <row r="181" ht="14.25" customHeight="1">
      <c r="A181" s="17">
        <v>43981.0</v>
      </c>
      <c r="B181" s="18" t="s">
        <v>18</v>
      </c>
      <c r="C181" s="18">
        <v>453123.0</v>
      </c>
      <c r="D181" s="18">
        <v>4.6370904E7</v>
      </c>
      <c r="E181" s="18">
        <v>3.5190775285000004E7</v>
      </c>
      <c r="F181" s="18">
        <v>552625.8</v>
      </c>
      <c r="G181" s="11">
        <f t="array" ref="G181">INDEX('Лист2'!C:C, MATCH(1, ('Лист2'!A:A=A181)*('Лист2'!B:B=B181), 0))
</f>
        <v>124</v>
      </c>
      <c r="H181" s="11">
        <f t="array" ref="H181">INDEX('Лист2'!D:D, MATCH(1, ('Лист2'!A:A=A181)*('Лист2'!B:B=B181), 0))
</f>
        <v>24325</v>
      </c>
      <c r="I181" s="11">
        <f t="array" ref="I181">INDEX('Лист2'!E:E, MATCH(1, ('Лист2'!A:A=A181)*('Лист2'!B:B=B181), 0))
</f>
        <v>22469</v>
      </c>
      <c r="J181" s="19">
        <v>22.0</v>
      </c>
      <c r="K181" s="12">
        <f t="shared" si="1"/>
        <v>0.9233164347</v>
      </c>
      <c r="L181" s="13">
        <f t="shared" si="2"/>
        <v>31.77005515</v>
      </c>
      <c r="M181" s="16"/>
      <c r="O181" s="7"/>
      <c r="P181" s="14"/>
    </row>
    <row r="182" ht="14.25" customHeight="1">
      <c r="A182" s="9">
        <v>43957.0</v>
      </c>
      <c r="B182" s="10" t="s">
        <v>19</v>
      </c>
      <c r="C182" s="10">
        <v>63012.0</v>
      </c>
      <c r="D182" s="10">
        <v>5454121.5</v>
      </c>
      <c r="E182" s="10">
        <v>4155234.554</v>
      </c>
      <c r="F182" s="10">
        <v>234787.5564923077</v>
      </c>
      <c r="G182" s="11">
        <f t="array" ref="G182">INDEX('Лист2'!C:C, MATCH(1, ('Лист2'!A:A=A182)*('Лист2'!B:B=B182), 0))
</f>
        <v>36</v>
      </c>
      <c r="H182" s="11">
        <f t="array" ref="H182">INDEX('Лист2'!D:D, MATCH(1, ('Лист2'!A:A=A182)*('Лист2'!B:B=B182), 0))
</f>
        <v>4384</v>
      </c>
      <c r="I182" s="11">
        <f t="array" ref="I182">INDEX('Лист2'!E:E, MATCH(1, ('Лист2'!A:A=A182)*('Лист2'!B:B=B182), 0))
</f>
        <v>4025</v>
      </c>
      <c r="J182" s="12">
        <v>19.0</v>
      </c>
      <c r="K182" s="12">
        <f t="shared" si="1"/>
        <v>0.1051784789</v>
      </c>
      <c r="L182" s="13">
        <f t="shared" si="2"/>
        <v>31.25905239</v>
      </c>
      <c r="M182" s="14"/>
      <c r="O182" s="15"/>
      <c r="P182" s="16"/>
    </row>
    <row r="183" ht="14.25" customHeight="1">
      <c r="A183" s="17">
        <v>43974.0</v>
      </c>
      <c r="B183" s="18" t="s">
        <v>19</v>
      </c>
      <c r="C183" s="18">
        <v>89556.0</v>
      </c>
      <c r="D183" s="18">
        <v>7173117.0</v>
      </c>
      <c r="E183" s="18">
        <v>6068194.523</v>
      </c>
      <c r="F183" s="18">
        <v>139983.69019999998</v>
      </c>
      <c r="G183" s="11">
        <f t="array" ref="G183">INDEX('Лист2'!C:C, MATCH(1, ('Лист2'!A:A=A183)*('Лист2'!B:B=B183), 0))
</f>
        <v>36</v>
      </c>
      <c r="H183" s="11">
        <f t="array" ref="H183">INDEX('Лист2'!D:D, MATCH(1, ('Лист2'!A:A=A183)*('Лист2'!B:B=B183), 0))
</f>
        <v>5651</v>
      </c>
      <c r="I183" s="11">
        <f t="array" ref="I183">INDEX('Лист2'!E:E, MATCH(1, ('Лист2'!A:A=A183)*('Лист2'!B:B=B183), 0))
</f>
        <v>5212</v>
      </c>
      <c r="J183" s="19">
        <v>21.0</v>
      </c>
      <c r="K183" s="12">
        <f t="shared" si="1"/>
        <v>0.141729629</v>
      </c>
      <c r="L183" s="13">
        <f t="shared" si="2"/>
        <v>18.20842217</v>
      </c>
      <c r="M183" s="16"/>
      <c r="O183" s="7"/>
      <c r="P183" s="14"/>
    </row>
    <row r="184" ht="14.25" customHeight="1">
      <c r="A184" s="9">
        <v>43979.0</v>
      </c>
      <c r="B184" s="10" t="s">
        <v>18</v>
      </c>
      <c r="C184" s="10">
        <v>364638.0</v>
      </c>
      <c r="D184" s="10">
        <v>3.79476885E7</v>
      </c>
      <c r="E184" s="10">
        <v>2.7829971363E7</v>
      </c>
      <c r="F184" s="10">
        <v>628647.3307692307</v>
      </c>
      <c r="G184" s="11">
        <f t="array" ref="G184">INDEX('Лист2'!C:C, MATCH(1, ('Лист2'!A:A=A184)*('Лист2'!B:B=B184), 0))
</f>
        <v>124</v>
      </c>
      <c r="H184" s="11">
        <f t="array" ref="H184">INDEX('Лист2'!D:D, MATCH(1, ('Лист2'!A:A=A184)*('Лист2'!B:B=B184), 0))
</f>
        <v>20868</v>
      </c>
      <c r="I184" s="11">
        <f t="array" ref="I184">INDEX('Лист2'!E:E, MATCH(1, ('Лист2'!A:A=A184)*('Лист2'!B:B=B184), 0))
</f>
        <v>19342</v>
      </c>
      <c r="J184" s="12">
        <v>22.0</v>
      </c>
      <c r="K184" s="12">
        <f t="shared" si="1"/>
        <v>0.7520423157</v>
      </c>
      <c r="L184" s="13">
        <f t="shared" si="2"/>
        <v>36.35547089</v>
      </c>
      <c r="M184" s="14"/>
      <c r="O184" s="15"/>
      <c r="P184" s="16"/>
    </row>
    <row r="185" ht="14.25" customHeight="1">
      <c r="A185" s="17">
        <v>43976.0</v>
      </c>
      <c r="B185" s="18" t="s">
        <v>19</v>
      </c>
      <c r="C185" s="18">
        <v>66316.5</v>
      </c>
      <c r="D185" s="18">
        <v>5704650.0</v>
      </c>
      <c r="E185" s="18">
        <v>4375924.236</v>
      </c>
      <c r="F185" s="18">
        <v>135246.95929230767</v>
      </c>
      <c r="G185" s="11">
        <f t="array" ref="G185">INDEX('Лист2'!C:C, MATCH(1, ('Лист2'!A:A=A185)*('Лист2'!B:B=B185), 0))
</f>
        <v>36</v>
      </c>
      <c r="H185" s="11">
        <f t="array" ref="H185">INDEX('Лист2'!D:D, MATCH(1, ('Лист2'!A:A=A185)*('Лист2'!B:B=B185), 0))
</f>
        <v>4641</v>
      </c>
      <c r="I185" s="11">
        <f t="array" ref="I185">INDEX('Лист2'!E:E, MATCH(1, ('Лист2'!A:A=A185)*('Лист2'!B:B=B185), 0))
</f>
        <v>4274</v>
      </c>
      <c r="J185" s="19">
        <v>21.0</v>
      </c>
      <c r="K185" s="12">
        <f t="shared" si="1"/>
        <v>0.1122329682</v>
      </c>
      <c r="L185" s="13">
        <f t="shared" si="2"/>
        <v>30.36445999</v>
      </c>
      <c r="M185" s="16"/>
      <c r="O185" s="7"/>
      <c r="P185" s="14"/>
    </row>
    <row r="186" ht="14.25" customHeight="1">
      <c r="A186" s="9">
        <v>43951.0</v>
      </c>
      <c r="B186" s="10" t="s">
        <v>19</v>
      </c>
      <c r="C186" s="10">
        <v>78235.5</v>
      </c>
      <c r="D186" s="10">
        <v>6819594.0</v>
      </c>
      <c r="E186" s="10">
        <v>5260171.534999999</v>
      </c>
      <c r="F186" s="10">
        <v>70931.81667692307</v>
      </c>
      <c r="G186" s="11">
        <f t="array" ref="G186">INDEX('Лист2'!C:C, MATCH(1, ('Лист2'!A:A=A186)*('Лист2'!B:B=B186), 0))
</f>
        <v>36</v>
      </c>
      <c r="H186" s="11">
        <f t="array" ref="H186">INDEX('Лист2'!D:D, MATCH(1, ('Лист2'!A:A=A186)*('Лист2'!B:B=B186), 0))
</f>
        <v>5143</v>
      </c>
      <c r="I186" s="11">
        <f t="array" ref="I186">INDEX('Лист2'!E:E, MATCH(1, ('Лист2'!A:A=A186)*('Лист2'!B:B=B186), 0))
</f>
        <v>4715</v>
      </c>
      <c r="J186" s="12">
        <v>18.0</v>
      </c>
      <c r="K186" s="12">
        <f t="shared" si="1"/>
        <v>0.1359970508</v>
      </c>
      <c r="L186" s="13">
        <f t="shared" si="2"/>
        <v>29.64584814</v>
      </c>
      <c r="M186" s="14"/>
      <c r="O186" s="15"/>
      <c r="P186" s="16"/>
    </row>
    <row r="187" ht="14.25" customHeight="1">
      <c r="A187" s="17">
        <v>43961.0</v>
      </c>
      <c r="B187" s="18" t="s">
        <v>19</v>
      </c>
      <c r="C187" s="18">
        <v>88311.0</v>
      </c>
      <c r="D187" s="18">
        <v>7726069.5</v>
      </c>
      <c r="E187" s="18">
        <v>5922893.721</v>
      </c>
      <c r="F187" s="18">
        <v>161614.12454615385</v>
      </c>
      <c r="G187" s="11">
        <f t="array" ref="G187">INDEX('Лист2'!C:C, MATCH(1, ('Лист2'!A:A=A187)*('Лист2'!B:B=B187), 0))
</f>
        <v>36</v>
      </c>
      <c r="H187" s="11">
        <f t="array" ref="H187">INDEX('Лист2'!D:D, MATCH(1, ('Лист2'!A:A=A187)*('Лист2'!B:B=B187), 0))
</f>
        <v>5746</v>
      </c>
      <c r="I187" s="11">
        <f t="array" ref="I187">INDEX('Лист2'!E:E, MATCH(1, ('Лист2'!A:A=A187)*('Лист2'!B:B=B187), 0))
</f>
        <v>5277</v>
      </c>
      <c r="J187" s="19">
        <v>19.0</v>
      </c>
      <c r="K187" s="12">
        <f t="shared" si="1"/>
        <v>0.1524366747</v>
      </c>
      <c r="L187" s="13">
        <f t="shared" si="2"/>
        <v>30.44416908</v>
      </c>
      <c r="M187" s="16"/>
      <c r="O187" s="7"/>
      <c r="P187" s="14"/>
    </row>
    <row r="188" ht="14.25" customHeight="1">
      <c r="A188" s="9">
        <v>43959.0</v>
      </c>
      <c r="B188" s="10" t="s">
        <v>19</v>
      </c>
      <c r="C188" s="10">
        <v>61804.5</v>
      </c>
      <c r="D188" s="10">
        <v>5365708.5</v>
      </c>
      <c r="E188" s="10">
        <v>4091691.3249999997</v>
      </c>
      <c r="F188" s="10">
        <v>232169.67161538458</v>
      </c>
      <c r="G188" s="11">
        <f t="array" ref="G188">INDEX('Лист2'!C:C, MATCH(1, ('Лист2'!A:A=A188)*('Лист2'!B:B=B188), 0))
</f>
        <v>36</v>
      </c>
      <c r="H188" s="11">
        <f t="array" ref="H188">INDEX('Лист2'!D:D, MATCH(1, ('Лист2'!A:A=A188)*('Лист2'!B:B=B188), 0))
</f>
        <v>4199</v>
      </c>
      <c r="I188" s="11">
        <f t="array" ref="I188">INDEX('Лист2'!E:E, MATCH(1, ('Лист2'!A:A=A188)*('Лист2'!B:B=B188), 0))
</f>
        <v>3867</v>
      </c>
      <c r="J188" s="12">
        <v>19.0</v>
      </c>
      <c r="K188" s="12">
        <f t="shared" si="1"/>
        <v>0.1034495611</v>
      </c>
      <c r="L188" s="13">
        <f t="shared" si="2"/>
        <v>31.13668832</v>
      </c>
      <c r="M188" s="14"/>
      <c r="O188" s="15"/>
      <c r="P188" s="16"/>
    </row>
    <row r="189" ht="14.25" customHeight="1">
      <c r="A189" s="17">
        <v>43958.0</v>
      </c>
      <c r="B189" s="18" t="s">
        <v>19</v>
      </c>
      <c r="C189" s="18">
        <v>71067.0</v>
      </c>
      <c r="D189" s="18">
        <v>6175837.5</v>
      </c>
      <c r="E189" s="18">
        <v>4747959.614</v>
      </c>
      <c r="F189" s="18">
        <v>157793.27424615383</v>
      </c>
      <c r="G189" s="11">
        <f t="array" ref="G189">INDEX('Лист2'!C:C, MATCH(1, ('Лист2'!A:A=A189)*('Лист2'!B:B=B189), 0))
</f>
        <v>36</v>
      </c>
      <c r="H189" s="11">
        <f t="array" ref="H189">INDEX('Лист2'!D:D, MATCH(1, ('Лист2'!A:A=A189)*('Лист2'!B:B=B189), 0))
</f>
        <v>4826</v>
      </c>
      <c r="I189" s="11">
        <f t="array" ref="I189">INDEX('Лист2'!E:E, MATCH(1, ('Лист2'!A:A=A189)*('Лист2'!B:B=B189), 0))
</f>
        <v>4426</v>
      </c>
      <c r="J189" s="19">
        <v>19.0</v>
      </c>
      <c r="K189" s="12">
        <f t="shared" si="1"/>
        <v>0.1212738531</v>
      </c>
      <c r="L189" s="13">
        <f t="shared" si="2"/>
        <v>30.0735053</v>
      </c>
      <c r="M189" s="16"/>
      <c r="O189" s="7"/>
      <c r="P189" s="14"/>
    </row>
    <row r="190" ht="14.25" customHeight="1">
      <c r="A190" s="9">
        <v>43975.0</v>
      </c>
      <c r="B190" s="10" t="s">
        <v>19</v>
      </c>
      <c r="C190" s="10">
        <v>74649.0</v>
      </c>
      <c r="D190" s="10">
        <v>6098236.5</v>
      </c>
      <c r="E190" s="10">
        <v>5042435.841</v>
      </c>
      <c r="F190" s="10">
        <v>156805.8346153846</v>
      </c>
      <c r="G190" s="11">
        <f t="array" ref="G190">INDEX('Лист2'!C:C, MATCH(1, ('Лист2'!A:A=A190)*('Лист2'!B:B=B190), 0))
</f>
        <v>36</v>
      </c>
      <c r="H190" s="11">
        <f t="array" ref="H190">INDEX('Лист2'!D:D, MATCH(1, ('Лист2'!A:A=A190)*('Лист2'!B:B=B190), 0))
</f>
        <v>4915</v>
      </c>
      <c r="I190" s="11">
        <f t="array" ref="I190">INDEX('Лист2'!E:E, MATCH(1, ('Лист2'!A:A=A190)*('Лист2'!B:B=B190), 0))
</f>
        <v>4562</v>
      </c>
      <c r="J190" s="12">
        <v>21.0</v>
      </c>
      <c r="K190" s="12">
        <f t="shared" si="1"/>
        <v>0.1197299592</v>
      </c>
      <c r="L190" s="13">
        <f t="shared" si="2"/>
        <v>20.93830625</v>
      </c>
      <c r="M190" s="14"/>
      <c r="O190" s="15"/>
      <c r="P190" s="16"/>
    </row>
    <row r="191" ht="14.25" customHeight="1">
      <c r="A191" s="17">
        <v>43967.0</v>
      </c>
      <c r="B191" s="18" t="s">
        <v>20</v>
      </c>
      <c r="C191" s="18">
        <v>44560.5</v>
      </c>
      <c r="D191" s="18">
        <v>4025148.0</v>
      </c>
      <c r="E191" s="18">
        <v>3259483.304</v>
      </c>
      <c r="F191" s="18">
        <v>145385.33866923075</v>
      </c>
      <c r="G191" s="11">
        <f t="array" ref="G191">INDEX('Лист2'!C:C, MATCH(1, ('Лист2'!A:A=A191)*('Лист2'!B:B=B191), 0))
</f>
        <v>21</v>
      </c>
      <c r="H191" s="11">
        <f t="array" ref="H191">INDEX('Лист2'!D:D, MATCH(1, ('Лист2'!A:A=A191)*('Лист2'!B:B=B191), 0))
</f>
        <v>2427</v>
      </c>
      <c r="I191" s="11">
        <f t="array" ref="I191">INDEX('Лист2'!E:E, MATCH(1, ('Лист2'!A:A=A191)*('Лист2'!B:B=B191), 0))
</f>
        <v>2213</v>
      </c>
      <c r="J191" s="19">
        <v>20.0</v>
      </c>
      <c r="K191" s="12">
        <f t="shared" si="1"/>
        <v>0.07818383337</v>
      </c>
      <c r="L191" s="13">
        <f t="shared" si="2"/>
        <v>23.49037024</v>
      </c>
      <c r="M191" s="16"/>
      <c r="O191" s="7"/>
      <c r="P191" s="14"/>
    </row>
    <row r="192" ht="14.25" customHeight="1">
      <c r="A192" s="9">
        <v>43970.0</v>
      </c>
      <c r="B192" s="10" t="s">
        <v>20</v>
      </c>
      <c r="C192" s="10">
        <v>38250.0</v>
      </c>
      <c r="D192" s="10">
        <v>3552937.5</v>
      </c>
      <c r="E192" s="10">
        <v>2795344.17</v>
      </c>
      <c r="F192" s="10">
        <v>245048.2600769231</v>
      </c>
      <c r="G192" s="11">
        <f t="array" ref="G192">INDEX('Лист2'!C:C, MATCH(1, ('Лист2'!A:A=A192)*('Лист2'!B:B=B192), 0))
</f>
        <v>21</v>
      </c>
      <c r="H192" s="11">
        <f t="array" ref="H192">INDEX('Лист2'!D:D, MATCH(1, ('Лист2'!A:A=A192)*('Лист2'!B:B=B192), 0))
</f>
        <v>2245</v>
      </c>
      <c r="I192" s="11">
        <f t="array" ref="I192">INDEX('Лист2'!E:E, MATCH(1, ('Лист2'!A:A=A192)*('Лист2'!B:B=B192), 0))
</f>
        <v>2053</v>
      </c>
      <c r="J192" s="12">
        <v>20.0</v>
      </c>
      <c r="K192" s="12">
        <f t="shared" si="1"/>
        <v>0.06665960877</v>
      </c>
      <c r="L192" s="13">
        <f t="shared" si="2"/>
        <v>27.1019697</v>
      </c>
      <c r="M192" s="14"/>
      <c r="O192" s="15"/>
      <c r="P192" s="16"/>
    </row>
    <row r="193" ht="14.25" customHeight="1">
      <c r="A193" s="17">
        <v>43968.0</v>
      </c>
      <c r="B193" s="18" t="s">
        <v>20</v>
      </c>
      <c r="C193" s="18">
        <v>34830.0</v>
      </c>
      <c r="D193" s="18">
        <v>3191155.5</v>
      </c>
      <c r="E193" s="18">
        <v>2528990.584</v>
      </c>
      <c r="F193" s="18">
        <v>292821.2230769231</v>
      </c>
      <c r="G193" s="11">
        <f t="array" ref="G193">INDEX('Лист2'!C:C, MATCH(1, ('Лист2'!A:A=A193)*('Лист2'!B:B=B193), 0))
</f>
        <v>21</v>
      </c>
      <c r="H193" s="11">
        <f t="array" ref="H193">INDEX('Лист2'!D:D, MATCH(1, ('Лист2'!A:A=A193)*('Лист2'!B:B=B193), 0))
</f>
        <v>2054</v>
      </c>
      <c r="I193" s="11">
        <f t="array" ref="I193">INDEX('Лист2'!E:E, MATCH(1, ('Лист2'!A:A=A193)*('Лист2'!B:B=B193), 0))
</f>
        <v>1883</v>
      </c>
      <c r="J193" s="19">
        <v>20.0</v>
      </c>
      <c r="K193" s="12">
        <f t="shared" si="1"/>
        <v>0.0584063779</v>
      </c>
      <c r="L193" s="13">
        <f t="shared" si="2"/>
        <v>26.18297277</v>
      </c>
      <c r="M193" s="16"/>
      <c r="O193" s="7"/>
      <c r="P193" s="14"/>
    </row>
    <row r="194" ht="14.25" customHeight="1">
      <c r="A194" s="9">
        <v>43960.0</v>
      </c>
      <c r="B194" s="10" t="s">
        <v>20</v>
      </c>
      <c r="C194" s="10">
        <v>32239.5</v>
      </c>
      <c r="D194" s="10">
        <v>3084892.5</v>
      </c>
      <c r="E194" s="10">
        <v>2384575.363</v>
      </c>
      <c r="F194" s="10">
        <v>184346.05176923078</v>
      </c>
      <c r="G194" s="11">
        <f t="array" ref="G194">INDEX('Лист2'!C:C, MATCH(1, ('Лист2'!A:A=A194)*('Лист2'!B:B=B194), 0))
</f>
        <v>21</v>
      </c>
      <c r="H194" s="11">
        <f t="array" ref="H194">INDEX('Лист2'!D:D, MATCH(1, ('Лист2'!A:A=A194)*('Лист2'!B:B=B194), 0))
</f>
        <v>1891</v>
      </c>
      <c r="I194" s="11">
        <f t="array" ref="I194">INDEX('Лист2'!E:E, MATCH(1, ('Лист2'!A:A=A194)*('Лист2'!B:B=B194), 0))
</f>
        <v>1709</v>
      </c>
      <c r="J194" s="12">
        <v>19.0</v>
      </c>
      <c r="K194" s="12">
        <f t="shared" si="1"/>
        <v>0.05845095692</v>
      </c>
      <c r="L194" s="13">
        <f t="shared" si="2"/>
        <v>29.3686309</v>
      </c>
      <c r="M194" s="14"/>
      <c r="O194" s="15"/>
      <c r="P194" s="16"/>
    </row>
    <row r="195" ht="14.25" customHeight="1">
      <c r="A195" s="17">
        <v>43955.0</v>
      </c>
      <c r="B195" s="18" t="s">
        <v>20</v>
      </c>
      <c r="C195" s="18">
        <v>30780.0</v>
      </c>
      <c r="D195" s="18">
        <v>2817853.5</v>
      </c>
      <c r="E195" s="18">
        <v>2169377.225</v>
      </c>
      <c r="F195" s="18">
        <v>215836.18461538458</v>
      </c>
      <c r="G195" s="11">
        <f t="array" ref="G195">INDEX('Лист2'!C:C, MATCH(1, ('Лист2'!A:A=A195)*('Лист2'!B:B=B195), 0))
</f>
        <v>20</v>
      </c>
      <c r="H195" s="11">
        <f t="array" ref="H195">INDEX('Лист2'!D:D, MATCH(1, ('Лист2'!A:A=A195)*('Лист2'!B:B=B195), 0))
</f>
        <v>1804</v>
      </c>
      <c r="I195" s="11">
        <f t="array" ref="I195">INDEX('Лист2'!E:E, MATCH(1, ('Лист2'!A:A=A195)*('Лист2'!B:B=B195), 0))
</f>
        <v>1638</v>
      </c>
      <c r="J195" s="19">
        <v>18.0</v>
      </c>
      <c r="K195" s="12">
        <f t="shared" si="1"/>
        <v>0.05243508584</v>
      </c>
      <c r="L195" s="13">
        <f t="shared" si="2"/>
        <v>29.89227819</v>
      </c>
      <c r="M195" s="16"/>
      <c r="O195" s="7"/>
      <c r="P195" s="14"/>
    </row>
    <row r="196" ht="14.25" customHeight="1">
      <c r="A196" s="9">
        <v>43950.0</v>
      </c>
      <c r="B196" s="10" t="s">
        <v>20</v>
      </c>
      <c r="C196" s="10">
        <v>29142.0</v>
      </c>
      <c r="D196" s="10">
        <v>2627595.0</v>
      </c>
      <c r="E196" s="10">
        <v>2033299.2799999998</v>
      </c>
      <c r="F196" s="10">
        <v>202681.39594615382</v>
      </c>
      <c r="G196" s="11">
        <f t="array" ref="G196">INDEX('Лист2'!C:C, MATCH(1, ('Лист2'!A:A=A196)*('Лист2'!B:B=B196), 0))
</f>
        <v>19</v>
      </c>
      <c r="H196" s="11">
        <f t="array" ref="H196">INDEX('Лист2'!D:D, MATCH(1, ('Лист2'!A:A=A196)*('Лист2'!B:B=B196), 0))
</f>
        <v>1676</v>
      </c>
      <c r="I196" s="11">
        <f t="array" ref="I196">INDEX('Лист2'!E:E, MATCH(1, ('Лист2'!A:A=A196)*('Лист2'!B:B=B196), 0))
</f>
        <v>1516</v>
      </c>
      <c r="J196" s="12">
        <v>18.0</v>
      </c>
      <c r="K196" s="12">
        <f t="shared" si="1"/>
        <v>0.04886614407</v>
      </c>
      <c r="L196" s="13">
        <f t="shared" si="2"/>
        <v>29.22814786</v>
      </c>
      <c r="M196" s="14"/>
      <c r="O196" s="15"/>
      <c r="P196" s="16"/>
    </row>
    <row r="197" ht="14.25" customHeight="1">
      <c r="A197" s="17">
        <v>43953.0</v>
      </c>
      <c r="B197" s="18" t="s">
        <v>20</v>
      </c>
      <c r="C197" s="18">
        <v>26428.5</v>
      </c>
      <c r="D197" s="18">
        <v>2470465.5</v>
      </c>
      <c r="E197" s="18">
        <v>1911613.144</v>
      </c>
      <c r="F197" s="18">
        <v>187667.93086153845</v>
      </c>
      <c r="G197" s="11">
        <f t="array" ref="G197">INDEX('Лист2'!C:C, MATCH(1, ('Лист2'!A:A=A197)*('Лист2'!B:B=B197), 0))
</f>
        <v>20</v>
      </c>
      <c r="H197" s="11">
        <f t="array" ref="H197">INDEX('Лист2'!D:D, MATCH(1, ('Лист2'!A:A=A197)*('Лист2'!B:B=B197), 0))
</f>
        <v>1613</v>
      </c>
      <c r="I197" s="11">
        <f t="array" ref="I197">INDEX('Лист2'!E:E, MATCH(1, ('Лист2'!A:A=A197)*('Лист2'!B:B=B197), 0))
</f>
        <v>1457</v>
      </c>
      <c r="J197" s="19">
        <v>18.0</v>
      </c>
      <c r="K197" s="12">
        <f t="shared" si="1"/>
        <v>0.04600226363</v>
      </c>
      <c r="L197" s="13">
        <f t="shared" si="2"/>
        <v>29.23459476</v>
      </c>
      <c r="M197" s="16"/>
      <c r="O197" s="7"/>
      <c r="P197" s="14"/>
    </row>
    <row r="198" ht="14.25" customHeight="1">
      <c r="A198" s="9">
        <v>43977.0</v>
      </c>
      <c r="B198" s="10" t="s">
        <v>20</v>
      </c>
      <c r="C198" s="10">
        <v>40744.5</v>
      </c>
      <c r="D198" s="10">
        <v>3700311.0</v>
      </c>
      <c r="E198" s="10">
        <v>2861069.8419999997</v>
      </c>
      <c r="F198" s="10">
        <v>170303.62015384613</v>
      </c>
      <c r="G198" s="11">
        <f t="array" ref="G198">INDEX('Лист2'!C:C, MATCH(1, ('Лист2'!A:A=A198)*('Лист2'!B:B=B198), 0))
</f>
        <v>21</v>
      </c>
      <c r="H198" s="11">
        <f t="array" ref="H198">INDEX('Лист2'!D:D, MATCH(1, ('Лист2'!A:A=A198)*('Лист2'!B:B=B198), 0))
</f>
        <v>2418</v>
      </c>
      <c r="I198" s="11">
        <f t="array" ref="I198">INDEX('Лист2'!E:E, MATCH(1, ('Лист2'!A:A=A198)*('Лист2'!B:B=B198), 0))
</f>
        <v>2215</v>
      </c>
      <c r="J198" s="12">
        <v>21.0</v>
      </c>
      <c r="K198" s="12">
        <f t="shared" si="1"/>
        <v>0.07113566804</v>
      </c>
      <c r="L198" s="13">
        <f t="shared" si="2"/>
        <v>29.33312377</v>
      </c>
      <c r="M198" s="14"/>
      <c r="O198" s="15"/>
      <c r="P198" s="16"/>
    </row>
    <row r="199" ht="14.25" customHeight="1">
      <c r="A199" s="17">
        <v>43952.0</v>
      </c>
      <c r="B199" s="18" t="s">
        <v>20</v>
      </c>
      <c r="C199" s="18">
        <v>46620.0</v>
      </c>
      <c r="D199" s="18">
        <v>4293241.5</v>
      </c>
      <c r="E199" s="18">
        <v>3389723.959</v>
      </c>
      <c r="F199" s="18">
        <v>329717.03827692306</v>
      </c>
      <c r="G199" s="11">
        <f t="array" ref="G199">INDEX('Лист2'!C:C, MATCH(1, ('Лист2'!A:A=A199)*('Лист2'!B:B=B199), 0))
</f>
        <v>20</v>
      </c>
      <c r="H199" s="11">
        <f t="array" ref="H199">INDEX('Лист2'!D:D, MATCH(1, ('Лист2'!A:A=A199)*('Лист2'!B:B=B199), 0))
</f>
        <v>2468</v>
      </c>
      <c r="I199" s="11">
        <f t="array" ref="I199">INDEX('Лист2'!E:E, MATCH(1, ('Лист2'!A:A=A199)*('Лист2'!B:B=B199), 0))
</f>
        <v>2221</v>
      </c>
      <c r="J199" s="19">
        <v>18.0</v>
      </c>
      <c r="K199" s="12">
        <f t="shared" si="1"/>
        <v>0.07987177647</v>
      </c>
      <c r="L199" s="13">
        <f t="shared" si="2"/>
        <v>26.65460527</v>
      </c>
      <c r="M199" s="16"/>
      <c r="O199" s="7"/>
      <c r="P199" s="14"/>
    </row>
    <row r="200" ht="14.25" customHeight="1">
      <c r="A200" s="9">
        <v>43963.0</v>
      </c>
      <c r="B200" s="10" t="s">
        <v>20</v>
      </c>
      <c r="C200" s="10">
        <v>32419.5</v>
      </c>
      <c r="D200" s="10">
        <v>3080614.5</v>
      </c>
      <c r="E200" s="10">
        <v>2363955.7909999997</v>
      </c>
      <c r="F200" s="10">
        <v>200042.36143846155</v>
      </c>
      <c r="G200" s="11">
        <f t="array" ref="G200">INDEX('Лист2'!C:C, MATCH(1, ('Лист2'!A:A=A200)*('Лист2'!B:B=B200), 0))
</f>
        <v>21</v>
      </c>
      <c r="H200" s="11">
        <f t="array" ref="H200">INDEX('Лист2'!D:D, MATCH(1, ('Лист2'!A:A=A200)*('Лист2'!B:B=B200), 0))
</f>
        <v>1926</v>
      </c>
      <c r="I200" s="11">
        <f t="array" ref="I200">INDEX('Лист2'!E:E, MATCH(1, ('Лист2'!A:A=A200)*('Лист2'!B:B=B200), 0))
</f>
        <v>1745</v>
      </c>
      <c r="J200" s="12">
        <v>19.0</v>
      </c>
      <c r="K200" s="12">
        <f t="shared" si="1"/>
        <v>0.05804844052</v>
      </c>
      <c r="L200" s="13">
        <f t="shared" si="2"/>
        <v>30.31607916</v>
      </c>
      <c r="M200" s="14"/>
      <c r="O200" s="15"/>
      <c r="P200" s="16"/>
    </row>
    <row r="201" ht="14.25" customHeight="1">
      <c r="A201" s="17">
        <v>43972.0</v>
      </c>
      <c r="B201" s="18" t="s">
        <v>20</v>
      </c>
      <c r="C201" s="18">
        <v>40819.5</v>
      </c>
      <c r="D201" s="18">
        <v>3810394.5</v>
      </c>
      <c r="E201" s="18">
        <v>3046897.794</v>
      </c>
      <c r="F201" s="18">
        <v>144594.4076923077</v>
      </c>
      <c r="G201" s="11">
        <f t="array" ref="G201">INDEX('Лист2'!C:C, MATCH(1, ('Лист2'!A:A=A201)*('Лист2'!B:B=B201), 0))
</f>
        <v>21</v>
      </c>
      <c r="H201" s="11">
        <f t="array" ref="H201">INDEX('Лист2'!D:D, MATCH(1, ('Лист2'!A:A=A201)*('Лист2'!B:B=B201), 0))
</f>
        <v>2335</v>
      </c>
      <c r="I201" s="11">
        <f t="array" ref="I201">INDEX('Лист2'!E:E, MATCH(1, ('Лист2'!A:A=A201)*('Лист2'!B:B=B201), 0))
</f>
        <v>2126</v>
      </c>
      <c r="J201" s="19">
        <v>21.0</v>
      </c>
      <c r="K201" s="12">
        <f t="shared" si="1"/>
        <v>0.07387212275</v>
      </c>
      <c r="L201" s="13">
        <f t="shared" si="2"/>
        <v>25.05816596</v>
      </c>
      <c r="M201" s="16"/>
      <c r="O201" s="7"/>
      <c r="P201" s="14"/>
    </row>
    <row r="202" ht="14.25" customHeight="1">
      <c r="A202" s="9">
        <v>43971.0</v>
      </c>
      <c r="B202" s="10" t="s">
        <v>20</v>
      </c>
      <c r="C202" s="10">
        <v>41391.0</v>
      </c>
      <c r="D202" s="10">
        <v>3918987.0</v>
      </c>
      <c r="E202" s="10">
        <v>3141103.957</v>
      </c>
      <c r="F202" s="10">
        <v>205451.17950769232</v>
      </c>
      <c r="G202" s="11">
        <f t="array" ref="G202">INDEX('Лист2'!C:C, MATCH(1, ('Лист2'!A:A=A202)*('Лист2'!B:B=B202), 0))
</f>
        <v>21</v>
      </c>
      <c r="H202" s="11">
        <f t="array" ref="H202">INDEX('Лист2'!D:D, MATCH(1, ('Лист2'!A:A=A202)*('Лист2'!B:B=B202), 0))
</f>
        <v>2410</v>
      </c>
      <c r="I202" s="11">
        <f t="array" ref="I202">INDEX('Лист2'!E:E, MATCH(1, ('Лист2'!A:A=A202)*('Лист2'!B:B=B202), 0))
</f>
        <v>2202</v>
      </c>
      <c r="J202" s="12">
        <v>21.0</v>
      </c>
      <c r="K202" s="12">
        <f t="shared" si="1"/>
        <v>0.07483407908</v>
      </c>
      <c r="L202" s="13">
        <f t="shared" si="2"/>
        <v>24.7646386</v>
      </c>
      <c r="M202" s="14"/>
      <c r="O202" s="15"/>
      <c r="P202" s="16"/>
    </row>
    <row r="203" ht="14.25" customHeight="1">
      <c r="A203" s="17">
        <v>43956.0</v>
      </c>
      <c r="B203" s="18" t="s">
        <v>20</v>
      </c>
      <c r="C203" s="18">
        <v>29482.5</v>
      </c>
      <c r="D203" s="18">
        <v>2648688.0</v>
      </c>
      <c r="E203" s="18">
        <v>2021918.12</v>
      </c>
      <c r="F203" s="18">
        <v>219587.1531846154</v>
      </c>
      <c r="G203" s="11">
        <f t="array" ref="G203">INDEX('Лист2'!C:C, MATCH(1, ('Лист2'!A:A=A203)*('Лист2'!B:B=B203), 0))
</f>
        <v>20</v>
      </c>
      <c r="H203" s="11">
        <f t="array" ref="H203">INDEX('Лист2'!D:D, MATCH(1, ('Лист2'!A:A=A203)*('Лист2'!B:B=B203), 0))
</f>
        <v>1757</v>
      </c>
      <c r="I203" s="11">
        <f t="array" ref="I203">INDEX('Лист2'!E:E, MATCH(1, ('Лист2'!A:A=A203)*('Лист2'!B:B=B203), 0))
</f>
        <v>1596</v>
      </c>
      <c r="J203" s="19">
        <v>18.0</v>
      </c>
      <c r="K203" s="12">
        <f t="shared" si="1"/>
        <v>0.04895052415</v>
      </c>
      <c r="L203" s="13">
        <f t="shared" si="2"/>
        <v>30.99877655</v>
      </c>
      <c r="M203" s="16"/>
      <c r="O203" s="7"/>
      <c r="P203" s="14"/>
    </row>
    <row r="204" ht="14.25" customHeight="1">
      <c r="A204" s="9">
        <v>43949.0</v>
      </c>
      <c r="B204" s="10" t="s">
        <v>20</v>
      </c>
      <c r="C204" s="10">
        <v>32181.0</v>
      </c>
      <c r="D204" s="10">
        <v>2863600.5</v>
      </c>
      <c r="E204" s="10">
        <v>2246478.617</v>
      </c>
      <c r="F204" s="10">
        <v>140503.93076923076</v>
      </c>
      <c r="G204" s="11">
        <f t="array" ref="G204">INDEX('Лист2'!C:C, MATCH(1, ('Лист2'!A:A=A204)*('Лист2'!B:B=B204), 0))
</f>
        <v>19</v>
      </c>
      <c r="H204" s="11">
        <f t="array" ref="H204">INDEX('Лист2'!D:D, MATCH(1, ('Лист2'!A:A=A204)*('Лист2'!B:B=B204), 0))
</f>
        <v>1846</v>
      </c>
      <c r="I204" s="11">
        <f t="array" ref="I204">INDEX('Лист2'!E:E, MATCH(1, ('Лист2'!A:A=A204)*('Лист2'!B:B=B204), 0))
</f>
        <v>1681</v>
      </c>
      <c r="J204" s="12">
        <v>17.0</v>
      </c>
      <c r="K204" s="12">
        <f t="shared" si="1"/>
        <v>0.05487503927</v>
      </c>
      <c r="L204" s="13">
        <f t="shared" si="2"/>
        <v>27.47063241</v>
      </c>
      <c r="M204" s="14"/>
      <c r="O204" s="15"/>
      <c r="P204" s="16"/>
    </row>
    <row r="205" ht="14.25" customHeight="1">
      <c r="A205" s="17">
        <v>43964.0</v>
      </c>
      <c r="B205" s="18" t="s">
        <v>20</v>
      </c>
      <c r="C205" s="18">
        <v>35535.0</v>
      </c>
      <c r="D205" s="18">
        <v>3288069.0</v>
      </c>
      <c r="E205" s="18">
        <v>2580984.03</v>
      </c>
      <c r="F205" s="18">
        <v>208081.82515384615</v>
      </c>
      <c r="G205" s="11">
        <f t="array" ref="G205">INDEX('Лист2'!C:C, MATCH(1, ('Лист2'!A:A=A205)*('Лист2'!B:B=B205), 0))
</f>
        <v>21</v>
      </c>
      <c r="H205" s="11">
        <f t="array" ref="H205">INDEX('Лист2'!D:D, MATCH(1, ('Лист2'!A:A=A205)*('Лист2'!B:B=B205), 0))
</f>
        <v>2061</v>
      </c>
      <c r="I205" s="11">
        <f t="array" ref="I205">INDEX('Лист2'!E:E, MATCH(1, ('Лист2'!A:A=A205)*('Лист2'!B:B=B205), 0))
</f>
        <v>1876</v>
      </c>
      <c r="J205" s="19">
        <v>20.0</v>
      </c>
      <c r="K205" s="12">
        <f t="shared" si="1"/>
        <v>0.06206699354</v>
      </c>
      <c r="L205" s="13">
        <f t="shared" si="2"/>
        <v>27.39594518</v>
      </c>
      <c r="M205" s="16"/>
      <c r="O205" s="7"/>
      <c r="P205" s="14"/>
    </row>
    <row r="206" ht="14.25" customHeight="1">
      <c r="A206" s="9">
        <v>43982.0</v>
      </c>
      <c r="B206" s="10" t="s">
        <v>19</v>
      </c>
      <c r="C206" s="10">
        <v>76234.5</v>
      </c>
      <c r="D206" s="10">
        <v>6500848.5</v>
      </c>
      <c r="E206" s="10">
        <v>5172874.443999999</v>
      </c>
      <c r="F206" s="10">
        <v>60556.25153846153</v>
      </c>
      <c r="G206" s="11">
        <f t="array" ref="G206">INDEX('Лист2'!C:C, MATCH(1, ('Лист2'!A:A=A206)*('Лист2'!B:B=B206), 0))
</f>
        <v>37</v>
      </c>
      <c r="H206" s="11">
        <f t="array" ref="H206">INDEX('Лист2'!D:D, MATCH(1, ('Лист2'!A:A=A206)*('Лист2'!B:B=B206), 0))
</f>
        <v>5215</v>
      </c>
      <c r="I206" s="11">
        <f t="array" ref="I206">INDEX('Лист2'!E:E, MATCH(1, ('Лист2'!A:A=A206)*('Лист2'!B:B=B206), 0))
</f>
        <v>4848</v>
      </c>
      <c r="J206" s="12">
        <v>22.0</v>
      </c>
      <c r="K206" s="12">
        <f t="shared" si="1"/>
        <v>0.1297828707</v>
      </c>
      <c r="L206" s="13">
        <f t="shared" si="2"/>
        <v>25.67187877</v>
      </c>
      <c r="M206" s="14"/>
      <c r="O206" s="15"/>
      <c r="P206" s="16"/>
    </row>
    <row r="207" ht="14.25" customHeight="1">
      <c r="A207" s="17">
        <v>43954.0</v>
      </c>
      <c r="B207" s="18" t="s">
        <v>20</v>
      </c>
      <c r="C207" s="18">
        <v>29935.5</v>
      </c>
      <c r="D207" s="18">
        <v>2720002.5</v>
      </c>
      <c r="E207" s="18">
        <v>2102974.001</v>
      </c>
      <c r="F207" s="18">
        <v>175338.6411076923</v>
      </c>
      <c r="G207" s="11">
        <f t="array" ref="G207">INDEX('Лист2'!C:C, MATCH(1, ('Лист2'!A:A=A207)*('Лист2'!B:B=B207), 0))
</f>
        <v>20</v>
      </c>
      <c r="H207" s="11">
        <f t="array" ref="H207">INDEX('Лист2'!D:D, MATCH(1, ('Лист2'!A:A=A207)*('Лист2'!B:B=B207), 0))
</f>
        <v>1716</v>
      </c>
      <c r="I207" s="11">
        <f t="array" ref="I207">INDEX('Лист2'!E:E, MATCH(1, ('Лист2'!A:A=A207)*('Лист2'!B:B=B207), 0))
</f>
        <v>1561</v>
      </c>
      <c r="J207" s="19">
        <v>18.0</v>
      </c>
      <c r="K207" s="12">
        <f t="shared" si="1"/>
        <v>0.0512793159</v>
      </c>
      <c r="L207" s="13">
        <f t="shared" si="2"/>
        <v>29.34075736</v>
      </c>
      <c r="M207" s="16"/>
      <c r="O207" s="7"/>
      <c r="P207" s="14"/>
    </row>
    <row r="208" ht="14.25" customHeight="1">
      <c r="A208" s="9">
        <v>43981.0</v>
      </c>
      <c r="B208" s="10" t="s">
        <v>19</v>
      </c>
      <c r="C208" s="10">
        <v>106926.0</v>
      </c>
      <c r="D208" s="10">
        <v>9098386.5</v>
      </c>
      <c r="E208" s="10">
        <v>7354572.011</v>
      </c>
      <c r="F208" s="10">
        <v>193869.5929230769</v>
      </c>
      <c r="G208" s="11">
        <f t="array" ref="G208">INDEX('Лист2'!C:C, MATCH(1, ('Лист2'!A:A=A208)*('Лист2'!B:B=B208), 0))
</f>
        <v>37</v>
      </c>
      <c r="H208" s="11">
        <f t="array" ref="H208">INDEX('Лист2'!D:D, MATCH(1, ('Лист2'!A:A=A208)*('Лист2'!B:B=B208), 0))
</f>
        <v>6645</v>
      </c>
      <c r="I208" s="11">
        <f t="array" ref="I208">INDEX('Лист2'!E:E, MATCH(1, ('Лист2'!A:A=A208)*('Лист2'!B:B=B208), 0))
</f>
        <v>6122</v>
      </c>
      <c r="J208" s="12">
        <v>22.0</v>
      </c>
      <c r="K208" s="12">
        <f t="shared" si="1"/>
        <v>0.1794411996</v>
      </c>
      <c r="L208" s="13">
        <f t="shared" si="2"/>
        <v>23.71061819</v>
      </c>
      <c r="M208" s="14"/>
      <c r="O208" s="15"/>
      <c r="P208" s="16"/>
    </row>
    <row r="209" ht="14.25" customHeight="1">
      <c r="A209" s="17">
        <v>43957.0</v>
      </c>
      <c r="B209" s="18" t="s">
        <v>20</v>
      </c>
      <c r="C209" s="18">
        <v>30342.0</v>
      </c>
      <c r="D209" s="18">
        <v>2738127.0</v>
      </c>
      <c r="E209" s="18">
        <v>2094375.01</v>
      </c>
      <c r="F209" s="18">
        <v>174068.47879999998</v>
      </c>
      <c r="G209" s="11">
        <f t="array" ref="G209">INDEX('Лист2'!C:C, MATCH(1, ('Лист2'!A:A=A209)*('Лист2'!B:B=B209), 0))
</f>
        <v>20</v>
      </c>
      <c r="H209" s="11">
        <f t="array" ref="H209">INDEX('Лист2'!D:D, MATCH(1, ('Лист2'!A:A=A209)*('Лист2'!B:B=B209), 0))
</f>
        <v>1747</v>
      </c>
      <c r="I209" s="11">
        <f t="array" ref="I209">INDEX('Лист2'!E:E, MATCH(1, ('Лист2'!A:A=A209)*('Лист2'!B:B=B209), 0))
</f>
        <v>1570</v>
      </c>
      <c r="J209" s="19">
        <v>19.0</v>
      </c>
      <c r="K209" s="12">
        <f t="shared" si="1"/>
        <v>0.05167015141</v>
      </c>
      <c r="L209" s="13">
        <f t="shared" si="2"/>
        <v>30.73718827</v>
      </c>
      <c r="M209" s="16"/>
      <c r="O209" s="7"/>
      <c r="P209" s="14"/>
    </row>
    <row r="210" ht="14.25" customHeight="1">
      <c r="A210" s="9">
        <v>43974.0</v>
      </c>
      <c r="B210" s="10" t="s">
        <v>20</v>
      </c>
      <c r="C210" s="10">
        <v>42999.0</v>
      </c>
      <c r="D210" s="10">
        <v>3883215.0</v>
      </c>
      <c r="E210" s="10">
        <v>3151914.3419999997</v>
      </c>
      <c r="F210" s="10">
        <v>162279.9956153846</v>
      </c>
      <c r="G210" s="11">
        <f t="array" ref="G210">INDEX('Лист2'!C:C, MATCH(1, ('Лист2'!A:A=A210)*('Лист2'!B:B=B210), 0))
</f>
        <v>21</v>
      </c>
      <c r="H210" s="11">
        <f t="array" ref="H210">INDEX('Лист2'!D:D, MATCH(1, ('Лист2'!A:A=A210)*('Лист2'!B:B=B210), 0))
</f>
        <v>2460</v>
      </c>
      <c r="I210" s="11">
        <f t="array" ref="I210">INDEX('Лист2'!E:E, MATCH(1, ('Лист2'!A:A=A210)*('Лист2'!B:B=B210), 0))
</f>
        <v>2226</v>
      </c>
      <c r="J210" s="12">
        <v>21.0</v>
      </c>
      <c r="K210" s="12">
        <f t="shared" si="1"/>
        <v>0.07498318525</v>
      </c>
      <c r="L210" s="13">
        <f t="shared" si="2"/>
        <v>23.20179353</v>
      </c>
      <c r="M210" s="14"/>
      <c r="O210" s="15"/>
      <c r="P210" s="16"/>
    </row>
    <row r="211" ht="14.25" customHeight="1">
      <c r="A211" s="17">
        <v>43979.0</v>
      </c>
      <c r="B211" s="18" t="s">
        <v>19</v>
      </c>
      <c r="C211" s="18">
        <v>69945.0</v>
      </c>
      <c r="D211" s="18">
        <v>6101931.0</v>
      </c>
      <c r="E211" s="18">
        <v>4743581.977999999</v>
      </c>
      <c r="F211" s="18">
        <v>226018.5524384615</v>
      </c>
      <c r="G211" s="11">
        <f t="array" ref="G211">INDEX('Лист2'!C:C, MATCH(1, ('Лист2'!A:A=A211)*('Лист2'!B:B=B211), 0))
</f>
        <v>37</v>
      </c>
      <c r="H211" s="11">
        <f t="array" ref="H211">INDEX('Лист2'!D:D, MATCH(1, ('Лист2'!A:A=A211)*('Лист2'!B:B=B211), 0))
</f>
        <v>4840</v>
      </c>
      <c r="I211" s="11">
        <f t="array" ref="I211">INDEX('Лист2'!E:E, MATCH(1, ('Лист2'!A:A=A211)*('Лист2'!B:B=B211), 0))
</f>
        <v>4475</v>
      </c>
      <c r="J211" s="19">
        <v>22.0</v>
      </c>
      <c r="K211" s="12">
        <f t="shared" si="1"/>
        <v>0.1184096554</v>
      </c>
      <c r="L211" s="13">
        <f t="shared" si="2"/>
        <v>28.63551275</v>
      </c>
      <c r="M211" s="16"/>
      <c r="O211" s="7"/>
      <c r="P211" s="14"/>
    </row>
    <row r="212" ht="14.25" customHeight="1">
      <c r="A212" s="9">
        <v>43976.0</v>
      </c>
      <c r="B212" s="10" t="s">
        <v>20</v>
      </c>
      <c r="C212" s="10">
        <v>38740.5</v>
      </c>
      <c r="D212" s="10">
        <v>3561655.5</v>
      </c>
      <c r="E212" s="10">
        <v>2769041.2770000002</v>
      </c>
      <c r="F212" s="10">
        <v>180495.52483076922</v>
      </c>
      <c r="G212" s="11">
        <f t="array" ref="G212">INDEX('Лист2'!C:C, MATCH(1, ('Лист2'!A:A=A212)*('Лист2'!B:B=B212), 0))
</f>
        <v>21</v>
      </c>
      <c r="H212" s="11">
        <f t="array" ref="H212">INDEX('Лист2'!D:D, MATCH(1, ('Лист2'!A:A=A212)*('Лист2'!B:B=B212), 0))
</f>
        <v>2330</v>
      </c>
      <c r="I212" s="11">
        <f t="array" ref="I212">INDEX('Лист2'!E:E, MATCH(1, ('Лист2'!A:A=A212)*('Лист2'!B:B=B212), 0))
</f>
        <v>2142</v>
      </c>
      <c r="J212" s="12">
        <v>21.0</v>
      </c>
      <c r="K212" s="12">
        <f t="shared" si="1"/>
        <v>0.06813613903</v>
      </c>
      <c r="L212" s="13">
        <f t="shared" si="2"/>
        <v>28.62413896</v>
      </c>
      <c r="M212" s="14"/>
      <c r="O212" s="15"/>
      <c r="P212" s="16"/>
    </row>
    <row r="213" ht="14.25" customHeight="1">
      <c r="A213" s="17">
        <v>43951.0</v>
      </c>
      <c r="B213" s="18" t="s">
        <v>20</v>
      </c>
      <c r="C213" s="18">
        <v>31231.5</v>
      </c>
      <c r="D213" s="18">
        <v>2853310.5</v>
      </c>
      <c r="E213" s="18">
        <v>2211817.6569999997</v>
      </c>
      <c r="F213" s="18">
        <v>63441.68461538461</v>
      </c>
      <c r="G213" s="11">
        <f t="array" ref="G213">INDEX('Лист2'!C:C, MATCH(1, ('Лист2'!A:A=A213)*('Лист2'!B:B=B213), 0))
</f>
        <v>20</v>
      </c>
      <c r="H213" s="11">
        <f t="array" ref="H213">INDEX('Лист2'!D:D, MATCH(1, ('Лист2'!A:A=A213)*('Лист2'!B:B=B213), 0))
</f>
        <v>1756</v>
      </c>
      <c r="I213" s="11">
        <f t="array" ref="I213">INDEX('Лист2'!E:E, MATCH(1, ('Лист2'!A:A=A213)*('Лист2'!B:B=B213), 0))
</f>
        <v>1586</v>
      </c>
      <c r="J213" s="19">
        <v>18.0</v>
      </c>
      <c r="K213" s="12">
        <f t="shared" si="1"/>
        <v>0.05622061389</v>
      </c>
      <c r="L213" s="13">
        <f t="shared" si="2"/>
        <v>29.00297142</v>
      </c>
      <c r="M213" s="16"/>
      <c r="O213" s="7"/>
      <c r="P213" s="14"/>
    </row>
    <row r="214" ht="14.25" customHeight="1">
      <c r="A214" s="9">
        <v>43961.0</v>
      </c>
      <c r="B214" s="10" t="s">
        <v>20</v>
      </c>
      <c r="C214" s="10">
        <v>37489.5</v>
      </c>
      <c r="D214" s="10">
        <v>3549097.5</v>
      </c>
      <c r="E214" s="10">
        <v>2745646.948</v>
      </c>
      <c r="F214" s="10">
        <v>258287.05384615384</v>
      </c>
      <c r="G214" s="11">
        <f t="array" ref="G214">INDEX('Лист2'!C:C, MATCH(1, ('Лист2'!A:A=A214)*('Лист2'!B:B=B214), 0))
</f>
        <v>21</v>
      </c>
      <c r="H214" s="11">
        <f t="array" ref="H214">INDEX('Лист2'!D:D, MATCH(1, ('Лист2'!A:A=A214)*('Лист2'!B:B=B214), 0))
</f>
        <v>2120</v>
      </c>
      <c r="I214" s="11">
        <f t="array" ref="I214">INDEX('Лист2'!E:E, MATCH(1, ('Лист2'!A:A=A214)*('Лист2'!B:B=B214), 0))
</f>
        <v>1921</v>
      </c>
      <c r="J214" s="12">
        <v>19.0</v>
      </c>
      <c r="K214" s="12">
        <f t="shared" si="1"/>
        <v>0.06631544195</v>
      </c>
      <c r="L214" s="13">
        <f t="shared" si="2"/>
        <v>29.26270446</v>
      </c>
      <c r="M214" s="14"/>
      <c r="O214" s="15"/>
      <c r="P214" s="16"/>
    </row>
    <row r="215" ht="14.25" customHeight="1">
      <c r="A215" s="17">
        <v>43959.0</v>
      </c>
      <c r="B215" s="18" t="s">
        <v>20</v>
      </c>
      <c r="C215" s="18">
        <v>34399.5</v>
      </c>
      <c r="D215" s="18">
        <v>3201358.5</v>
      </c>
      <c r="E215" s="18">
        <v>2481896.334</v>
      </c>
      <c r="F215" s="18">
        <v>156377.12456923077</v>
      </c>
      <c r="G215" s="11">
        <f t="array" ref="G215">INDEX('Лист2'!C:C, MATCH(1, ('Лист2'!A:A=A215)*('Лист2'!B:B=B215), 0))
</f>
        <v>21</v>
      </c>
      <c r="H215" s="11">
        <f t="array" ref="H215">INDEX('Лист2'!D:D, MATCH(1, ('Лист2'!A:A=A215)*('Лист2'!B:B=B215), 0))
</f>
        <v>1957</v>
      </c>
      <c r="I215" s="11">
        <f t="array" ref="I215">INDEX('Лист2'!E:E, MATCH(1, ('Лист2'!A:A=A215)*('Лист2'!B:B=B215), 0))
</f>
        <v>1755</v>
      </c>
      <c r="J215" s="19">
        <v>19.0</v>
      </c>
      <c r="K215" s="12">
        <f t="shared" si="1"/>
        <v>0.06136156699</v>
      </c>
      <c r="L215" s="13">
        <f t="shared" si="2"/>
        <v>28.9884052</v>
      </c>
      <c r="M215" s="16"/>
      <c r="O215" s="7"/>
      <c r="P215" s="14"/>
    </row>
    <row r="216" ht="14.25" customHeight="1">
      <c r="A216" s="9">
        <v>43958.0</v>
      </c>
      <c r="B216" s="10" t="s">
        <v>20</v>
      </c>
      <c r="C216" s="10">
        <v>32851.5</v>
      </c>
      <c r="D216" s="10">
        <v>2934504.0</v>
      </c>
      <c r="E216" s="10">
        <v>2253872.138</v>
      </c>
      <c r="F216" s="10">
        <v>160756.50769230767</v>
      </c>
      <c r="G216" s="11">
        <f t="array" ref="G216">INDEX('Лист2'!C:C, MATCH(1, ('Лист2'!A:A=A216)*('Лист2'!B:B=B216), 0))
</f>
        <v>21</v>
      </c>
      <c r="H216" s="11">
        <f t="array" ref="H216">INDEX('Лист2'!D:D, MATCH(1, ('Лист2'!A:A=A216)*('Лист2'!B:B=B216), 0))
</f>
        <v>1879</v>
      </c>
      <c r="I216" s="11">
        <f t="array" ref="I216">INDEX('Лист2'!E:E, MATCH(1, ('Лист2'!A:A=A216)*('Лист2'!B:B=B216), 0))
</f>
        <v>1695</v>
      </c>
      <c r="J216" s="12">
        <v>19.0</v>
      </c>
      <c r="K216" s="12">
        <f t="shared" si="1"/>
        <v>0.05589574174</v>
      </c>
      <c r="L216" s="13">
        <f t="shared" si="2"/>
        <v>30.19833515</v>
      </c>
      <c r="M216" s="14"/>
      <c r="O216" s="15"/>
      <c r="P216" s="16"/>
    </row>
    <row r="217" ht="14.25" customHeight="1">
      <c r="A217" s="17">
        <v>43975.0</v>
      </c>
      <c r="B217" s="18" t="s">
        <v>20</v>
      </c>
      <c r="C217" s="18">
        <v>38194.5</v>
      </c>
      <c r="D217" s="18">
        <v>3449302.5</v>
      </c>
      <c r="E217" s="18">
        <v>2798056.2479999997</v>
      </c>
      <c r="F217" s="18">
        <v>174707.83838461537</v>
      </c>
      <c r="G217" s="11">
        <f t="array" ref="G217">INDEX('Лист2'!C:C, MATCH(1, ('Лист2'!A:A=A217)*('Лист2'!B:B=B217), 0))
</f>
        <v>21</v>
      </c>
      <c r="H217" s="11">
        <f t="array" ref="H217">INDEX('Лист2'!D:D, MATCH(1, ('Лист2'!A:A=A217)*('Лист2'!B:B=B217), 0))
</f>
        <v>2254</v>
      </c>
      <c r="I217" s="11">
        <f t="array" ref="I217">INDEX('Лист2'!E:E, MATCH(1, ('Лист2'!A:A=A217)*('Лист2'!B:B=B217), 0))
</f>
        <v>2061</v>
      </c>
      <c r="J217" s="19">
        <v>21.0</v>
      </c>
      <c r="K217" s="12">
        <f t="shared" si="1"/>
        <v>0.06598866624</v>
      </c>
      <c r="L217" s="13">
        <f t="shared" si="2"/>
        <v>23.27495212</v>
      </c>
      <c r="M217" s="16"/>
      <c r="O217" s="7"/>
      <c r="P217" s="14"/>
    </row>
    <row r="218" ht="14.25" customHeight="1">
      <c r="A218" s="9">
        <v>43982.0</v>
      </c>
      <c r="B218" s="10" t="s">
        <v>20</v>
      </c>
      <c r="C218" s="10">
        <v>42423.0</v>
      </c>
      <c r="D218" s="10">
        <v>3994153.5</v>
      </c>
      <c r="E218" s="10">
        <v>3105853.9129999997</v>
      </c>
      <c r="F218" s="10">
        <v>53605.71215384615</v>
      </c>
      <c r="G218" s="11">
        <f t="array" ref="G218">INDEX('Лист2'!C:C, MATCH(1, ('Лист2'!A:A=A218)*('Лист2'!B:B=B218), 0))
</f>
        <v>23</v>
      </c>
      <c r="H218" s="11">
        <f t="array" ref="H218">INDEX('Лист2'!D:D, MATCH(1, ('Лист2'!A:A=A218)*('Лист2'!B:B=B218), 0))
</f>
        <v>2522</v>
      </c>
      <c r="I218" s="11">
        <f t="array" ref="I218">INDEX('Лист2'!E:E, MATCH(1, ('Лист2'!A:A=A218)*('Лист2'!B:B=B218), 0))
</f>
        <v>2295</v>
      </c>
      <c r="J218" s="12">
        <v>22.0</v>
      </c>
      <c r="K218" s="12">
        <f t="shared" si="1"/>
        <v>0.07940875732</v>
      </c>
      <c r="L218" s="13">
        <f t="shared" si="2"/>
        <v>28.60081678</v>
      </c>
      <c r="M218" s="14"/>
      <c r="O218" s="15"/>
      <c r="P218" s="16"/>
    </row>
    <row r="219" ht="14.25" customHeight="1">
      <c r="A219" s="17">
        <v>43981.0</v>
      </c>
      <c r="B219" s="18" t="s">
        <v>20</v>
      </c>
      <c r="C219" s="18">
        <v>48286.5</v>
      </c>
      <c r="D219" s="18">
        <v>4456441.5</v>
      </c>
      <c r="E219" s="18">
        <v>3473157.545</v>
      </c>
      <c r="F219" s="18">
        <v>205639.55141538463</v>
      </c>
      <c r="G219" s="11">
        <f t="array" ref="G219">INDEX('Лист2'!C:C, MATCH(1, ('Лист2'!A:A=A219)*('Лист2'!B:B=B219), 0))
</f>
        <v>22</v>
      </c>
      <c r="H219" s="11">
        <f t="array" ref="H219">INDEX('Лист2'!D:D, MATCH(1, ('Лист2'!A:A=A219)*('Лист2'!B:B=B219), 0))
</f>
        <v>2793</v>
      </c>
      <c r="I219" s="11">
        <f t="array" ref="I219">INDEX('Лист2'!E:E, MATCH(1, ('Лист2'!A:A=A219)*('Лист2'!B:B=B219), 0))
</f>
        <v>2539</v>
      </c>
      <c r="J219" s="19">
        <v>22.0</v>
      </c>
      <c r="K219" s="12">
        <f t="shared" si="1"/>
        <v>0.0856609077</v>
      </c>
      <c r="L219" s="13">
        <f t="shared" si="2"/>
        <v>28.3109517</v>
      </c>
      <c r="M219" s="16"/>
      <c r="O219" s="7"/>
      <c r="P219" s="14"/>
    </row>
    <row r="220" ht="14.25" customHeight="1">
      <c r="A220" s="9">
        <v>43979.0</v>
      </c>
      <c r="B220" s="10" t="s">
        <v>20</v>
      </c>
      <c r="C220" s="10">
        <v>41442.0</v>
      </c>
      <c r="D220" s="10">
        <v>3893680.5</v>
      </c>
      <c r="E220" s="10">
        <v>3004872.349</v>
      </c>
      <c r="F220" s="10">
        <v>190911.88401538462</v>
      </c>
      <c r="G220" s="11">
        <f t="array" ref="G220">INDEX('Лист2'!C:C, MATCH(1, ('Лист2'!A:A=A220)*('Лист2'!B:B=B220), 0))
</f>
        <v>22</v>
      </c>
      <c r="H220" s="11">
        <f t="array" ref="H220">INDEX('Лист2'!D:D, MATCH(1, ('Лист2'!A:A=A220)*('Лист2'!B:B=B220), 0))
</f>
        <v>2454</v>
      </c>
      <c r="I220" s="11">
        <f t="array" ref="I220">INDEX('Лист2'!E:E, MATCH(1, ('Лист2'!A:A=A220)*('Лист2'!B:B=B220), 0))
</f>
        <v>2239</v>
      </c>
      <c r="J220" s="12">
        <v>22.0</v>
      </c>
      <c r="K220" s="12">
        <f t="shared" si="1"/>
        <v>0.07461710154</v>
      </c>
      <c r="L220" s="13">
        <f t="shared" si="2"/>
        <v>29.57889879</v>
      </c>
      <c r="M220" s="14"/>
      <c r="O220" s="15"/>
      <c r="P220" s="16"/>
    </row>
    <row r="221" ht="14.25" customHeight="1">
      <c r="A221" s="17">
        <v>43967.0</v>
      </c>
      <c r="B221" s="18" t="s">
        <v>21</v>
      </c>
      <c r="C221" s="18">
        <v>18600.0</v>
      </c>
      <c r="D221" s="18">
        <v>1601425.5</v>
      </c>
      <c r="E221" s="18">
        <v>1268422.666</v>
      </c>
      <c r="F221" s="18">
        <v>189642.93076923076</v>
      </c>
      <c r="G221" s="11">
        <f t="array" ref="G221">INDEX('Лист2'!C:C, MATCH(1, ('Лист2'!A:A=A221)*('Лист2'!B:B=B221), 0))
</f>
        <v>15</v>
      </c>
      <c r="H221" s="11">
        <f t="array" ref="H221">INDEX('Лист2'!D:D, MATCH(1, ('Лист2'!A:A=A221)*('Лист2'!B:B=B221), 0))
</f>
        <v>1111</v>
      </c>
      <c r="I221" s="11">
        <f t="array" ref="I221">INDEX('Лист2'!E:E, MATCH(1, ('Лист2'!A:A=A221)*('Лист2'!B:B=B221), 0))
</f>
        <v>992</v>
      </c>
      <c r="J221" s="19">
        <v>20.0</v>
      </c>
      <c r="K221" s="12">
        <f t="shared" si="1"/>
        <v>0.02844982613</v>
      </c>
      <c r="L221" s="13">
        <f t="shared" si="2"/>
        <v>26.25330207</v>
      </c>
      <c r="M221" s="16"/>
      <c r="O221" s="7"/>
      <c r="P221" s="14"/>
    </row>
    <row r="222" ht="14.25" customHeight="1">
      <c r="A222" s="9">
        <v>43970.0</v>
      </c>
      <c r="B222" s="10" t="s">
        <v>21</v>
      </c>
      <c r="C222" s="10">
        <v>16638.0</v>
      </c>
      <c r="D222" s="10">
        <v>1364847.0</v>
      </c>
      <c r="E222" s="10">
        <v>1137103.412</v>
      </c>
      <c r="F222" s="10">
        <v>258642.5153846154</v>
      </c>
      <c r="G222" s="11">
        <f t="array" ref="G222">INDEX('Лист2'!C:C, MATCH(1, ('Лист2'!A:A=A222)*('Лист2'!B:B=B222), 0))
</f>
        <v>16</v>
      </c>
      <c r="H222" s="11">
        <f t="array" ref="H222">INDEX('Лист2'!D:D, MATCH(1, ('Лист2'!A:A=A222)*('Лист2'!B:B=B222), 0))
</f>
        <v>1012</v>
      </c>
      <c r="I222" s="11">
        <f t="array" ref="I222">INDEX('Лист2'!E:E, MATCH(1, ('Лист2'!A:A=A222)*('Лист2'!B:B=B222), 0))
</f>
        <v>900</v>
      </c>
      <c r="J222" s="12">
        <v>20.0</v>
      </c>
      <c r="K222" s="12">
        <f t="shared" si="1"/>
        <v>0.02229190666</v>
      </c>
      <c r="L222" s="13">
        <f t="shared" si="2"/>
        <v>20.02839721</v>
      </c>
      <c r="M222" s="14"/>
      <c r="O222" s="15"/>
      <c r="P222" s="16"/>
    </row>
    <row r="223" ht="14.25" customHeight="1">
      <c r="A223" s="17">
        <v>43968.0</v>
      </c>
      <c r="B223" s="18" t="s">
        <v>21</v>
      </c>
      <c r="C223" s="18">
        <v>15609.0</v>
      </c>
      <c r="D223" s="18">
        <v>1377577.5</v>
      </c>
      <c r="E223" s="18">
        <v>1086345.0159999998</v>
      </c>
      <c r="F223" s="18">
        <v>224718.4076923077</v>
      </c>
      <c r="G223" s="11">
        <f t="array" ref="G223">INDEX('Лист2'!C:C, MATCH(1, ('Лист2'!A:A=A223)*('Лист2'!B:B=B223), 0))
</f>
        <v>15</v>
      </c>
      <c r="H223" s="11">
        <f t="array" ref="H223">INDEX('Лист2'!D:D, MATCH(1, ('Лист2'!A:A=A223)*('Лист2'!B:B=B223), 0))
</f>
        <v>971</v>
      </c>
      <c r="I223" s="11">
        <f t="array" ref="I223">INDEX('Лист2'!E:E, MATCH(1, ('Лист2'!A:A=A223)*('Лист2'!B:B=B223), 0))
</f>
        <v>856</v>
      </c>
      <c r="J223" s="19">
        <v>20.0</v>
      </c>
      <c r="K223" s="12">
        <f t="shared" si="1"/>
        <v>0.02323207656</v>
      </c>
      <c r="L223" s="13">
        <f t="shared" si="2"/>
        <v>26.80847058</v>
      </c>
      <c r="M223" s="16"/>
      <c r="O223" s="7"/>
      <c r="P223" s="14"/>
    </row>
    <row r="224" ht="14.25" customHeight="1">
      <c r="A224" s="9">
        <v>43960.0</v>
      </c>
      <c r="B224" s="10" t="s">
        <v>21</v>
      </c>
      <c r="C224" s="10">
        <v>13948.5</v>
      </c>
      <c r="D224" s="10">
        <v>1222932.0</v>
      </c>
      <c r="E224" s="10">
        <v>974409.1449999999</v>
      </c>
      <c r="F224" s="10">
        <v>299208.26923076925</v>
      </c>
      <c r="G224" s="11">
        <f t="array" ref="G224">INDEX('Лист2'!C:C, MATCH(1, ('Лист2'!A:A=A224)*('Лист2'!B:B=B224), 0))
</f>
        <v>15</v>
      </c>
      <c r="H224" s="11">
        <f t="array" ref="H224">INDEX('Лист2'!D:D, MATCH(1, ('Лист2'!A:A=A224)*('Лист2'!B:B=B224), 0))
</f>
        <v>849</v>
      </c>
      <c r="I224" s="11">
        <f t="array" ref="I224">INDEX('Лист2'!E:E, MATCH(1, ('Лист2'!A:A=A224)*('Лист2'!B:B=B224), 0))
</f>
        <v>740</v>
      </c>
      <c r="J224" s="12">
        <v>19.0</v>
      </c>
      <c r="K224" s="12">
        <f t="shared" si="1"/>
        <v>0.0186146083</v>
      </c>
      <c r="L224" s="13">
        <f t="shared" si="2"/>
        <v>25.50497974</v>
      </c>
      <c r="M224" s="14"/>
      <c r="O224" s="15"/>
      <c r="P224" s="16"/>
    </row>
    <row r="225" ht="14.25" customHeight="1">
      <c r="A225" s="17">
        <v>43955.0</v>
      </c>
      <c r="B225" s="18" t="s">
        <v>21</v>
      </c>
      <c r="C225" s="18">
        <v>12301.5</v>
      </c>
      <c r="D225" s="18">
        <v>1085211.0</v>
      </c>
      <c r="E225" s="18">
        <v>874153.345</v>
      </c>
      <c r="F225" s="18">
        <v>243709.4826923077</v>
      </c>
      <c r="G225" s="11">
        <f t="array" ref="G225">INDEX('Лист2'!C:C, MATCH(1, ('Лист2'!A:A=A225)*('Лист2'!B:B=B225), 0))
</f>
        <v>15</v>
      </c>
      <c r="H225" s="11">
        <f t="array" ref="H225">INDEX('Лист2'!D:D, MATCH(1, ('Лист2'!A:A=A225)*('Лист2'!B:B=B225), 0))
</f>
        <v>750</v>
      </c>
      <c r="I225" s="11">
        <f t="array" ref="I225">INDEX('Лист2'!E:E, MATCH(1, ('Лист2'!A:A=A225)*('Лист2'!B:B=B225), 0))
</f>
        <v>647</v>
      </c>
      <c r="J225" s="19">
        <v>18.0</v>
      </c>
      <c r="K225" s="12">
        <f t="shared" si="1"/>
        <v>0.0169576905</v>
      </c>
      <c r="L225" s="13">
        <f t="shared" si="2"/>
        <v>24.14423696</v>
      </c>
      <c r="M225" s="16"/>
      <c r="O225" s="7"/>
      <c r="P225" s="14"/>
    </row>
    <row r="226" ht="14.25" customHeight="1">
      <c r="A226" s="9">
        <v>43950.0</v>
      </c>
      <c r="B226" s="10" t="s">
        <v>21</v>
      </c>
      <c r="C226" s="10">
        <v>13014.0</v>
      </c>
      <c r="D226" s="10">
        <v>1115992.5</v>
      </c>
      <c r="E226" s="10">
        <v>928035.2359999999</v>
      </c>
      <c r="F226" s="10">
        <v>185811.06153846154</v>
      </c>
      <c r="G226" s="11">
        <f t="array" ref="G226">INDEX('Лист2'!C:C, MATCH(1, ('Лист2'!A:A=A226)*('Лист2'!B:B=B226), 0))
</f>
        <v>15</v>
      </c>
      <c r="H226" s="11">
        <f t="array" ref="H226">INDEX('Лист2'!D:D, MATCH(1, ('Лист2'!A:A=A226)*('Лист2'!B:B=B226), 0))
</f>
        <v>786</v>
      </c>
      <c r="I226" s="11">
        <f t="array" ref="I226">INDEX('Лист2'!E:E, MATCH(1, ('Лист2'!A:A=A226)*('Лист2'!B:B=B226), 0))
</f>
        <v>695</v>
      </c>
      <c r="J226" s="12">
        <v>18.0</v>
      </c>
      <c r="K226" s="12">
        <f t="shared" si="1"/>
        <v>0.01874474212</v>
      </c>
      <c r="L226" s="13">
        <f t="shared" si="2"/>
        <v>20.2532465</v>
      </c>
      <c r="M226" s="14"/>
      <c r="O226" s="15"/>
      <c r="P226" s="16"/>
    </row>
    <row r="227" ht="14.25" customHeight="1">
      <c r="A227" s="17">
        <v>43953.0</v>
      </c>
      <c r="B227" s="18" t="s">
        <v>21</v>
      </c>
      <c r="C227" s="18">
        <v>12313.5</v>
      </c>
      <c r="D227" s="18">
        <v>1053220.5</v>
      </c>
      <c r="E227" s="18">
        <v>843395.109</v>
      </c>
      <c r="F227" s="18">
        <v>137019.6769230769</v>
      </c>
      <c r="G227" s="11">
        <f t="array" ref="G227">INDEX('Лист2'!C:C, MATCH(1, ('Лист2'!A:A=A227)*('Лист2'!B:B=B227), 0))
</f>
        <v>15</v>
      </c>
      <c r="H227" s="11">
        <f t="array" ref="H227">INDEX('Лист2'!D:D, MATCH(1, ('Лист2'!A:A=A227)*('Лист2'!B:B=B227), 0))
</f>
        <v>751</v>
      </c>
      <c r="I227" s="11">
        <f t="array" ref="I227">INDEX('Лист2'!E:E, MATCH(1, ('Лист2'!A:A=A227)*('Лист2'!B:B=B227), 0))
</f>
        <v>651</v>
      </c>
      <c r="J227" s="19">
        <v>18.0</v>
      </c>
      <c r="K227" s="12">
        <f t="shared" si="1"/>
        <v>0.01846300888</v>
      </c>
      <c r="L227" s="13">
        <f t="shared" si="2"/>
        <v>24.87865874</v>
      </c>
      <c r="M227" s="16"/>
      <c r="O227" s="7"/>
      <c r="P227" s="14"/>
    </row>
    <row r="228" ht="14.25" customHeight="1">
      <c r="A228" s="9">
        <v>43977.0</v>
      </c>
      <c r="B228" s="10" t="s">
        <v>21</v>
      </c>
      <c r="C228" s="10">
        <v>17391.0</v>
      </c>
      <c r="D228" s="10">
        <v>1489132.5</v>
      </c>
      <c r="E228" s="10">
        <v>1209901.0159999998</v>
      </c>
      <c r="F228" s="10">
        <v>272121.8153846154</v>
      </c>
      <c r="G228" s="11">
        <f t="array" ref="G228">INDEX('Лист2'!C:C, MATCH(1, ('Лист2'!A:A=A228)*('Лист2'!B:B=B228), 0))
</f>
        <v>17</v>
      </c>
      <c r="H228" s="11">
        <f t="array" ref="H228">INDEX('Лист2'!D:D, MATCH(1, ('Лист2'!A:A=A228)*('Лист2'!B:B=B228), 0))
</f>
        <v>1140</v>
      </c>
      <c r="I228" s="11">
        <f t="array" ref="I228">INDEX('Лист2'!E:E, MATCH(1, ('Лист2'!A:A=A228)*('Лист2'!B:B=B228), 0))
</f>
        <v>1016</v>
      </c>
      <c r="J228" s="12">
        <v>21.0</v>
      </c>
      <c r="K228" s="12">
        <f t="shared" si="1"/>
        <v>0.02452484053</v>
      </c>
      <c r="L228" s="13">
        <f t="shared" si="2"/>
        <v>23.07887011</v>
      </c>
      <c r="M228" s="14"/>
      <c r="O228" s="15"/>
      <c r="P228" s="16"/>
    </row>
    <row r="229" ht="14.25" customHeight="1">
      <c r="A229" s="17">
        <v>43952.0</v>
      </c>
      <c r="B229" s="18" t="s">
        <v>21</v>
      </c>
      <c r="C229" s="18">
        <v>17113.5</v>
      </c>
      <c r="D229" s="18">
        <v>1465842.0</v>
      </c>
      <c r="E229" s="18">
        <v>1193019.642</v>
      </c>
      <c r="F229" s="18">
        <v>272484.6307692308</v>
      </c>
      <c r="G229" s="11">
        <f t="array" ref="G229">INDEX('Лист2'!C:C, MATCH(1, ('Лист2'!A:A=A229)*('Лист2'!B:B=B229), 0))
</f>
        <v>15</v>
      </c>
      <c r="H229" s="11">
        <f t="array" ref="H229">INDEX('Лист2'!D:D, MATCH(1, ('Лист2'!A:A=A229)*('Лист2'!B:B=B229), 0))
</f>
        <v>996</v>
      </c>
      <c r="I229" s="11">
        <f t="array" ref="I229">INDEX('Лист2'!E:E, MATCH(1, ('Лист2'!A:A=A229)*('Лист2'!B:B=B229), 0))
</f>
        <v>888</v>
      </c>
      <c r="J229" s="19">
        <v>18.0</v>
      </c>
      <c r="K229" s="12">
        <f t="shared" si="1"/>
        <v>0.02404818589</v>
      </c>
      <c r="L229" s="13">
        <f t="shared" si="2"/>
        <v>22.86822014</v>
      </c>
      <c r="M229" s="16"/>
      <c r="O229" s="7"/>
      <c r="P229" s="14"/>
    </row>
    <row r="230" ht="14.25" customHeight="1">
      <c r="A230" s="9">
        <v>43963.0</v>
      </c>
      <c r="B230" s="10" t="s">
        <v>21</v>
      </c>
      <c r="C230" s="10">
        <v>12802.5</v>
      </c>
      <c r="D230" s="10">
        <v>1123830.0</v>
      </c>
      <c r="E230" s="10">
        <v>914932.571</v>
      </c>
      <c r="F230" s="10">
        <v>284287.79007692303</v>
      </c>
      <c r="G230" s="11">
        <f t="array" ref="G230">INDEX('Лист2'!C:C, MATCH(1, ('Лист2'!A:A=A230)*('Лист2'!B:B=B230), 0))
</f>
        <v>15</v>
      </c>
      <c r="H230" s="11">
        <f t="array" ref="H230">INDEX('Лист2'!D:D, MATCH(1, ('Лист2'!A:A=A230)*('Лист2'!B:B=B230), 0))
</f>
        <v>845</v>
      </c>
      <c r="I230" s="11">
        <f t="array" ref="I230">INDEX('Лист2'!E:E, MATCH(1, ('Лист2'!A:A=A230)*('Лист2'!B:B=B230), 0))
</f>
        <v>743</v>
      </c>
      <c r="J230" s="12">
        <v>19.0</v>
      </c>
      <c r="K230" s="12">
        <f t="shared" si="1"/>
        <v>0.01691820711</v>
      </c>
      <c r="L230" s="13">
        <f t="shared" si="2"/>
        <v>22.83200267</v>
      </c>
      <c r="M230" s="14"/>
      <c r="O230" s="15"/>
      <c r="P230" s="16"/>
    </row>
    <row r="231" ht="14.25" customHeight="1">
      <c r="A231" s="17">
        <v>43972.0</v>
      </c>
      <c r="B231" s="18" t="s">
        <v>21</v>
      </c>
      <c r="C231" s="18">
        <v>16554.0</v>
      </c>
      <c r="D231" s="18">
        <v>1380751.5</v>
      </c>
      <c r="E231" s="18">
        <v>1137748.7319999998</v>
      </c>
      <c r="F231" s="18">
        <v>227139.51416923077</v>
      </c>
      <c r="G231" s="11">
        <f t="array" ref="G231">INDEX('Лист2'!C:C, MATCH(1, ('Лист2'!A:A=A231)*('Лист2'!B:B=B231), 0))
</f>
        <v>17</v>
      </c>
      <c r="H231" s="11">
        <f t="array" ref="H231">INDEX('Лист2'!D:D, MATCH(1, ('Лист2'!A:A=A231)*('Лист2'!B:B=B231), 0))
</f>
        <v>1045</v>
      </c>
      <c r="I231" s="11">
        <f t="array" ref="I231">INDEX('Лист2'!E:E, MATCH(1, ('Лист2'!A:A=A231)*('Лист2'!B:B=B231), 0))
</f>
        <v>930</v>
      </c>
      <c r="J231" s="19">
        <v>21.0</v>
      </c>
      <c r="K231" s="12">
        <f t="shared" si="1"/>
        <v>0.02324724864</v>
      </c>
      <c r="L231" s="13">
        <f t="shared" si="2"/>
        <v>21.3582104</v>
      </c>
      <c r="M231" s="16"/>
      <c r="O231" s="7"/>
      <c r="P231" s="14"/>
    </row>
    <row r="232" ht="14.25" customHeight="1">
      <c r="A232" s="9">
        <v>43971.0</v>
      </c>
      <c r="B232" s="10" t="s">
        <v>21</v>
      </c>
      <c r="C232" s="10">
        <v>17329.5</v>
      </c>
      <c r="D232" s="10">
        <v>1430254.5</v>
      </c>
      <c r="E232" s="10">
        <v>1175778.837</v>
      </c>
      <c r="F232" s="10">
        <v>286968.8769230769</v>
      </c>
      <c r="G232" s="11">
        <f t="array" ref="G232">INDEX('Лист2'!C:C, MATCH(1, ('Лист2'!A:A=A232)*('Лист2'!B:B=B232), 0))
</f>
        <v>16</v>
      </c>
      <c r="H232" s="11">
        <f t="array" ref="H232">INDEX('Лист2'!D:D, MATCH(1, ('Лист2'!A:A=A232)*('Лист2'!B:B=B232), 0))
</f>
        <v>1050</v>
      </c>
      <c r="I232" s="11">
        <f t="array" ref="I232">INDEX('Лист2'!E:E, MATCH(1, ('Лист2'!A:A=A232)*('Лист2'!B:B=B232), 0))
</f>
        <v>938</v>
      </c>
      <c r="J232" s="12">
        <v>21.0</v>
      </c>
      <c r="K232" s="12">
        <f t="shared" si="1"/>
        <v>0.02303915483</v>
      </c>
      <c r="L232" s="13">
        <f t="shared" si="2"/>
        <v>21.64315728</v>
      </c>
      <c r="M232" s="14"/>
      <c r="O232" s="15"/>
      <c r="P232" s="16"/>
    </row>
    <row r="233" ht="14.25" customHeight="1">
      <c r="A233" s="17">
        <v>43956.0</v>
      </c>
      <c r="B233" s="18" t="s">
        <v>21</v>
      </c>
      <c r="C233" s="18">
        <v>15987.0</v>
      </c>
      <c r="D233" s="18">
        <v>1384179.0</v>
      </c>
      <c r="E233" s="18">
        <v>1116620.792</v>
      </c>
      <c r="F233" s="18">
        <v>220298.15353846154</v>
      </c>
      <c r="G233" s="11">
        <f t="array" ref="G233">INDEX('Лист2'!C:C, MATCH(1, ('Лист2'!A:A=A233)*('Лист2'!B:B=B233), 0))
</f>
        <v>15</v>
      </c>
      <c r="H233" s="11">
        <f t="array" ref="H233">INDEX('Лист2'!D:D, MATCH(1, ('Лист2'!A:A=A233)*('Лист2'!B:B=B233), 0))
</f>
        <v>922</v>
      </c>
      <c r="I233" s="11">
        <f t="array" ref="I233">INDEX('Лист2'!E:E, MATCH(1, ('Лист2'!A:A=A233)*('Лист2'!B:B=B233), 0))
</f>
        <v>823</v>
      </c>
      <c r="J233" s="19">
        <v>18.0</v>
      </c>
      <c r="K233" s="12">
        <f t="shared" si="1"/>
        <v>0.0234541837</v>
      </c>
      <c r="L233" s="13">
        <f t="shared" si="2"/>
        <v>23.96142092</v>
      </c>
      <c r="M233" s="16"/>
      <c r="O233" s="7"/>
      <c r="P233" s="14"/>
    </row>
    <row r="234" ht="14.25" customHeight="1">
      <c r="A234" s="9">
        <v>43949.0</v>
      </c>
      <c r="B234" s="10" t="s">
        <v>21</v>
      </c>
      <c r="C234" s="10">
        <v>13303.5</v>
      </c>
      <c r="D234" s="10">
        <v>1102887.0</v>
      </c>
      <c r="E234" s="10">
        <v>914116.792</v>
      </c>
      <c r="F234" s="10">
        <v>173095.92049999998</v>
      </c>
      <c r="G234" s="11">
        <f t="array" ref="G234">INDEX('Лист2'!C:C, MATCH(1, ('Лист2'!A:A=A234)*('Лист2'!B:B=B234), 0))
</f>
        <v>15</v>
      </c>
      <c r="H234" s="11">
        <f t="array" ref="H234">INDEX('Лист2'!D:D, MATCH(1, ('Лист2'!A:A=A234)*('Лист2'!B:B=B234), 0))
</f>
        <v>780</v>
      </c>
      <c r="I234" s="11">
        <f t="array" ref="I234">INDEX('Лист2'!E:E, MATCH(1, ('Лист2'!A:A=A234)*('Лист2'!B:B=B234), 0))
</f>
        <v>690</v>
      </c>
      <c r="J234" s="12">
        <v>17.0</v>
      </c>
      <c r="K234" s="12">
        <f t="shared" si="1"/>
        <v>0.01873687572</v>
      </c>
      <c r="L234" s="13">
        <f t="shared" si="2"/>
        <v>20.65055687</v>
      </c>
      <c r="M234" s="14"/>
      <c r="O234" s="15"/>
      <c r="P234" s="16"/>
    </row>
    <row r="235" ht="14.25" customHeight="1">
      <c r="A235" s="17">
        <v>43964.0</v>
      </c>
      <c r="B235" s="18" t="s">
        <v>21</v>
      </c>
      <c r="C235" s="18">
        <v>14305.5</v>
      </c>
      <c r="D235" s="18">
        <v>1243507.5</v>
      </c>
      <c r="E235" s="18">
        <v>987216.7409999999</v>
      </c>
      <c r="F235" s="18">
        <v>233030.6</v>
      </c>
      <c r="G235" s="11">
        <f t="array" ref="G235">INDEX('Лист2'!C:C, MATCH(1, ('Лист2'!A:A=A235)*('Лист2'!B:B=B235), 0))
</f>
        <v>15</v>
      </c>
      <c r="H235" s="11">
        <f t="array" ref="H235">INDEX('Лист2'!D:D, MATCH(1, ('Лист2'!A:A=A235)*('Лист2'!B:B=B235), 0))
</f>
        <v>898</v>
      </c>
      <c r="I235" s="11">
        <f t="array" ref="I235">INDEX('Лист2'!E:E, MATCH(1, ('Лист2'!A:A=A235)*('Лист2'!B:B=B235), 0))
</f>
        <v>795</v>
      </c>
      <c r="J235" s="19">
        <v>20.0</v>
      </c>
      <c r="K235" s="12">
        <f t="shared" si="1"/>
        <v>0.02036283259</v>
      </c>
      <c r="L235" s="13">
        <f t="shared" si="2"/>
        <v>25.96094134</v>
      </c>
      <c r="M235" s="16"/>
      <c r="O235" s="7"/>
      <c r="P235" s="14"/>
    </row>
    <row r="236" ht="14.25" customHeight="1">
      <c r="A236" s="9">
        <v>43954.0</v>
      </c>
      <c r="B236" s="10" t="s">
        <v>21</v>
      </c>
      <c r="C236" s="10">
        <v>12924.0</v>
      </c>
      <c r="D236" s="10">
        <v>1120009.5</v>
      </c>
      <c r="E236" s="10">
        <v>902752.717</v>
      </c>
      <c r="F236" s="10">
        <v>193184.6</v>
      </c>
      <c r="G236" s="11">
        <f t="array" ref="G236">INDEX('Лист2'!C:C, MATCH(1, ('Лист2'!A:A=A236)*('Лист2'!B:B=B236), 0))
</f>
        <v>15</v>
      </c>
      <c r="H236" s="11">
        <f t="array" ref="H236">INDEX('Лист2'!D:D, MATCH(1, ('Лист2'!A:A=A236)*('Лист2'!B:B=B236), 0))
</f>
        <v>784</v>
      </c>
      <c r="I236" s="11">
        <f t="array" ref="I236">INDEX('Лист2'!E:E, MATCH(1, ('Лист2'!A:A=A236)*('Лист2'!B:B=B236), 0))
</f>
        <v>696</v>
      </c>
      <c r="J236" s="12">
        <v>18.0</v>
      </c>
      <c r="K236" s="12">
        <f t="shared" si="1"/>
        <v>0.01867710215</v>
      </c>
      <c r="L236" s="13">
        <f t="shared" si="2"/>
        <v>24.0660348</v>
      </c>
      <c r="M236" s="14"/>
      <c r="O236" s="15"/>
      <c r="P236" s="16"/>
    </row>
    <row r="237" ht="14.25" customHeight="1">
      <c r="A237" s="17">
        <v>43957.0</v>
      </c>
      <c r="B237" s="18" t="s">
        <v>21</v>
      </c>
      <c r="C237" s="18">
        <v>14061.0</v>
      </c>
      <c r="D237" s="18">
        <v>1221057.0</v>
      </c>
      <c r="E237" s="18">
        <v>983096.417</v>
      </c>
      <c r="F237" s="18">
        <v>373408.8334307692</v>
      </c>
      <c r="G237" s="11">
        <f t="array" ref="G237">INDEX('Лист2'!C:C, MATCH(1, ('Лист2'!A:A=A237)*('Лист2'!B:B=B237), 0))
</f>
        <v>15</v>
      </c>
      <c r="H237" s="11">
        <f t="array" ref="H237">INDEX('Лист2'!D:D, MATCH(1, ('Лист2'!A:A=A237)*('Лист2'!B:B=B237), 0))
</f>
        <v>839</v>
      </c>
      <c r="I237" s="11">
        <f t="array" ref="I237">INDEX('Лист2'!E:E, MATCH(1, ('Лист2'!A:A=A237)*('Лист2'!B:B=B237), 0))
</f>
        <v>733</v>
      </c>
      <c r="J237" s="19">
        <v>19.0</v>
      </c>
      <c r="K237" s="12">
        <f t="shared" si="1"/>
        <v>0.01708155596</v>
      </c>
      <c r="L237" s="13">
        <f t="shared" si="2"/>
        <v>24.20521313</v>
      </c>
      <c r="M237" s="16"/>
      <c r="O237" s="7"/>
      <c r="P237" s="14"/>
    </row>
    <row r="238" ht="14.25" customHeight="1">
      <c r="A238" s="9">
        <v>43974.0</v>
      </c>
      <c r="B238" s="10" t="s">
        <v>21</v>
      </c>
      <c r="C238" s="10">
        <v>21958.5</v>
      </c>
      <c r="D238" s="10">
        <v>1854001.5</v>
      </c>
      <c r="E238" s="10">
        <v>1515956.368</v>
      </c>
      <c r="F238" s="10">
        <v>206787.93638461537</v>
      </c>
      <c r="G238" s="11">
        <f t="array" ref="G238">INDEX('Лист2'!C:C, MATCH(1, ('Лист2'!A:A=A238)*('Лист2'!B:B=B238), 0))
</f>
        <v>17</v>
      </c>
      <c r="H238" s="11">
        <f t="array" ref="H238">INDEX('Лист2'!D:D, MATCH(1, ('Лист2'!A:A=A238)*('Лист2'!B:B=B238), 0))
</f>
        <v>1294</v>
      </c>
      <c r="I238" s="11">
        <f t="array" ref="I238">INDEX('Лист2'!E:E, MATCH(1, ('Лист2'!A:A=A238)*('Лист2'!B:B=B238), 0))
</f>
        <v>1155</v>
      </c>
      <c r="J238" s="12">
        <v>21.0</v>
      </c>
      <c r="K238" s="12">
        <f t="shared" si="1"/>
        <v>0.03319416212</v>
      </c>
      <c r="L238" s="13">
        <f t="shared" si="2"/>
        <v>22.29913335</v>
      </c>
      <c r="M238" s="14"/>
      <c r="O238" s="15"/>
      <c r="P238" s="16"/>
    </row>
    <row r="239" ht="14.25" customHeight="1">
      <c r="A239" s="17">
        <v>43976.0</v>
      </c>
      <c r="B239" s="18" t="s">
        <v>21</v>
      </c>
      <c r="C239" s="18">
        <v>17211.0</v>
      </c>
      <c r="D239" s="18">
        <v>1507867.5</v>
      </c>
      <c r="E239" s="18">
        <v>1217527.6069999998</v>
      </c>
      <c r="F239" s="18">
        <v>246242.8615384615</v>
      </c>
      <c r="G239" s="11">
        <f t="array" ref="G239">INDEX('Лист2'!C:C, MATCH(1, ('Лист2'!A:A=A239)*('Лист2'!B:B=B239), 0))
</f>
        <v>17</v>
      </c>
      <c r="H239" s="11">
        <f t="array" ref="H239">INDEX('Лист2'!D:D, MATCH(1, ('Лист2'!A:A=A239)*('Лист2'!B:B=B239), 0))
</f>
        <v>1142</v>
      </c>
      <c r="I239" s="11">
        <f t="array" ref="I239">INDEX('Лист2'!E:E, MATCH(1, ('Лист2'!A:A=A239)*('Лист2'!B:B=B239), 0))
</f>
        <v>1020</v>
      </c>
      <c r="J239" s="19">
        <v>21.0</v>
      </c>
      <c r="K239" s="12">
        <f t="shared" si="1"/>
        <v>0.02542388778</v>
      </c>
      <c r="L239" s="13">
        <f t="shared" si="2"/>
        <v>23.84667841</v>
      </c>
      <c r="M239" s="16"/>
      <c r="O239" s="7"/>
      <c r="P239" s="14"/>
    </row>
    <row r="240" ht="14.25" customHeight="1">
      <c r="A240" s="9">
        <v>43951.0</v>
      </c>
      <c r="B240" s="10" t="s">
        <v>21</v>
      </c>
      <c r="C240" s="10">
        <v>12753.0</v>
      </c>
      <c r="D240" s="10">
        <v>1103068.5</v>
      </c>
      <c r="E240" s="10">
        <v>904501.456</v>
      </c>
      <c r="F240" s="10">
        <v>58978.55866923076</v>
      </c>
      <c r="G240" s="11">
        <f t="array" ref="G240">INDEX('Лист2'!C:C, MATCH(1, ('Лист2'!A:A=A240)*('Лист2'!B:B=B240), 0))
</f>
        <v>15</v>
      </c>
      <c r="H240" s="11">
        <f t="array" ref="H240">INDEX('Лист2'!D:D, MATCH(1, ('Лист2'!A:A=A240)*('Лист2'!B:B=B240), 0))
</f>
        <v>791</v>
      </c>
      <c r="I240" s="11">
        <f t="array" ref="I240">INDEX('Лист2'!E:E, MATCH(1, ('Лист2'!A:A=A240)*('Лист2'!B:B=B240), 0))
</f>
        <v>691</v>
      </c>
      <c r="J240" s="12">
        <v>18.0</v>
      </c>
      <c r="K240" s="12">
        <f t="shared" si="1"/>
        <v>0.02104019269</v>
      </c>
      <c r="L240" s="13">
        <f t="shared" si="2"/>
        <v>21.95320336</v>
      </c>
      <c r="M240" s="14"/>
      <c r="O240" s="15"/>
      <c r="P240" s="16"/>
    </row>
    <row r="241" ht="14.25" customHeight="1">
      <c r="A241" s="17">
        <v>43961.0</v>
      </c>
      <c r="B241" s="18" t="s">
        <v>21</v>
      </c>
      <c r="C241" s="18">
        <v>16435.5</v>
      </c>
      <c r="D241" s="18">
        <v>1471537.5</v>
      </c>
      <c r="E241" s="18">
        <v>1176721.164</v>
      </c>
      <c r="F241" s="18">
        <v>252262.82307692306</v>
      </c>
      <c r="G241" s="11">
        <f t="array" ref="G241">INDEX('Лист2'!C:C, MATCH(1, ('Лист2'!A:A=A241)*('Лист2'!B:B=B241), 0))
</f>
        <v>15</v>
      </c>
      <c r="H241" s="11">
        <f t="array" ref="H241">INDEX('Лист2'!D:D, MATCH(1, ('Лист2'!A:A=A241)*('Лист2'!B:B=B241), 0))
</f>
        <v>950</v>
      </c>
      <c r="I241" s="11">
        <f t="array" ref="I241">INDEX('Лист2'!E:E, MATCH(1, ('Лист2'!A:A=A241)*('Лист2'!B:B=B241), 0))
</f>
        <v>848</v>
      </c>
      <c r="J241" s="19">
        <v>19.0</v>
      </c>
      <c r="K241" s="12">
        <f t="shared" si="1"/>
        <v>0.02457046384</v>
      </c>
      <c r="L241" s="13">
        <f t="shared" si="2"/>
        <v>25.05405231</v>
      </c>
      <c r="M241" s="16"/>
      <c r="O241" s="7"/>
      <c r="P241" s="14"/>
    </row>
    <row r="242" ht="14.25" customHeight="1">
      <c r="A242" s="9">
        <v>43959.0</v>
      </c>
      <c r="B242" s="10" t="s">
        <v>21</v>
      </c>
      <c r="C242" s="10">
        <v>14494.5</v>
      </c>
      <c r="D242" s="10">
        <v>1269786.0</v>
      </c>
      <c r="E242" s="10">
        <v>1018857.6680000001</v>
      </c>
      <c r="F242" s="10">
        <v>197493.53076923077</v>
      </c>
      <c r="G242" s="11">
        <f t="array" ref="G242">INDEX('Лист2'!C:C, MATCH(1, ('Лист2'!A:A=A242)*('Лист2'!B:B=B242), 0))
</f>
        <v>15</v>
      </c>
      <c r="H242" s="11">
        <f t="array" ref="H242">INDEX('Лист2'!D:D, MATCH(1, ('Лист2'!A:A=A242)*('Лист2'!B:B=B242), 0))
</f>
        <v>879</v>
      </c>
      <c r="I242" s="11">
        <f t="array" ref="I242">INDEX('Лист2'!E:E, MATCH(1, ('Лист2'!A:A=A242)*('Лист2'!B:B=B242), 0))
</f>
        <v>768</v>
      </c>
      <c r="J242" s="12">
        <v>19.0</v>
      </c>
      <c r="K242" s="12">
        <f t="shared" si="1"/>
        <v>0.02160852172</v>
      </c>
      <c r="L242" s="13">
        <f t="shared" si="2"/>
        <v>24.62839903</v>
      </c>
      <c r="M242" s="14"/>
      <c r="O242" s="15"/>
      <c r="P242" s="16"/>
    </row>
    <row r="243" ht="14.25" customHeight="1">
      <c r="A243" s="17">
        <v>43958.0</v>
      </c>
      <c r="B243" s="18" t="s">
        <v>21</v>
      </c>
      <c r="C243" s="18">
        <v>12705.0</v>
      </c>
      <c r="D243" s="18">
        <v>1123894.5</v>
      </c>
      <c r="E243" s="18">
        <v>898508.497</v>
      </c>
      <c r="F243" s="18">
        <v>273904.8153076923</v>
      </c>
      <c r="G243" s="11">
        <f t="array" ref="G243">INDEX('Лист2'!C:C, MATCH(1, ('Лист2'!A:A=A243)*('Лист2'!B:B=B243), 0))
</f>
        <v>15</v>
      </c>
      <c r="H243" s="11">
        <f t="array" ref="H243">INDEX('Лист2'!D:D, MATCH(1, ('Лист2'!A:A=A243)*('Лист2'!B:B=B243), 0))
</f>
        <v>805</v>
      </c>
      <c r="I243" s="11">
        <f t="array" ref="I243">INDEX('Лист2'!E:E, MATCH(1, ('Лист2'!A:A=A243)*('Лист2'!B:B=B243), 0))
</f>
        <v>703</v>
      </c>
      <c r="J243" s="19">
        <v>19.0</v>
      </c>
      <c r="K243" s="12">
        <f t="shared" si="1"/>
        <v>0.01712874154</v>
      </c>
      <c r="L243" s="13">
        <f t="shared" si="2"/>
        <v>25.08445983</v>
      </c>
      <c r="M243" s="16"/>
      <c r="O243" s="7"/>
      <c r="P243" s="14"/>
    </row>
    <row r="244" ht="14.25" customHeight="1">
      <c r="A244" s="9">
        <v>43975.0</v>
      </c>
      <c r="B244" s="10" t="s">
        <v>21</v>
      </c>
      <c r="C244" s="10">
        <v>18075.0</v>
      </c>
      <c r="D244" s="10">
        <v>1548099.0</v>
      </c>
      <c r="E244" s="10">
        <v>1256993.4810000001</v>
      </c>
      <c r="F244" s="10">
        <v>213288.93846153846</v>
      </c>
      <c r="G244" s="11">
        <f t="array" ref="G244">INDEX('Лист2'!C:C, MATCH(1, ('Лист2'!A:A=A244)*('Лист2'!B:B=B244), 0))
</f>
        <v>17</v>
      </c>
      <c r="H244" s="11">
        <f t="array" ref="H244">INDEX('Лист2'!D:D, MATCH(1, ('Лист2'!A:A=A244)*('Лист2'!B:B=B244), 0))
</f>
        <v>1128</v>
      </c>
      <c r="I244" s="11">
        <f t="array" ref="I244">INDEX('Лист2'!E:E, MATCH(1, ('Лист2'!A:A=A244)*('Лист2'!B:B=B244), 0))
</f>
        <v>1001</v>
      </c>
      <c r="J244" s="12">
        <v>21.0</v>
      </c>
      <c r="K244" s="12">
        <f t="shared" si="1"/>
        <v>0.02689869885</v>
      </c>
      <c r="L244" s="13">
        <f t="shared" si="2"/>
        <v>23.15887261</v>
      </c>
      <c r="M244" s="14"/>
      <c r="O244" s="15"/>
      <c r="P244" s="16"/>
    </row>
    <row r="245" ht="14.25" customHeight="1">
      <c r="A245" s="17">
        <v>43967.0</v>
      </c>
      <c r="B245" s="18" t="s">
        <v>22</v>
      </c>
      <c r="C245" s="18">
        <v>13120.5</v>
      </c>
      <c r="D245" s="18">
        <v>1215033.0</v>
      </c>
      <c r="E245" s="18">
        <v>985281.0359999998</v>
      </c>
      <c r="F245" s="18">
        <v>143418.86295384614</v>
      </c>
      <c r="G245" s="11">
        <f t="array" ref="G245">INDEX('Лист2'!C:C, MATCH(1, ('Лист2'!A:A=A245)*('Лист2'!B:B=B245), 0))
</f>
        <v>15</v>
      </c>
      <c r="H245" s="11">
        <f t="array" ref="H245">INDEX('Лист2'!D:D, MATCH(1, ('Лист2'!A:A=A245)*('Лист2'!B:B=B245), 0))
</f>
        <v>747</v>
      </c>
      <c r="I245" s="11">
        <f t="array" ref="I245">INDEX('Лист2'!E:E, MATCH(1, ('Лист2'!A:A=A245)*('Лист2'!B:B=B245), 0))
</f>
        <v>647</v>
      </c>
      <c r="J245" s="19">
        <v>20.0</v>
      </c>
      <c r="K245" s="12">
        <f t="shared" si="1"/>
        <v>0.02159485217</v>
      </c>
      <c r="L245" s="13">
        <f t="shared" si="2"/>
        <v>23.31841938</v>
      </c>
      <c r="M245" s="16"/>
      <c r="O245" s="7"/>
      <c r="P245" s="14"/>
    </row>
    <row r="246" ht="14.25" customHeight="1">
      <c r="A246" s="9">
        <v>43970.0</v>
      </c>
      <c r="B246" s="10" t="s">
        <v>22</v>
      </c>
      <c r="C246" s="10">
        <v>16237.5</v>
      </c>
      <c r="D246" s="10">
        <v>1403047.5</v>
      </c>
      <c r="E246" s="10">
        <v>1195875.8800000001</v>
      </c>
      <c r="F246" s="10">
        <v>173178.52204615384</v>
      </c>
      <c r="G246" s="11">
        <f t="array" ref="G246">INDEX('Лист2'!C:C, MATCH(1, ('Лист2'!A:A=A246)*('Лист2'!B:B=B246), 0))
</f>
        <v>15</v>
      </c>
      <c r="H246" s="11">
        <f t="array" ref="H246">INDEX('Лист2'!D:D, MATCH(1, ('Лист2'!A:A=A246)*('Лист2'!B:B=B246), 0))
</f>
        <v>930</v>
      </c>
      <c r="I246" s="11">
        <f t="array" ref="I246">INDEX('Лист2'!E:E, MATCH(1, ('Лист2'!A:A=A246)*('Лист2'!B:B=B246), 0))
</f>
        <v>827</v>
      </c>
      <c r="J246" s="12">
        <v>20.0</v>
      </c>
      <c r="K246" s="12">
        <f t="shared" si="1"/>
        <v>0.02478395707</v>
      </c>
      <c r="L246" s="13">
        <f t="shared" si="2"/>
        <v>17.32383966</v>
      </c>
      <c r="M246" s="14"/>
      <c r="O246" s="15"/>
      <c r="P246" s="16"/>
    </row>
    <row r="247" ht="14.25" customHeight="1">
      <c r="A247" s="17">
        <v>43968.0</v>
      </c>
      <c r="B247" s="18" t="s">
        <v>22</v>
      </c>
      <c r="C247" s="18">
        <v>11967.0</v>
      </c>
      <c r="D247" s="18">
        <v>1060489.5</v>
      </c>
      <c r="E247" s="18">
        <v>851805.179</v>
      </c>
      <c r="F247" s="18">
        <v>171981.49101538458</v>
      </c>
      <c r="G247" s="11">
        <f t="array" ref="G247">INDEX('Лист2'!C:C, MATCH(1, ('Лист2'!A:A=A247)*('Лист2'!B:B=B247), 0))
</f>
        <v>15</v>
      </c>
      <c r="H247" s="11">
        <f t="array" ref="H247">INDEX('Лист2'!D:D, MATCH(1, ('Лист2'!A:A=A247)*('Лист2'!B:B=B247), 0))
</f>
        <v>692</v>
      </c>
      <c r="I247" s="11">
        <f t="array" ref="I247">INDEX('Лист2'!E:E, MATCH(1, ('Лист2'!A:A=A247)*('Лист2'!B:B=B247), 0))
</f>
        <v>591</v>
      </c>
      <c r="J247" s="19">
        <v>20.0</v>
      </c>
      <c r="K247" s="12">
        <f t="shared" si="1"/>
        <v>0.01790495146</v>
      </c>
      <c r="L247" s="13">
        <f t="shared" si="2"/>
        <v>24.49906694</v>
      </c>
      <c r="M247" s="16"/>
      <c r="O247" s="7"/>
      <c r="P247" s="14"/>
    </row>
    <row r="248" ht="14.25" customHeight="1">
      <c r="A248" s="9">
        <v>43960.0</v>
      </c>
      <c r="B248" s="10" t="s">
        <v>22</v>
      </c>
      <c r="C248" s="10">
        <v>12037.5</v>
      </c>
      <c r="D248" s="10">
        <v>1081216.5</v>
      </c>
      <c r="E248" s="10">
        <v>910141.155</v>
      </c>
      <c r="F248" s="10">
        <v>143296.04318461538</v>
      </c>
      <c r="G248" s="11">
        <f t="array" ref="G248">INDEX('Лист2'!C:C, MATCH(1, ('Лист2'!A:A=A248)*('Лист2'!B:B=B248), 0))
</f>
        <v>15</v>
      </c>
      <c r="H248" s="11">
        <f t="array" ref="H248">INDEX('Лист2'!D:D, MATCH(1, ('Лист2'!A:A=A248)*('Лист2'!B:B=B248), 0))
</f>
        <v>623</v>
      </c>
      <c r="I248" s="11">
        <f t="array" ref="I248">INDEX('Лист2'!E:E, MATCH(1, ('Лист2'!A:A=A248)*('Лист2'!B:B=B248), 0))
</f>
        <v>535</v>
      </c>
      <c r="J248" s="12">
        <v>19.0</v>
      </c>
      <c r="K248" s="12">
        <f t="shared" si="1"/>
        <v>0.01890069654</v>
      </c>
      <c r="L248" s="13">
        <f t="shared" si="2"/>
        <v>18.79657282</v>
      </c>
      <c r="M248" s="14"/>
      <c r="O248" s="15"/>
      <c r="P248" s="16"/>
    </row>
    <row r="249" ht="14.25" customHeight="1">
      <c r="A249" s="17">
        <v>43955.0</v>
      </c>
      <c r="B249" s="18" t="s">
        <v>22</v>
      </c>
      <c r="C249" s="18">
        <v>7087.5</v>
      </c>
      <c r="D249" s="18">
        <v>610855.5</v>
      </c>
      <c r="E249" s="18">
        <v>541946.128</v>
      </c>
      <c r="F249" s="18">
        <v>150795.5846153846</v>
      </c>
      <c r="G249" s="11">
        <f t="array" ref="G249">INDEX('Лист2'!C:C, MATCH(1, ('Лист2'!A:A=A249)*('Лист2'!B:B=B249), 0))
</f>
        <v>15</v>
      </c>
      <c r="H249" s="11">
        <f t="array" ref="H249">INDEX('Лист2'!D:D, MATCH(1, ('Лист2'!A:A=A249)*('Лист2'!B:B=B249), 0))
</f>
        <v>390</v>
      </c>
      <c r="I249" s="11">
        <f t="array" ref="I249">INDEX('Лист2'!E:E, MATCH(1, ('Лист2'!A:A=A249)*('Лист2'!B:B=B249), 0))
</f>
        <v>315</v>
      </c>
      <c r="J249" s="19">
        <v>18.0</v>
      </c>
      <c r="K249" s="12">
        <f t="shared" si="1"/>
        <v>0.009270991786</v>
      </c>
      <c r="L249" s="13">
        <f t="shared" si="2"/>
        <v>12.7151701</v>
      </c>
      <c r="M249" s="16"/>
      <c r="O249" s="7"/>
      <c r="P249" s="14"/>
    </row>
    <row r="250" ht="14.25" customHeight="1">
      <c r="A250" s="9">
        <v>43950.0</v>
      </c>
      <c r="B250" s="10" t="s">
        <v>23</v>
      </c>
      <c r="C250" s="10">
        <v>25816.5</v>
      </c>
      <c r="D250" s="10">
        <v>2360914.5</v>
      </c>
      <c r="E250" s="10">
        <v>1868643.6719999998</v>
      </c>
      <c r="F250" s="10">
        <v>137636.84266153845</v>
      </c>
      <c r="G250" s="11">
        <f t="array" ref="G250">INDEX('Лист2'!C:C, MATCH(1, ('Лист2'!A:A=A250)*('Лист2'!B:B=B250), 0))
</f>
        <v>18</v>
      </c>
      <c r="H250" s="11">
        <f t="array" ref="H250">INDEX('Лист2'!D:D, MATCH(1, ('Лист2'!A:A=A250)*('Лист2'!B:B=B250), 0))
</f>
        <v>1599</v>
      </c>
      <c r="I250" s="11">
        <f t="array" ref="I250">INDEX('Лист2'!E:E, MATCH(1, ('Лист2'!A:A=A250)*('Лист2'!B:B=B250), 0))
</f>
        <v>1450</v>
      </c>
      <c r="J250" s="12">
        <v>18.0</v>
      </c>
      <c r="K250" s="12">
        <f t="shared" si="1"/>
        <v>0.04480283591</v>
      </c>
      <c r="L250" s="13">
        <f t="shared" si="2"/>
        <v>26.34375057</v>
      </c>
      <c r="M250" s="14"/>
      <c r="O250" s="15"/>
      <c r="P250" s="16"/>
    </row>
    <row r="251" ht="14.25" customHeight="1">
      <c r="A251" s="17">
        <v>43953.0</v>
      </c>
      <c r="B251" s="18" t="s">
        <v>22</v>
      </c>
      <c r="C251" s="18">
        <v>4624.5</v>
      </c>
      <c r="D251" s="18">
        <v>433243.5</v>
      </c>
      <c r="E251" s="18">
        <v>377401.46199999994</v>
      </c>
      <c r="F251" s="18">
        <v>65936.34336923076</v>
      </c>
      <c r="G251" s="11">
        <f t="array" ref="G251">INDEX('Лист2'!C:C, MATCH(1, ('Лист2'!A:A=A251)*('Лист2'!B:B=B251), 0))
</f>
        <v>15</v>
      </c>
      <c r="H251" s="11">
        <f t="array" ref="H251">INDEX('Лист2'!D:D, MATCH(1, ('Лист2'!A:A=A251)*('Лист2'!B:B=B251), 0))
</f>
        <v>274</v>
      </c>
      <c r="I251" s="11">
        <f t="array" ref="I251">INDEX('Лист2'!E:E, MATCH(1, ('Лист2'!A:A=A251)*('Лист2'!B:B=B251), 0))
</f>
        <v>203</v>
      </c>
      <c r="J251" s="19">
        <v>18.0</v>
      </c>
      <c r="K251" s="12">
        <f t="shared" si="1"/>
        <v>0.007401865535</v>
      </c>
      <c r="L251" s="13">
        <f t="shared" si="2"/>
        <v>14.79645513</v>
      </c>
      <c r="M251" s="16"/>
      <c r="O251" s="7"/>
      <c r="P251" s="14"/>
    </row>
    <row r="252" ht="14.25" customHeight="1">
      <c r="A252" s="9">
        <v>43977.0</v>
      </c>
      <c r="B252" s="10" t="s">
        <v>22</v>
      </c>
      <c r="C252" s="10">
        <v>12259.5</v>
      </c>
      <c r="D252" s="10">
        <v>1152054.0</v>
      </c>
      <c r="E252" s="10">
        <v>906579.6209999999</v>
      </c>
      <c r="F252" s="10">
        <v>217611.18753846153</v>
      </c>
      <c r="G252" s="11">
        <f t="array" ref="G252">INDEX('Лист2'!C:C, MATCH(1, ('Лист2'!A:A=A252)*('Лист2'!B:B=B252), 0))
</f>
        <v>15</v>
      </c>
      <c r="H252" s="11">
        <f t="array" ref="H252">INDEX('Лист2'!D:D, MATCH(1, ('Лист2'!A:A=A252)*('Лист2'!B:B=B252), 0))
</f>
        <v>812</v>
      </c>
      <c r="I252" s="11">
        <f t="array" ref="I252">INDEX('Лист2'!E:E, MATCH(1, ('Лист2'!A:A=A252)*('Лист2'!B:B=B252), 0))
</f>
        <v>711</v>
      </c>
      <c r="J252" s="12">
        <v>21.0</v>
      </c>
      <c r="K252" s="12">
        <f t="shared" si="1"/>
        <v>0.01883061608</v>
      </c>
      <c r="L252" s="13">
        <f t="shared" si="2"/>
        <v>27.0769796</v>
      </c>
      <c r="M252" s="14"/>
      <c r="O252" s="15"/>
      <c r="P252" s="16"/>
    </row>
    <row r="253" ht="14.25" customHeight="1">
      <c r="A253" s="17">
        <v>43952.0</v>
      </c>
      <c r="B253" s="18" t="s">
        <v>22</v>
      </c>
      <c r="C253" s="18">
        <v>5446.5</v>
      </c>
      <c r="D253" s="18">
        <v>505572.0</v>
      </c>
      <c r="E253" s="18">
        <v>422390.908</v>
      </c>
      <c r="F253" s="18">
        <v>42729.218369230766</v>
      </c>
      <c r="G253" s="11">
        <f t="array" ref="G253">INDEX('Лист2'!C:C, MATCH(1, ('Лист2'!A:A=A253)*('Лист2'!B:B=B253), 0))
</f>
        <v>15</v>
      </c>
      <c r="H253" s="11">
        <f t="array" ref="H253">INDEX('Лист2'!D:D, MATCH(1, ('Лист2'!A:A=A253)*('Лист2'!B:B=B253), 0))
</f>
        <v>294</v>
      </c>
      <c r="I253" s="11">
        <f t="array" ref="I253">INDEX('Лист2'!E:E, MATCH(1, ('Лист2'!A:A=A253)*('Лист2'!B:B=B253), 0))
</f>
        <v>225</v>
      </c>
      <c r="J253" s="19">
        <v>18.0</v>
      </c>
      <c r="K253" s="12">
        <f t="shared" si="1"/>
        <v>0.009327071286</v>
      </c>
      <c r="L253" s="13">
        <f t="shared" si="2"/>
        <v>19.69291725</v>
      </c>
      <c r="M253" s="16"/>
      <c r="O253" s="7"/>
      <c r="P253" s="14"/>
    </row>
    <row r="254" ht="14.25" customHeight="1">
      <c r="A254" s="9">
        <v>43963.0</v>
      </c>
      <c r="B254" s="10" t="s">
        <v>22</v>
      </c>
      <c r="C254" s="10">
        <v>11296.5</v>
      </c>
      <c r="D254" s="10">
        <v>989632.5</v>
      </c>
      <c r="E254" s="10">
        <v>829947.412</v>
      </c>
      <c r="F254" s="10">
        <v>196319.5046923077</v>
      </c>
      <c r="G254" s="11">
        <f t="array" ref="G254">INDEX('Лист2'!C:C, MATCH(1, ('Лист2'!A:A=A254)*('Лист2'!B:B=B254), 0))
</f>
        <v>15</v>
      </c>
      <c r="H254" s="11">
        <f t="array" ref="H254">INDEX('Лист2'!D:D, MATCH(1, ('Лист2'!A:A=A254)*('Лист2'!B:B=B254), 0))
</f>
        <v>624</v>
      </c>
      <c r="I254" s="11">
        <f t="array" ref="I254">INDEX('Лист2'!E:E, MATCH(1, ('Лист2'!A:A=A254)*('Лист2'!B:B=B254), 0))
</f>
        <v>538</v>
      </c>
      <c r="J254" s="12">
        <v>19.0</v>
      </c>
      <c r="K254" s="12">
        <f t="shared" si="1"/>
        <v>0.01598660961</v>
      </c>
      <c r="L254" s="13">
        <f t="shared" si="2"/>
        <v>19.24038628</v>
      </c>
      <c r="M254" s="14"/>
      <c r="O254" s="15"/>
      <c r="P254" s="16"/>
    </row>
    <row r="255" ht="14.25" customHeight="1">
      <c r="A255" s="17">
        <v>43972.0</v>
      </c>
      <c r="B255" s="18" t="s">
        <v>22</v>
      </c>
      <c r="C255" s="18">
        <v>12135.0</v>
      </c>
      <c r="D255" s="18">
        <v>1103623.5</v>
      </c>
      <c r="E255" s="18">
        <v>899589.3060000001</v>
      </c>
      <c r="F255" s="18">
        <v>184440.53076923077</v>
      </c>
      <c r="G255" s="11">
        <f t="array" ref="G255">INDEX('Лист2'!C:C, MATCH(1, ('Лист2'!A:A=A255)*('Лист2'!B:B=B255), 0))
</f>
        <v>15</v>
      </c>
      <c r="H255" s="11">
        <f t="array" ref="H255">INDEX('Лист2'!D:D, MATCH(1, ('Лист2'!A:A=A255)*('Лист2'!B:B=B255), 0))
</f>
        <v>749</v>
      </c>
      <c r="I255" s="11">
        <f t="array" ref="I255">INDEX('Лист2'!E:E, MATCH(1, ('Лист2'!A:A=A255)*('Лист2'!B:B=B255), 0))
</f>
        <v>652</v>
      </c>
      <c r="J255" s="19">
        <v>21.0</v>
      </c>
      <c r="K255" s="12">
        <f t="shared" si="1"/>
        <v>0.01852310421</v>
      </c>
      <c r="L255" s="13">
        <f t="shared" si="2"/>
        <v>22.68081586</v>
      </c>
      <c r="M255" s="16"/>
      <c r="O255" s="7"/>
      <c r="P255" s="14"/>
    </row>
    <row r="256" ht="14.25" customHeight="1">
      <c r="A256" s="9">
        <v>43971.0</v>
      </c>
      <c r="B256" s="10" t="s">
        <v>22</v>
      </c>
      <c r="C256" s="10">
        <v>12630.0</v>
      </c>
      <c r="D256" s="10">
        <v>1104858.0</v>
      </c>
      <c r="E256" s="10">
        <v>915994.1189999998</v>
      </c>
      <c r="F256" s="10">
        <v>161654.46923076923</v>
      </c>
      <c r="G256" s="11">
        <f t="array" ref="G256">INDEX('Лист2'!C:C, MATCH(1, ('Лист2'!A:A=A256)*('Лист2'!B:B=B256), 0))
</f>
        <v>15</v>
      </c>
      <c r="H256" s="11">
        <f t="array" ref="H256">INDEX('Лист2'!D:D, MATCH(1, ('Лист2'!A:A=A256)*('Лист2'!B:B=B256), 0))
</f>
        <v>760</v>
      </c>
      <c r="I256" s="11">
        <f t="array" ref="I256">INDEX('Лист2'!E:E, MATCH(1, ('Лист2'!A:A=A256)*('Лист2'!B:B=B256), 0))
</f>
        <v>664</v>
      </c>
      <c r="J256" s="12">
        <v>21.0</v>
      </c>
      <c r="K256" s="12">
        <f t="shared" si="1"/>
        <v>0.01900715949</v>
      </c>
      <c r="L256" s="13">
        <f t="shared" si="2"/>
        <v>20.61846</v>
      </c>
      <c r="M256" s="14"/>
      <c r="O256" s="15"/>
      <c r="P256" s="16"/>
    </row>
    <row r="257" ht="14.25" customHeight="1">
      <c r="A257" s="17">
        <v>43956.0</v>
      </c>
      <c r="B257" s="18" t="s">
        <v>22</v>
      </c>
      <c r="C257" s="18">
        <v>8223.0</v>
      </c>
      <c r="D257" s="18">
        <v>694593.0</v>
      </c>
      <c r="E257" s="18">
        <v>622755.0499999999</v>
      </c>
      <c r="F257" s="18">
        <v>172368.62218461538</v>
      </c>
      <c r="G257" s="11">
        <f t="array" ref="G257">INDEX('Лист2'!C:C, MATCH(1, ('Лист2'!A:A=A257)*('Лист2'!B:B=B257), 0))
</f>
        <v>15</v>
      </c>
      <c r="H257" s="11">
        <f t="array" ref="H257">INDEX('Лист2'!D:D, MATCH(1, ('Лист2'!A:A=A257)*('Лист2'!B:B=B257), 0))
</f>
        <v>455</v>
      </c>
      <c r="I257" s="11">
        <f t="array" ref="I257">INDEX('Лист2'!E:E, MATCH(1, ('Лист2'!A:A=A257)*('Лист2'!B:B=B257), 0))
</f>
        <v>381</v>
      </c>
      <c r="J257" s="19">
        <v>18.0</v>
      </c>
      <c r="K257" s="12">
        <f t="shared" si="1"/>
        <v>0.01052371171</v>
      </c>
      <c r="L257" s="13">
        <f t="shared" si="2"/>
        <v>11.53550662</v>
      </c>
      <c r="M257" s="16"/>
      <c r="O257" s="7"/>
      <c r="P257" s="14"/>
    </row>
    <row r="258" ht="14.25" customHeight="1">
      <c r="A258" s="9">
        <v>43949.0</v>
      </c>
      <c r="B258" s="10" t="s">
        <v>23</v>
      </c>
      <c r="C258" s="10">
        <v>25149.0</v>
      </c>
      <c r="D258" s="10">
        <v>2277072.0</v>
      </c>
      <c r="E258" s="10">
        <v>1804070.1239999998</v>
      </c>
      <c r="F258" s="10">
        <v>125553.02143076922</v>
      </c>
      <c r="G258" s="11">
        <f t="array" ref="G258">INDEX('Лист2'!C:C, MATCH(1, ('Лист2'!A:A=A258)*('Лист2'!B:B=B258), 0))
</f>
        <v>18</v>
      </c>
      <c r="H258" s="11">
        <f t="array" ref="H258">INDEX('Лист2'!D:D, MATCH(1, ('Лист2'!A:A=A258)*('Лист2'!B:B=B258), 0))
</f>
        <v>1505</v>
      </c>
      <c r="I258" s="11">
        <f t="array" ref="I258">INDEX('Лист2'!E:E, MATCH(1, ('Лист2'!A:A=A258)*('Лист2'!B:B=B258), 0))
</f>
        <v>1368</v>
      </c>
      <c r="J258" s="12">
        <v>17.0</v>
      </c>
      <c r="K258" s="12">
        <f t="shared" si="1"/>
        <v>0.04335677617</v>
      </c>
      <c r="L258" s="13">
        <f t="shared" si="2"/>
        <v>26.21859703</v>
      </c>
      <c r="M258" s="14"/>
      <c r="O258" s="15"/>
      <c r="P258" s="16"/>
    </row>
    <row r="259" ht="14.25" customHeight="1">
      <c r="A259" s="17">
        <v>43964.0</v>
      </c>
      <c r="B259" s="18" t="s">
        <v>22</v>
      </c>
      <c r="C259" s="18">
        <v>10401.0</v>
      </c>
      <c r="D259" s="18">
        <v>949912.5</v>
      </c>
      <c r="E259" s="18">
        <v>785961.289</v>
      </c>
      <c r="F259" s="18">
        <v>253438.94004615385</v>
      </c>
      <c r="G259" s="11">
        <f t="array" ref="G259">INDEX('Лист2'!C:C, MATCH(1, ('Лист2'!A:A=A259)*('Лист2'!B:B=B259), 0))
</f>
        <v>15</v>
      </c>
      <c r="H259" s="11">
        <f t="array" ref="H259">INDEX('Лист2'!D:D, MATCH(1, ('Лист2'!A:A=A259)*('Лист2'!B:B=B259), 0))
</f>
        <v>599</v>
      </c>
      <c r="I259" s="11">
        <f t="array" ref="I259">INDEX('Лист2'!E:E, MATCH(1, ('Лист2'!A:A=A259)*('Лист2'!B:B=B259), 0))
</f>
        <v>515</v>
      </c>
      <c r="J259" s="19">
        <v>20.0</v>
      </c>
      <c r="K259" s="12">
        <f t="shared" si="1"/>
        <v>0.01403512985</v>
      </c>
      <c r="L259" s="13">
        <f t="shared" si="2"/>
        <v>20.85996006</v>
      </c>
      <c r="M259" s="16"/>
      <c r="O259" s="7"/>
      <c r="P259" s="14"/>
    </row>
    <row r="260" ht="14.25" customHeight="1">
      <c r="A260" s="9">
        <v>43982.0</v>
      </c>
      <c r="B260" s="10" t="s">
        <v>21</v>
      </c>
      <c r="C260" s="10">
        <v>17689.5</v>
      </c>
      <c r="D260" s="10">
        <v>1592119.5</v>
      </c>
      <c r="E260" s="10">
        <v>1279369.153</v>
      </c>
      <c r="F260" s="10">
        <v>119890.85384615383</v>
      </c>
      <c r="G260" s="11">
        <f t="array" ref="G260">INDEX('Лист2'!C:C, MATCH(1, ('Лист2'!A:A=A260)*('Лист2'!B:B=B260), 0))
</f>
        <v>17</v>
      </c>
      <c r="H260" s="11">
        <f t="array" ref="H260">INDEX('Лист2'!D:D, MATCH(1, ('Лист2'!A:A=A260)*('Лист2'!B:B=B260), 0))
</f>
        <v>1186</v>
      </c>
      <c r="I260" s="11">
        <f t="array" ref="I260">INDEX('Лист2'!E:E, MATCH(1, ('Лист2'!A:A=A260)*('Лист2'!B:B=B260), 0))
</f>
        <v>1054</v>
      </c>
      <c r="J260" s="12">
        <v>22.0</v>
      </c>
      <c r="K260" s="12">
        <f t="shared" si="1"/>
        <v>0.02966791765</v>
      </c>
      <c r="L260" s="13">
        <f t="shared" si="2"/>
        <v>24.44566889</v>
      </c>
      <c r="M260" s="14"/>
      <c r="O260" s="15"/>
      <c r="P260" s="16"/>
    </row>
    <row r="261" ht="14.25" customHeight="1">
      <c r="A261" s="17">
        <v>43954.0</v>
      </c>
      <c r="B261" s="18" t="s">
        <v>22</v>
      </c>
      <c r="C261" s="18">
        <v>8127.0</v>
      </c>
      <c r="D261" s="18">
        <v>665302.5</v>
      </c>
      <c r="E261" s="18">
        <v>644221.494</v>
      </c>
      <c r="F261" s="18">
        <v>95245.72713846153</v>
      </c>
      <c r="G261" s="11">
        <f t="array" ref="G261">INDEX('Лист2'!C:C, MATCH(1, ('Лист2'!A:A=A261)*('Лист2'!B:B=B261), 0))
</f>
        <v>15</v>
      </c>
      <c r="H261" s="11">
        <f t="array" ref="H261">INDEX('Лист2'!D:D, MATCH(1, ('Лист2'!A:A=A261)*('Лист2'!B:B=B261), 0))
</f>
        <v>455</v>
      </c>
      <c r="I261" s="11">
        <f t="array" ref="I261">INDEX('Лист2'!E:E, MATCH(1, ('Лист2'!A:A=A261)*('Лист2'!B:B=B261), 0))
</f>
        <v>384</v>
      </c>
      <c r="J261" s="19">
        <v>18.0</v>
      </c>
      <c r="K261" s="12">
        <f t="shared" si="1"/>
        <v>0.01148761603</v>
      </c>
      <c r="L261" s="13">
        <f t="shared" si="2"/>
        <v>3.272322671</v>
      </c>
      <c r="M261" s="16"/>
      <c r="O261" s="7"/>
      <c r="P261" s="14"/>
    </row>
    <row r="262" ht="14.25" customHeight="1">
      <c r="A262" s="9">
        <v>43981.0</v>
      </c>
      <c r="B262" s="10" t="s">
        <v>21</v>
      </c>
      <c r="C262" s="10">
        <v>27250.5</v>
      </c>
      <c r="D262" s="10">
        <v>2457252.0</v>
      </c>
      <c r="E262" s="10">
        <v>1983435.05</v>
      </c>
      <c r="F262" s="10">
        <v>175066.50692307693</v>
      </c>
      <c r="G262" s="11">
        <f t="array" ref="G262">INDEX('Лист2'!C:C, MATCH(1, ('Лист2'!A:A=A262)*('Лист2'!B:B=B262), 0))
</f>
        <v>17</v>
      </c>
      <c r="H262" s="11">
        <f t="array" ref="H262">INDEX('Лист2'!D:D, MATCH(1, ('Лист2'!A:A=A262)*('Лист2'!B:B=B262), 0))
</f>
        <v>1697</v>
      </c>
      <c r="I262" s="11">
        <f t="array" ref="I262">INDEX('Лист2'!E:E, MATCH(1, ('Лист2'!A:A=A262)*('Лист2'!B:B=B262), 0))
</f>
        <v>1499</v>
      </c>
      <c r="J262" s="12">
        <v>22.0</v>
      </c>
      <c r="K262" s="12">
        <f t="shared" si="1"/>
        <v>0.04598992925</v>
      </c>
      <c r="L262" s="13">
        <f t="shared" si="2"/>
        <v>23.8887051</v>
      </c>
      <c r="M262" s="14"/>
      <c r="O262" s="15"/>
      <c r="P262" s="16"/>
    </row>
    <row r="263" ht="14.25" customHeight="1">
      <c r="A263" s="17">
        <v>43957.0</v>
      </c>
      <c r="B263" s="18" t="s">
        <v>22</v>
      </c>
      <c r="C263" s="18">
        <v>8464.5</v>
      </c>
      <c r="D263" s="18">
        <v>739291.5</v>
      </c>
      <c r="E263" s="18">
        <v>651727.3679999999</v>
      </c>
      <c r="F263" s="18">
        <v>154318.62433846152</v>
      </c>
      <c r="G263" s="11">
        <f t="array" ref="G263">INDEX('Лист2'!C:C, MATCH(1, ('Лист2'!A:A=A263)*('Лист2'!B:B=B263), 0))
</f>
        <v>15</v>
      </c>
      <c r="H263" s="11">
        <f t="array" ref="H263">INDEX('Лист2'!D:D, MATCH(1, ('Лист2'!A:A=A263)*('Лист2'!B:B=B263), 0))
</f>
        <v>467</v>
      </c>
      <c r="I263" s="11">
        <f t="array" ref="I263">INDEX('Лист2'!E:E, MATCH(1, ('Лист2'!A:A=A263)*('Лист2'!B:B=B263), 0))
</f>
        <v>389</v>
      </c>
      <c r="J263" s="19">
        <v>19.0</v>
      </c>
      <c r="K263" s="12">
        <f t="shared" si="1"/>
        <v>0.01178820094</v>
      </c>
      <c r="L263" s="13">
        <f t="shared" si="2"/>
        <v>13.4356997</v>
      </c>
      <c r="M263" s="16"/>
      <c r="O263" s="7"/>
      <c r="P263" s="14"/>
    </row>
    <row r="264" ht="14.25" customHeight="1">
      <c r="A264" s="9">
        <v>43974.0</v>
      </c>
      <c r="B264" s="10" t="s">
        <v>22</v>
      </c>
      <c r="C264" s="10">
        <v>14167.5</v>
      </c>
      <c r="D264" s="10">
        <v>1315075.5</v>
      </c>
      <c r="E264" s="10">
        <v>1074904.135</v>
      </c>
      <c r="F264" s="10">
        <v>269233.3443692308</v>
      </c>
      <c r="G264" s="11">
        <f t="array" ref="G264">INDEX('Лист2'!C:C, MATCH(1, ('Лист2'!A:A=A264)*('Лист2'!B:B=B264), 0))
</f>
        <v>15</v>
      </c>
      <c r="H264" s="11">
        <f t="array" ref="H264">INDEX('Лист2'!D:D, MATCH(1, ('Лист2'!A:A=A264)*('Лист2'!B:B=B264), 0))
</f>
        <v>840</v>
      </c>
      <c r="I264" s="11">
        <f t="array" ref="I264">INDEX('Лист2'!E:E, MATCH(1, ('Лист2'!A:A=A264)*('Лист2'!B:B=B264), 0))
</f>
        <v>725</v>
      </c>
      <c r="J264" s="12">
        <v>21.0</v>
      </c>
      <c r="K264" s="12">
        <f t="shared" si="1"/>
        <v>0.0210755028</v>
      </c>
      <c r="L264" s="13">
        <f t="shared" si="2"/>
        <v>22.34351485</v>
      </c>
      <c r="M264" s="14"/>
      <c r="O264" s="15"/>
      <c r="P264" s="16"/>
    </row>
    <row r="265" ht="14.25" customHeight="1">
      <c r="A265" s="17">
        <v>43979.0</v>
      </c>
      <c r="B265" s="18" t="s">
        <v>21</v>
      </c>
      <c r="C265" s="18">
        <v>16500.0</v>
      </c>
      <c r="D265" s="18">
        <v>1487928.0</v>
      </c>
      <c r="E265" s="18">
        <v>1187884.8939999999</v>
      </c>
      <c r="F265" s="18">
        <v>279400.0153846154</v>
      </c>
      <c r="G265" s="11">
        <f t="array" ref="G265">INDEX('Лист2'!C:C, MATCH(1, ('Лист2'!A:A=A265)*('Лист2'!B:B=B265), 0))
</f>
        <v>17</v>
      </c>
      <c r="H265" s="11">
        <f t="array" ref="H265">INDEX('Лист2'!D:D, MATCH(1, ('Лист2'!A:A=A265)*('Лист2'!B:B=B265), 0))
</f>
        <v>1097</v>
      </c>
      <c r="I265" s="11">
        <f t="array" ref="I265">INDEX('Лист2'!E:E, MATCH(1, ('Лист2'!A:A=A265)*('Лист2'!B:B=B265), 0))
</f>
        <v>968</v>
      </c>
      <c r="J265" s="19">
        <v>22.0</v>
      </c>
      <c r="K265" s="12">
        <f t="shared" si="1"/>
        <v>0.02435389966</v>
      </c>
      <c r="L265" s="13">
        <f t="shared" si="2"/>
        <v>25.25860102</v>
      </c>
      <c r="M265" s="16"/>
      <c r="O265" s="7"/>
      <c r="P265" s="14"/>
    </row>
    <row r="266" ht="14.25" customHeight="1">
      <c r="A266" s="9">
        <v>43976.0</v>
      </c>
      <c r="B266" s="10" t="s">
        <v>22</v>
      </c>
      <c r="C266" s="10">
        <v>13260.0</v>
      </c>
      <c r="D266" s="10">
        <v>1230687.0</v>
      </c>
      <c r="E266" s="10">
        <v>985675.487</v>
      </c>
      <c r="F266" s="10">
        <v>224353.45695384615</v>
      </c>
      <c r="G266" s="11">
        <f t="array" ref="G266">INDEX('Лист2'!C:C, MATCH(1, ('Лист2'!A:A=A266)*('Лист2'!B:B=B266), 0))
</f>
        <v>15</v>
      </c>
      <c r="H266" s="11">
        <f t="array" ref="H266">INDEX('Лист2'!D:D, MATCH(1, ('Лист2'!A:A=A266)*('Лист2'!B:B=B266), 0))
</f>
        <v>835</v>
      </c>
      <c r="I266" s="11">
        <f t="array" ref="I266">INDEX('Лист2'!E:E, MATCH(1, ('Лист2'!A:A=A266)*('Лист2'!B:B=B266), 0))
</f>
        <v>736</v>
      </c>
      <c r="J266" s="12">
        <v>21.0</v>
      </c>
      <c r="K266" s="12">
        <f t="shared" si="1"/>
        <v>0.02027933688</v>
      </c>
      <c r="L266" s="13">
        <f t="shared" si="2"/>
        <v>24.85721885</v>
      </c>
      <c r="M266" s="14"/>
      <c r="O266" s="15"/>
      <c r="P266" s="16"/>
    </row>
    <row r="267" ht="14.25" customHeight="1">
      <c r="A267" s="17">
        <v>43951.0</v>
      </c>
      <c r="B267" s="18" t="s">
        <v>22</v>
      </c>
      <c r="C267" s="18">
        <v>4285.5</v>
      </c>
      <c r="D267" s="18">
        <v>404691.0</v>
      </c>
      <c r="E267" s="18">
        <v>333054.548</v>
      </c>
      <c r="F267" s="18">
        <v>11494.63076923077</v>
      </c>
      <c r="G267" s="11">
        <f t="array" ref="G267">INDEX('Лист2'!C:C, MATCH(1, ('Лист2'!A:A=A267)*('Лист2'!B:B=B267), 0))
</f>
        <v>15</v>
      </c>
      <c r="H267" s="11">
        <f t="array" ref="H267">INDEX('Лист2'!D:D, MATCH(1, ('Лист2'!A:A=A267)*('Лист2'!B:B=B267), 0))
</f>
        <v>262</v>
      </c>
      <c r="I267" s="11">
        <f t="array" ref="I267">INDEX('Лист2'!E:E, MATCH(1, ('Лист2'!A:A=A267)*('Лист2'!B:B=B267), 0))
</f>
        <v>195</v>
      </c>
      <c r="J267" s="19">
        <v>18.0</v>
      </c>
      <c r="K267" s="12">
        <f t="shared" si="1"/>
        <v>0.007923577315</v>
      </c>
      <c r="L267" s="13">
        <f t="shared" si="2"/>
        <v>21.50892472</v>
      </c>
      <c r="M267" s="16"/>
      <c r="O267" s="7"/>
      <c r="P267" s="14"/>
    </row>
    <row r="268" ht="14.25" customHeight="1">
      <c r="A268" s="9">
        <v>43961.0</v>
      </c>
      <c r="B268" s="10" t="s">
        <v>22</v>
      </c>
      <c r="C268" s="10">
        <v>13440.0</v>
      </c>
      <c r="D268" s="10">
        <v>1198285.5</v>
      </c>
      <c r="E268" s="10">
        <v>1018063.802</v>
      </c>
      <c r="F268" s="10">
        <v>178012.59307692308</v>
      </c>
      <c r="G268" s="11">
        <f t="array" ref="G268">INDEX('Лист2'!C:C, MATCH(1, ('Лист2'!A:A=A268)*('Лист2'!B:B=B268), 0))
</f>
        <v>15</v>
      </c>
      <c r="H268" s="11">
        <f t="array" ref="H268">INDEX('Лист2'!D:D, MATCH(1, ('Лист2'!A:A=A268)*('Лист2'!B:B=B268), 0))
</f>
        <v>706</v>
      </c>
      <c r="I268" s="11">
        <f t="array" ref="I268">INDEX('Лист2'!E:E, MATCH(1, ('Лист2'!A:A=A268)*('Лист2'!B:B=B268), 0))
</f>
        <v>608</v>
      </c>
      <c r="J268" s="12">
        <v>19.0</v>
      </c>
      <c r="K268" s="12">
        <f t="shared" si="1"/>
        <v>0.02056023884</v>
      </c>
      <c r="L268" s="13">
        <f t="shared" si="2"/>
        <v>17.7023972</v>
      </c>
      <c r="M268" s="14"/>
      <c r="O268" s="15"/>
      <c r="P268" s="16"/>
    </row>
    <row r="269" ht="14.25" customHeight="1">
      <c r="A269" s="17">
        <v>43959.0</v>
      </c>
      <c r="B269" s="18" t="s">
        <v>22</v>
      </c>
      <c r="C269" s="18">
        <v>9058.5</v>
      </c>
      <c r="D269" s="18">
        <v>798759.0</v>
      </c>
      <c r="E269" s="18">
        <v>669115.9369999999</v>
      </c>
      <c r="F269" s="18">
        <v>171987.47030000002</v>
      </c>
      <c r="G269" s="11">
        <f t="array" ref="G269">INDEX('Лист2'!C:C, MATCH(1, ('Лист2'!A:A=A269)*('Лист2'!B:B=B269), 0))
</f>
        <v>15</v>
      </c>
      <c r="H269" s="11">
        <f t="array" ref="H269">INDEX('Лист2'!D:D, MATCH(1, ('Лист2'!A:A=A269)*('Лист2'!B:B=B269), 0))
</f>
        <v>492</v>
      </c>
      <c r="I269" s="11">
        <f t="array" ref="I269">INDEX('Лист2'!E:E, MATCH(1, ('Лист2'!A:A=A269)*('Лист2'!B:B=B269), 0))
</f>
        <v>412</v>
      </c>
      <c r="J269" s="19">
        <v>19.0</v>
      </c>
      <c r="K269" s="12">
        <f t="shared" si="1"/>
        <v>0.01263051509</v>
      </c>
      <c r="L269" s="13">
        <f t="shared" si="2"/>
        <v>19.37527652</v>
      </c>
      <c r="M269" s="16"/>
      <c r="O269" s="7"/>
      <c r="P269" s="14"/>
    </row>
    <row r="270" ht="14.25" customHeight="1">
      <c r="A270" s="9">
        <v>43958.0</v>
      </c>
      <c r="B270" s="10" t="s">
        <v>22</v>
      </c>
      <c r="C270" s="10">
        <v>8719.5</v>
      </c>
      <c r="D270" s="10">
        <v>769276.5</v>
      </c>
      <c r="E270" s="10">
        <v>654599.977</v>
      </c>
      <c r="F270" s="10">
        <v>184385.1884923077</v>
      </c>
      <c r="G270" s="11">
        <f t="array" ref="G270">INDEX('Лист2'!C:C, MATCH(1, ('Лист2'!A:A=A270)*('Лист2'!B:B=B270), 0))
</f>
        <v>15</v>
      </c>
      <c r="H270" s="11">
        <f t="array" ref="H270">INDEX('Лист2'!D:D, MATCH(1, ('Лист2'!A:A=A270)*('Лист2'!B:B=B270), 0))
</f>
        <v>480</v>
      </c>
      <c r="I270" s="11">
        <f t="array" ref="I270">INDEX('Лист2'!E:E, MATCH(1, ('Лист2'!A:A=A270)*('Лист2'!B:B=B270), 0))
</f>
        <v>398</v>
      </c>
      <c r="J270" s="12">
        <v>19.0</v>
      </c>
      <c r="K270" s="12">
        <f t="shared" si="1"/>
        <v>0.01178655728</v>
      </c>
      <c r="L270" s="13">
        <f t="shared" si="2"/>
        <v>17.51856508</v>
      </c>
      <c r="M270" s="14"/>
      <c r="O270" s="15"/>
      <c r="P270" s="16"/>
    </row>
    <row r="271" ht="14.25" customHeight="1">
      <c r="A271" s="17">
        <v>43975.0</v>
      </c>
      <c r="B271" s="18" t="s">
        <v>22</v>
      </c>
      <c r="C271" s="18">
        <v>12666.0</v>
      </c>
      <c r="D271" s="18">
        <v>1184865.0</v>
      </c>
      <c r="E271" s="18">
        <v>953822.6209999999</v>
      </c>
      <c r="F271" s="18">
        <v>340158.78723076923</v>
      </c>
      <c r="G271" s="11">
        <f t="array" ref="G271">INDEX('Лист2'!C:C, MATCH(1, ('Лист2'!A:A=A271)*('Лист2'!B:B=B271), 0))
</f>
        <v>15</v>
      </c>
      <c r="H271" s="11">
        <f t="array" ref="H271">INDEX('Лист2'!D:D, MATCH(1, ('Лист2'!A:A=A271)*('Лист2'!B:B=B271), 0))
</f>
        <v>779</v>
      </c>
      <c r="I271" s="11">
        <f t="array" ref="I271">INDEX('Лист2'!E:E, MATCH(1, ('Лист2'!A:A=A271)*('Лист2'!B:B=B271), 0))
</f>
        <v>673</v>
      </c>
      <c r="J271" s="19">
        <v>21.0</v>
      </c>
      <c r="K271" s="12">
        <f t="shared" si="1"/>
        <v>0.01702227057</v>
      </c>
      <c r="L271" s="13">
        <f t="shared" si="2"/>
        <v>24.22278251</v>
      </c>
      <c r="M271" s="16"/>
      <c r="O271" s="7"/>
      <c r="P271" s="14"/>
    </row>
    <row r="272" ht="14.25" customHeight="1">
      <c r="A272" s="9">
        <v>43967.0</v>
      </c>
      <c r="B272" s="10" t="s">
        <v>23</v>
      </c>
      <c r="C272" s="10">
        <v>34563.0</v>
      </c>
      <c r="D272" s="10">
        <v>2922883.5</v>
      </c>
      <c r="E272" s="10">
        <v>2340316.3049999997</v>
      </c>
      <c r="F272" s="10">
        <v>109812.45384615385</v>
      </c>
      <c r="G272" s="11">
        <f t="array" ref="G272">INDEX('Лист2'!C:C, MATCH(1, ('Лист2'!A:A=A272)*('Лист2'!B:B=B272), 0))
</f>
        <v>19</v>
      </c>
      <c r="H272" s="11">
        <f t="array" ref="H272">INDEX('Лист2'!D:D, MATCH(1, ('Лист2'!A:A=A272)*('Лист2'!B:B=B272), 0))
</f>
        <v>2039</v>
      </c>
      <c r="I272" s="11">
        <f t="array" ref="I272">INDEX('Лист2'!E:E, MATCH(1, ('Лист2'!A:A=A272)*('Лист2'!B:B=B272), 0))
</f>
        <v>1868</v>
      </c>
      <c r="J272" s="12">
        <v>20.0</v>
      </c>
      <c r="K272" s="12">
        <f t="shared" si="1"/>
        <v>0.05668817841</v>
      </c>
      <c r="L272" s="13">
        <f t="shared" si="2"/>
        <v>24.89266916</v>
      </c>
      <c r="M272" s="14"/>
      <c r="O272" s="15"/>
      <c r="P272" s="16"/>
    </row>
    <row r="273" ht="14.25" customHeight="1">
      <c r="A273" s="17">
        <v>43970.0</v>
      </c>
      <c r="B273" s="18" t="s">
        <v>23</v>
      </c>
      <c r="C273" s="18">
        <v>28882.5</v>
      </c>
      <c r="D273" s="18">
        <v>2446530.0</v>
      </c>
      <c r="E273" s="18">
        <v>1956748.2629999998</v>
      </c>
      <c r="F273" s="18">
        <v>108543.03143076923</v>
      </c>
      <c r="G273" s="11">
        <f t="array" ref="G273">INDEX('Лист2'!C:C, MATCH(1, ('Лист2'!A:A=A273)*('Лист2'!B:B=B273), 0))
</f>
        <v>19</v>
      </c>
      <c r="H273" s="11">
        <f t="array" ref="H273">INDEX('Лист2'!D:D, MATCH(1, ('Лист2'!A:A=A273)*('Лист2'!B:B=B273), 0))
</f>
        <v>1831</v>
      </c>
      <c r="I273" s="11">
        <f t="array" ref="I273">INDEX('Лист2'!E:E, MATCH(1, ('Лист2'!A:A=A273)*('Лист2'!B:B=B273), 0))
</f>
        <v>1667</v>
      </c>
      <c r="J273" s="19">
        <v>20.0</v>
      </c>
      <c r="K273" s="12">
        <f t="shared" si="1"/>
        <v>0.04711442413</v>
      </c>
      <c r="L273" s="13">
        <f t="shared" si="2"/>
        <v>25.03039079</v>
      </c>
      <c r="M273" s="16"/>
      <c r="O273" s="7"/>
      <c r="P273" s="14"/>
    </row>
    <row r="274" ht="14.25" customHeight="1">
      <c r="A274" s="9">
        <v>43968.0</v>
      </c>
      <c r="B274" s="10" t="s">
        <v>23</v>
      </c>
      <c r="C274" s="10">
        <v>28275.0</v>
      </c>
      <c r="D274" s="10">
        <v>2435632.5</v>
      </c>
      <c r="E274" s="10">
        <v>1954139.7149999999</v>
      </c>
      <c r="F274" s="10">
        <v>79541.98461538462</v>
      </c>
      <c r="G274" s="11">
        <f t="array" ref="G274">INDEX('Лист2'!C:C, MATCH(1, ('Лист2'!A:A=A274)*('Лист2'!B:B=B274), 0))
</f>
        <v>19</v>
      </c>
      <c r="H274" s="11">
        <f t="array" ref="H274">INDEX('Лист2'!D:D, MATCH(1, ('Лист2'!A:A=A274)*('Лист2'!B:B=B274), 0))
</f>
        <v>1790</v>
      </c>
      <c r="I274" s="11">
        <f t="array" ref="I274">INDEX('Лист2'!E:E, MATCH(1, ('Лист2'!A:A=A274)*('Лист2'!B:B=B274), 0))
</f>
        <v>1633</v>
      </c>
      <c r="J274" s="12">
        <v>20.0</v>
      </c>
      <c r="K274" s="12">
        <f t="shared" si="1"/>
        <v>0.04747924147</v>
      </c>
      <c r="L274" s="13">
        <f t="shared" si="2"/>
        <v>24.63962946</v>
      </c>
      <c r="M274" s="14"/>
      <c r="O274" s="15"/>
      <c r="P274" s="16"/>
    </row>
    <row r="275" ht="14.25" customHeight="1">
      <c r="A275" s="17">
        <v>43960.0</v>
      </c>
      <c r="B275" s="18" t="s">
        <v>23</v>
      </c>
      <c r="C275" s="18">
        <v>26271.0</v>
      </c>
      <c r="D275" s="18">
        <v>2384937.0</v>
      </c>
      <c r="E275" s="18">
        <v>1880070.5110000002</v>
      </c>
      <c r="F275" s="18">
        <v>141472.14615384614</v>
      </c>
      <c r="G275" s="11">
        <f t="array" ref="G275">INDEX('Лист2'!C:C, MATCH(1, ('Лист2'!A:A=A275)*('Лист2'!B:B=B275), 0))
</f>
        <v>19</v>
      </c>
      <c r="H275" s="11">
        <f t="array" ref="H275">INDEX('Лист2'!D:D, MATCH(1, ('Лист2'!A:A=A275)*('Лист2'!B:B=B275), 0))
</f>
        <v>1542</v>
      </c>
      <c r="I275" s="11">
        <f t="array" ref="I275">INDEX('Лист2'!E:E, MATCH(1, ('Лист2'!A:A=A275)*('Лист2'!B:B=B275), 0))
</f>
        <v>1412</v>
      </c>
      <c r="J275" s="19">
        <v>19.0</v>
      </c>
      <c r="K275" s="12">
        <f t="shared" si="1"/>
        <v>0.04520964234</v>
      </c>
      <c r="L275" s="13">
        <f t="shared" si="2"/>
        <v>26.85359331</v>
      </c>
      <c r="M275" s="16"/>
      <c r="O275" s="7"/>
      <c r="P275" s="14"/>
    </row>
    <row r="276" ht="14.25" customHeight="1">
      <c r="A276" s="9">
        <v>43955.0</v>
      </c>
      <c r="B276" s="10" t="s">
        <v>23</v>
      </c>
      <c r="C276" s="10">
        <v>23587.5</v>
      </c>
      <c r="D276" s="10">
        <v>2155668.0</v>
      </c>
      <c r="E276" s="10">
        <v>1685753.184</v>
      </c>
      <c r="F276" s="10">
        <v>135489.1581153846</v>
      </c>
      <c r="G276" s="11">
        <f t="array" ref="G276">INDEX('Лист2'!C:C, MATCH(1, ('Лист2'!A:A=A276)*('Лист2'!B:B=B276), 0))
</f>
        <v>19</v>
      </c>
      <c r="H276" s="11">
        <f t="array" ref="H276">INDEX('Лист2'!D:D, MATCH(1, ('Лист2'!A:A=A276)*('Лист2'!B:B=B276), 0))
</f>
        <v>1479</v>
      </c>
      <c r="I276" s="11">
        <f t="array" ref="I276">INDEX('Лист2'!E:E, MATCH(1, ('Лист2'!A:A=A276)*('Лист2'!B:B=B276), 0))
</f>
        <v>1346</v>
      </c>
      <c r="J276" s="12">
        <v>18.0</v>
      </c>
      <c r="K276" s="12">
        <f t="shared" si="1"/>
        <v>0.04071004846</v>
      </c>
      <c r="L276" s="13">
        <f t="shared" si="2"/>
        <v>27.87565941</v>
      </c>
      <c r="M276" s="14"/>
      <c r="O276" s="15"/>
      <c r="P276" s="16"/>
    </row>
    <row r="277" ht="14.25" customHeight="1">
      <c r="A277" s="17">
        <v>43953.0</v>
      </c>
      <c r="B277" s="18" t="s">
        <v>23</v>
      </c>
      <c r="C277" s="18">
        <v>18427.5</v>
      </c>
      <c r="D277" s="18">
        <v>1682851.5</v>
      </c>
      <c r="E277" s="18">
        <v>1337535.2989999999</v>
      </c>
      <c r="F277" s="18">
        <v>121636.08074615385</v>
      </c>
      <c r="G277" s="11">
        <f t="array" ref="G277">INDEX('Лист2'!C:C, MATCH(1, ('Лист2'!A:A=A277)*('Лист2'!B:B=B277), 0))
</f>
        <v>19</v>
      </c>
      <c r="H277" s="11">
        <f t="array" ref="H277">INDEX('Лист2'!D:D, MATCH(1, ('Лист2'!A:A=A277)*('Лист2'!B:B=B277), 0))
</f>
        <v>1206</v>
      </c>
      <c r="I277" s="11">
        <f t="array" ref="I277">INDEX('Лист2'!E:E, MATCH(1, ('Лист2'!A:A=A277)*('Лист2'!B:B=B277), 0))
</f>
        <v>1080</v>
      </c>
      <c r="J277" s="19">
        <v>18.0</v>
      </c>
      <c r="K277" s="12">
        <f t="shared" si="1"/>
        <v>0.03146115287</v>
      </c>
      <c r="L277" s="13">
        <f t="shared" si="2"/>
        <v>25.81735235</v>
      </c>
      <c r="M277" s="16"/>
      <c r="O277" s="7"/>
      <c r="P277" s="14"/>
    </row>
    <row r="278" ht="14.25" customHeight="1">
      <c r="A278" s="9">
        <v>43977.0</v>
      </c>
      <c r="B278" s="10" t="s">
        <v>23</v>
      </c>
      <c r="C278" s="10">
        <v>27156.0</v>
      </c>
      <c r="D278" s="10">
        <v>2410803.0</v>
      </c>
      <c r="E278" s="10">
        <v>1897998.252</v>
      </c>
      <c r="F278" s="10">
        <v>96303.4</v>
      </c>
      <c r="G278" s="11">
        <f t="array" ref="G278">INDEX('Лист2'!C:C, MATCH(1, ('Лист2'!A:A=A278)*('Лист2'!B:B=B278), 0))
</f>
        <v>20</v>
      </c>
      <c r="H278" s="11">
        <f t="array" ref="H278">INDEX('Лист2'!D:D, MATCH(1, ('Лист2'!A:A=A278)*('Лист2'!B:B=B278), 0))
</f>
        <v>1814</v>
      </c>
      <c r="I278" s="11">
        <f t="array" ref="I278">INDEX('Лист2'!E:E, MATCH(1, ('Лист2'!A:A=A278)*('Лист2'!B:B=B278), 0))
</f>
        <v>1655</v>
      </c>
      <c r="J278" s="12">
        <v>21.0</v>
      </c>
      <c r="K278" s="12">
        <f t="shared" si="1"/>
        <v>0.04664111361</v>
      </c>
      <c r="L278" s="13">
        <f t="shared" si="2"/>
        <v>27.01818863</v>
      </c>
      <c r="M278" s="14"/>
      <c r="O278" s="15"/>
      <c r="P278" s="16"/>
    </row>
    <row r="279" ht="14.25" customHeight="1">
      <c r="A279" s="17">
        <v>43952.0</v>
      </c>
      <c r="B279" s="18" t="s">
        <v>23</v>
      </c>
      <c r="C279" s="18">
        <v>35190.0</v>
      </c>
      <c r="D279" s="18">
        <v>3168510.0</v>
      </c>
      <c r="E279" s="18">
        <v>2533138.72</v>
      </c>
      <c r="F279" s="18">
        <v>102615.49999999999</v>
      </c>
      <c r="G279" s="11">
        <f t="array" ref="G279">INDEX('Лист2'!C:C, MATCH(1, ('Лист2'!A:A=A279)*('Лист2'!B:B=B279), 0))
</f>
        <v>19</v>
      </c>
      <c r="H279" s="11">
        <f t="array" ref="H279">INDEX('Лист2'!D:D, MATCH(1, ('Лист2'!A:A=A279)*('Лист2'!B:B=B279), 0))
</f>
        <v>1987</v>
      </c>
      <c r="I279" s="11">
        <f t="array" ref="I279">INDEX('Лист2'!E:E, MATCH(1, ('Лист2'!A:A=A279)*('Лист2'!B:B=B279), 0))
</f>
        <v>1791</v>
      </c>
      <c r="J279" s="19">
        <v>18.0</v>
      </c>
      <c r="K279" s="12">
        <f t="shared" si="1"/>
        <v>0.06178300211</v>
      </c>
      <c r="L279" s="13">
        <f t="shared" si="2"/>
        <v>25.08237212</v>
      </c>
      <c r="M279" s="16"/>
      <c r="O279" s="7"/>
      <c r="P279" s="14"/>
    </row>
    <row r="280" ht="14.25" customHeight="1">
      <c r="A280" s="9">
        <v>43963.0</v>
      </c>
      <c r="B280" s="10" t="s">
        <v>23</v>
      </c>
      <c r="C280" s="10">
        <v>25483.5</v>
      </c>
      <c r="D280" s="10">
        <v>2243160.0</v>
      </c>
      <c r="E280" s="10">
        <v>1757185.7729999998</v>
      </c>
      <c r="F280" s="10">
        <v>114933.5923076923</v>
      </c>
      <c r="G280" s="11">
        <f t="array" ref="G280">INDEX('Лист2'!C:C, MATCH(1, ('Лист2'!A:A=A280)*('Лист2'!B:B=B280), 0))
</f>
        <v>19</v>
      </c>
      <c r="H280" s="11">
        <f t="array" ref="H280">INDEX('Лист2'!D:D, MATCH(1, ('Лист2'!A:A=A280)*('Лист2'!B:B=B280), 0))
</f>
        <v>1598</v>
      </c>
      <c r="I280" s="11">
        <f t="array" ref="I280">INDEX('Лист2'!E:E, MATCH(1, ('Лист2'!A:A=A280)*('Лист2'!B:B=B280), 0))
</f>
        <v>1454</v>
      </c>
      <c r="J280" s="12">
        <v>19.0</v>
      </c>
      <c r="K280" s="12">
        <f t="shared" si="1"/>
        <v>0.04288739115</v>
      </c>
      <c r="L280" s="13">
        <f t="shared" si="2"/>
        <v>27.65639436</v>
      </c>
      <c r="M280" s="14"/>
      <c r="O280" s="15"/>
      <c r="P280" s="16"/>
    </row>
    <row r="281" ht="14.25" customHeight="1">
      <c r="A281" s="17">
        <v>43972.0</v>
      </c>
      <c r="B281" s="18" t="s">
        <v>23</v>
      </c>
      <c r="C281" s="18">
        <v>25362.0</v>
      </c>
      <c r="D281" s="18">
        <v>2198935.5</v>
      </c>
      <c r="E281" s="18">
        <v>1755958.305</v>
      </c>
      <c r="F281" s="18">
        <v>102833.37792307691</v>
      </c>
      <c r="G281" s="11">
        <f t="array" ref="G281">INDEX('Лист2'!C:C, MATCH(1, ('Лист2'!A:A=A281)*('Лист2'!B:B=B281), 0))
</f>
        <v>19</v>
      </c>
      <c r="H281" s="11">
        <f t="array" ref="H281">INDEX('Лист2'!D:D, MATCH(1, ('Лист2'!A:A=A281)*('Лист2'!B:B=B281), 0))
</f>
        <v>1650</v>
      </c>
      <c r="I281" s="11">
        <f t="array" ref="I281">INDEX('Лист2'!E:E, MATCH(1, ('Лист2'!A:A=A281)*('Лист2'!B:B=B281), 0))
</f>
        <v>1505</v>
      </c>
      <c r="J281" s="19">
        <v>21.0</v>
      </c>
      <c r="K281" s="12">
        <f t="shared" si="1"/>
        <v>0.04224003202</v>
      </c>
      <c r="L281" s="13">
        <f t="shared" si="2"/>
        <v>25.22709074</v>
      </c>
      <c r="M281" s="16"/>
      <c r="O281" s="7"/>
      <c r="P281" s="14"/>
    </row>
    <row r="282" ht="14.25" customHeight="1">
      <c r="A282" s="9">
        <v>43971.0</v>
      </c>
      <c r="B282" s="10" t="s">
        <v>23</v>
      </c>
      <c r="C282" s="10">
        <v>28849.5</v>
      </c>
      <c r="D282" s="10">
        <v>2520759.0</v>
      </c>
      <c r="E282" s="10">
        <v>2010739.0729999999</v>
      </c>
      <c r="F282" s="10">
        <v>106300.0107076923</v>
      </c>
      <c r="G282" s="11">
        <f t="array" ref="G282">INDEX('Лист2'!C:C, MATCH(1, ('Лист2'!A:A=A282)*('Лист2'!B:B=B282), 0))
</f>
        <v>19</v>
      </c>
      <c r="H282" s="11">
        <f t="array" ref="H282">INDEX('Лист2'!D:D, MATCH(1, ('Лист2'!A:A=A282)*('Лист2'!B:B=B282), 0))
</f>
        <v>1823</v>
      </c>
      <c r="I282" s="11">
        <f t="array" ref="I282">INDEX('Лист2'!E:E, MATCH(1, ('Лист2'!A:A=A282)*('Лист2'!B:B=B282), 0))
</f>
        <v>1678</v>
      </c>
      <c r="J282" s="12">
        <v>21.0</v>
      </c>
      <c r="K282" s="12">
        <f t="shared" si="1"/>
        <v>0.04865546575</v>
      </c>
      <c r="L282" s="13">
        <f t="shared" si="2"/>
        <v>25.36479914</v>
      </c>
      <c r="M282" s="14"/>
      <c r="O282" s="15"/>
      <c r="P282" s="16"/>
    </row>
    <row r="283" ht="14.25" customHeight="1">
      <c r="A283" s="17">
        <v>43956.0</v>
      </c>
      <c r="B283" s="18" t="s">
        <v>23</v>
      </c>
      <c r="C283" s="18">
        <v>26367.0</v>
      </c>
      <c r="D283" s="18">
        <v>2380333.5</v>
      </c>
      <c r="E283" s="18">
        <v>1873451.2719999999</v>
      </c>
      <c r="F283" s="18">
        <v>149632.4937</v>
      </c>
      <c r="G283" s="11">
        <f t="array" ref="G283">INDEX('Лист2'!C:C, MATCH(1, ('Лист2'!A:A=A283)*('Лист2'!B:B=B283), 0))
</f>
        <v>19</v>
      </c>
      <c r="H283" s="11">
        <f t="array" ref="H283">INDEX('Лист2'!D:D, MATCH(1, ('Лист2'!A:A=A283)*('Лист2'!B:B=B283), 0))
</f>
        <v>1622</v>
      </c>
      <c r="I283" s="11">
        <f t="array" ref="I283">INDEX('Лист2'!E:E, MATCH(1, ('Лист2'!A:A=A283)*('Лист2'!B:B=B283), 0))
</f>
        <v>1482</v>
      </c>
      <c r="J283" s="19">
        <v>18.0</v>
      </c>
      <c r="K283" s="12">
        <f t="shared" si="1"/>
        <v>0.04495242905</v>
      </c>
      <c r="L283" s="13">
        <f t="shared" si="2"/>
        <v>27.05606682</v>
      </c>
      <c r="M283" s="16"/>
      <c r="O283" s="7"/>
      <c r="P283" s="14"/>
    </row>
    <row r="284" ht="14.25" customHeight="1">
      <c r="A284" s="9">
        <v>43964.0</v>
      </c>
      <c r="B284" s="10" t="s">
        <v>23</v>
      </c>
      <c r="C284" s="10">
        <v>25539.0</v>
      </c>
      <c r="D284" s="10">
        <v>2263651.5</v>
      </c>
      <c r="E284" s="10">
        <v>1783039.3049999997</v>
      </c>
      <c r="F284" s="10">
        <v>139331.3192923077</v>
      </c>
      <c r="G284" s="11">
        <f t="array" ref="G284">INDEX('Лист2'!C:C, MATCH(1, ('Лист2'!A:A=A284)*('Лист2'!B:B=B284), 0))
</f>
        <v>19</v>
      </c>
      <c r="H284" s="11">
        <f t="array" ref="H284">INDEX('Лист2'!D:D, MATCH(1, ('Лист2'!A:A=A284)*('Лист2'!B:B=B284), 0))
</f>
        <v>1605</v>
      </c>
      <c r="I284" s="11">
        <f t="array" ref="I284">INDEX('Лист2'!E:E, MATCH(1, ('Лист2'!A:A=A284)*('Лист2'!B:B=B284), 0))
</f>
        <v>1447</v>
      </c>
      <c r="J284" s="12">
        <v>20.0</v>
      </c>
      <c r="K284" s="12">
        <f t="shared" si="1"/>
        <v>0.04280867402</v>
      </c>
      <c r="L284" s="13">
        <f t="shared" si="2"/>
        <v>26.95466071</v>
      </c>
      <c r="M284" s="14"/>
      <c r="O284" s="15"/>
      <c r="P284" s="16"/>
    </row>
    <row r="285" ht="14.25" customHeight="1">
      <c r="A285" s="17">
        <v>43982.0</v>
      </c>
      <c r="B285" s="18" t="s">
        <v>22</v>
      </c>
      <c r="C285" s="18">
        <v>14808.0</v>
      </c>
      <c r="D285" s="18">
        <v>1336789.5</v>
      </c>
      <c r="E285" s="18">
        <v>1084824.9949999999</v>
      </c>
      <c r="F285" s="18">
        <v>167974.06755384614</v>
      </c>
      <c r="G285" s="11">
        <f t="array" ref="G285">INDEX('Лист2'!C:C, MATCH(1, ('Лист2'!A:A=A285)*('Лист2'!B:B=B285), 0))
</f>
        <v>16</v>
      </c>
      <c r="H285" s="11">
        <f t="array" ref="H285">INDEX('Лист2'!D:D, MATCH(1, ('Лист2'!A:A=A285)*('Лист2'!B:B=B285), 0))
</f>
        <v>917</v>
      </c>
      <c r="I285" s="11">
        <f t="array" ref="I285">INDEX('Лист2'!E:E, MATCH(1, ('Лист2'!A:A=A285)*('Лист2'!B:B=B285), 0))
</f>
        <v>802</v>
      </c>
      <c r="J285" s="19">
        <v>22.0</v>
      </c>
      <c r="K285" s="12">
        <f t="shared" si="1"/>
        <v>0.02355362402</v>
      </c>
      <c r="L285" s="13">
        <f t="shared" si="2"/>
        <v>23.2262813</v>
      </c>
      <c r="M285" s="16"/>
      <c r="O285" s="7"/>
      <c r="P285" s="14"/>
    </row>
    <row r="286" ht="14.25" customHeight="1">
      <c r="A286" s="9">
        <v>43954.0</v>
      </c>
      <c r="B286" s="10" t="s">
        <v>23</v>
      </c>
      <c r="C286" s="10">
        <v>21343.5</v>
      </c>
      <c r="D286" s="10">
        <v>1906557.0</v>
      </c>
      <c r="E286" s="10">
        <v>1485927.8739999998</v>
      </c>
      <c r="F286" s="10">
        <v>100092.68052307691</v>
      </c>
      <c r="G286" s="11">
        <f t="array" ref="G286">INDEX('Лист2'!C:C, MATCH(1, ('Лист2'!A:A=A286)*('Лист2'!B:B=B286), 0))
</f>
        <v>19</v>
      </c>
      <c r="H286" s="11">
        <f t="array" ref="H286">INDEX('Лист2'!D:D, MATCH(1, ('Лист2'!A:A=A286)*('Лист2'!B:B=B286), 0))
</f>
        <v>1314</v>
      </c>
      <c r="I286" s="11">
        <f t="array" ref="I286">INDEX('Лист2'!E:E, MATCH(1, ('Лист2'!A:A=A286)*('Лист2'!B:B=B286), 0))
</f>
        <v>1192</v>
      </c>
      <c r="J286" s="12">
        <v>18.0</v>
      </c>
      <c r="K286" s="12">
        <f t="shared" si="1"/>
        <v>0.03640333641</v>
      </c>
      <c r="L286" s="13">
        <f t="shared" si="2"/>
        <v>28.30750626</v>
      </c>
      <c r="M286" s="14"/>
      <c r="O286" s="15"/>
      <c r="P286" s="16"/>
    </row>
    <row r="287" ht="14.25" customHeight="1">
      <c r="A287" s="17">
        <v>43981.0</v>
      </c>
      <c r="B287" s="18" t="s">
        <v>22</v>
      </c>
      <c r="C287" s="18">
        <v>17946.0</v>
      </c>
      <c r="D287" s="18">
        <v>1609090.5</v>
      </c>
      <c r="E287" s="18">
        <v>1298844.2</v>
      </c>
      <c r="F287" s="18">
        <v>137945.5276</v>
      </c>
      <c r="G287" s="11">
        <f t="array" ref="G287">INDEX('Лист2'!C:C, MATCH(1, ('Лист2'!A:A=A287)*('Лист2'!B:B=B287), 0))
</f>
        <v>16</v>
      </c>
      <c r="H287" s="11">
        <f t="array" ref="H287">INDEX('Лист2'!D:D, MATCH(1, ('Лист2'!A:A=A287)*('Лист2'!B:B=B287), 0))
</f>
        <v>1048</v>
      </c>
      <c r="I287" s="11">
        <f t="array" ref="I287">INDEX('Лист2'!E:E, MATCH(1, ('Лист2'!A:A=A287)*('Лист2'!B:B=B287), 0))
</f>
        <v>918</v>
      </c>
      <c r="J287" s="19">
        <v>22.0</v>
      </c>
      <c r="K287" s="12">
        <f t="shared" si="1"/>
        <v>0.02964607978</v>
      </c>
      <c r="L287" s="13">
        <f t="shared" si="2"/>
        <v>23.88633679</v>
      </c>
      <c r="M287" s="16"/>
      <c r="O287" s="7"/>
      <c r="P287" s="14"/>
    </row>
    <row r="288" ht="14.25" customHeight="1">
      <c r="A288" s="9">
        <v>43957.0</v>
      </c>
      <c r="B288" s="10" t="s">
        <v>23</v>
      </c>
      <c r="C288" s="10">
        <v>24337.5</v>
      </c>
      <c r="D288" s="10">
        <v>2159350.5</v>
      </c>
      <c r="E288" s="10">
        <v>1715939.5399999998</v>
      </c>
      <c r="F288" s="10">
        <v>115138.50836153845</v>
      </c>
      <c r="G288" s="11">
        <f t="array" ref="G288">INDEX('Лист2'!C:C, MATCH(1, ('Лист2'!A:A=A288)*('Лист2'!B:B=B288), 0))
</f>
        <v>19</v>
      </c>
      <c r="H288" s="11">
        <f t="array" ref="H288">INDEX('Лист2'!D:D, MATCH(1, ('Лист2'!A:A=A288)*('Лист2'!B:B=B288), 0))
</f>
        <v>1509</v>
      </c>
      <c r="I288" s="11">
        <f t="array" ref="I288">INDEX('Лист2'!E:E, MATCH(1, ('Лист2'!A:A=A288)*('Лист2'!B:B=B288), 0))
</f>
        <v>1374</v>
      </c>
      <c r="J288" s="12">
        <v>19.0</v>
      </c>
      <c r="K288" s="12">
        <f t="shared" si="1"/>
        <v>0.04119435741</v>
      </c>
      <c r="L288" s="13">
        <f t="shared" si="2"/>
        <v>25.84070998</v>
      </c>
      <c r="M288" s="14"/>
      <c r="O288" s="15"/>
      <c r="P288" s="16"/>
    </row>
    <row r="289" ht="14.25" customHeight="1">
      <c r="A289" s="17">
        <v>43974.0</v>
      </c>
      <c r="B289" s="18" t="s">
        <v>23</v>
      </c>
      <c r="C289" s="18">
        <v>36997.5</v>
      </c>
      <c r="D289" s="18">
        <v>3089140.5</v>
      </c>
      <c r="E289" s="18">
        <v>2533823.174</v>
      </c>
      <c r="F289" s="18">
        <v>109891.53846153845</v>
      </c>
      <c r="G289" s="11">
        <f t="array" ref="G289">INDEX('Лист2'!C:C, MATCH(1, ('Лист2'!A:A=A289)*('Лист2'!B:B=B289), 0))
</f>
        <v>19</v>
      </c>
      <c r="H289" s="11">
        <f t="array" ref="H289">INDEX('Лист2'!D:D, MATCH(1, ('Лист2'!A:A=A289)*('Лист2'!B:B=B289), 0))
</f>
        <v>2195</v>
      </c>
      <c r="I289" s="11">
        <f t="array" ref="I289">INDEX('Лист2'!E:E, MATCH(1, ('Лист2'!A:A=A289)*('Лист2'!B:B=B289), 0))
</f>
        <v>1999</v>
      </c>
      <c r="J289" s="19">
        <v>21.0</v>
      </c>
      <c r="K289" s="12">
        <f t="shared" si="1"/>
        <v>0.06003694677</v>
      </c>
      <c r="L289" s="13">
        <f t="shared" si="2"/>
        <v>21.91618309</v>
      </c>
      <c r="M289" s="16"/>
      <c r="O289" s="7"/>
      <c r="P289" s="14"/>
    </row>
    <row r="290" ht="14.25" customHeight="1">
      <c r="A290" s="9">
        <v>43979.0</v>
      </c>
      <c r="B290" s="10" t="s">
        <v>22</v>
      </c>
      <c r="C290" s="10">
        <v>13864.5</v>
      </c>
      <c r="D290" s="10">
        <v>1239747.0</v>
      </c>
      <c r="E290" s="10">
        <v>995597.5199999999</v>
      </c>
      <c r="F290" s="10">
        <v>216733.44615384613</v>
      </c>
      <c r="G290" s="11">
        <f t="array" ref="G290">INDEX('Лист2'!C:C, MATCH(1, ('Лист2'!A:A=A290)*('Лист2'!B:B=B290), 0))
</f>
        <v>16</v>
      </c>
      <c r="H290" s="11">
        <f t="array" ref="H290">INDEX('Лист2'!D:D, MATCH(1, ('Лист2'!A:A=A290)*('Лист2'!B:B=B290), 0))
</f>
        <v>876</v>
      </c>
      <c r="I290" s="11">
        <f t="array" ref="I290">INDEX('Лист2'!E:E, MATCH(1, ('Лист2'!A:A=A290)*('Лист2'!B:B=B290), 0))
</f>
        <v>762</v>
      </c>
      <c r="J290" s="12">
        <v>22.0</v>
      </c>
      <c r="K290" s="12">
        <f t="shared" si="1"/>
        <v>0.02061546754</v>
      </c>
      <c r="L290" s="13">
        <f t="shared" si="2"/>
        <v>24.52290962</v>
      </c>
      <c r="M290" s="14"/>
      <c r="O290" s="15"/>
      <c r="P290" s="16"/>
    </row>
    <row r="291" ht="14.25" customHeight="1">
      <c r="A291" s="17">
        <v>43976.0</v>
      </c>
      <c r="B291" s="18" t="s">
        <v>23</v>
      </c>
      <c r="C291" s="18">
        <v>28494.0</v>
      </c>
      <c r="D291" s="18">
        <v>2512803.0</v>
      </c>
      <c r="E291" s="18">
        <v>1972327.267</v>
      </c>
      <c r="F291" s="18">
        <v>174025.3846153846</v>
      </c>
      <c r="G291" s="11">
        <f t="array" ref="G291">INDEX('Лист2'!C:C, MATCH(1, ('Лист2'!A:A=A291)*('Лист2'!B:B=B291), 0))
</f>
        <v>20</v>
      </c>
      <c r="H291" s="11">
        <f t="array" ref="H291">INDEX('Лист2'!D:D, MATCH(1, ('Лист2'!A:A=A291)*('Лист2'!B:B=B291), 0))
</f>
        <v>1899</v>
      </c>
      <c r="I291" s="11">
        <f t="array" ref="I291">INDEX('Лист2'!E:E, MATCH(1, ('Лист2'!A:A=A291)*('Лист2'!B:B=B291), 0))
</f>
        <v>1738</v>
      </c>
      <c r="J291" s="19">
        <v>21.0</v>
      </c>
      <c r="K291" s="12">
        <f t="shared" si="1"/>
        <v>0.04713035702</v>
      </c>
      <c r="L291" s="13">
        <f t="shared" si="2"/>
        <v>27.40294382</v>
      </c>
      <c r="M291" s="16"/>
      <c r="O291" s="7"/>
      <c r="P291" s="14"/>
    </row>
    <row r="292" ht="14.25" customHeight="1">
      <c r="A292" s="9">
        <v>43951.0</v>
      </c>
      <c r="B292" s="10" t="s">
        <v>23</v>
      </c>
      <c r="C292" s="10">
        <v>27883.5</v>
      </c>
      <c r="D292" s="10">
        <v>2560080.0</v>
      </c>
      <c r="E292" s="10">
        <v>2016381.645</v>
      </c>
      <c r="F292" s="10">
        <v>41912.70769230769</v>
      </c>
      <c r="G292" s="11">
        <f t="array" ref="G292">INDEX('Лист2'!C:C, MATCH(1, ('Лист2'!A:A=A292)*('Лист2'!B:B=B292), 0))
</f>
        <v>19</v>
      </c>
      <c r="H292" s="11">
        <f t="array" ref="H292">INDEX('Лист2'!D:D, MATCH(1, ('Лист2'!A:A=A292)*('Лист2'!B:B=B292), 0))
</f>
        <v>1662</v>
      </c>
      <c r="I292" s="11">
        <f t="array" ref="I292">INDEX('Лист2'!E:E, MATCH(1, ('Лист2'!A:A=A292)*('Лист2'!B:B=B292), 0))
</f>
        <v>1506</v>
      </c>
      <c r="J292" s="12">
        <v>18.0</v>
      </c>
      <c r="K292" s="12">
        <f t="shared" si="1"/>
        <v>0.0507453649</v>
      </c>
      <c r="L292" s="13">
        <f t="shared" si="2"/>
        <v>26.96405992</v>
      </c>
      <c r="M292" s="14"/>
      <c r="O292" s="15"/>
      <c r="P292" s="16"/>
    </row>
    <row r="293" ht="14.25" customHeight="1">
      <c r="A293" s="17">
        <v>43961.0</v>
      </c>
      <c r="B293" s="18" t="s">
        <v>23</v>
      </c>
      <c r="C293" s="18">
        <v>31224.0</v>
      </c>
      <c r="D293" s="18">
        <v>2767270.5</v>
      </c>
      <c r="E293" s="18">
        <v>2174380.5969999996</v>
      </c>
      <c r="F293" s="18">
        <v>80170.9809076923</v>
      </c>
      <c r="G293" s="11">
        <f t="array" ref="G293">INDEX('Лист2'!C:C, MATCH(1, ('Лист2'!A:A=A293)*('Лист2'!B:B=B293), 0))
</f>
        <v>19</v>
      </c>
      <c r="H293" s="11">
        <f t="array" ref="H293">INDEX('Лист2'!D:D, MATCH(1, ('Лист2'!A:A=A293)*('Лист2'!B:B=B293), 0))
</f>
        <v>1836</v>
      </c>
      <c r="I293" s="11">
        <f t="array" ref="I293">INDEX('Лист2'!E:E, MATCH(1, ('Лист2'!A:A=A293)*('Лист2'!B:B=B293), 0))
</f>
        <v>1680</v>
      </c>
      <c r="J293" s="19">
        <v>19.0</v>
      </c>
      <c r="K293" s="12">
        <f t="shared" si="1"/>
        <v>0.05414963733</v>
      </c>
      <c r="L293" s="13">
        <f t="shared" si="2"/>
        <v>27.26707108</v>
      </c>
      <c r="M293" s="16"/>
      <c r="O293" s="7"/>
      <c r="P293" s="14"/>
    </row>
    <row r="294" ht="14.25" customHeight="1">
      <c r="A294" s="9">
        <v>43959.0</v>
      </c>
      <c r="B294" s="10" t="s">
        <v>23</v>
      </c>
      <c r="C294" s="10">
        <v>25020.0</v>
      </c>
      <c r="D294" s="10">
        <v>2235960.0</v>
      </c>
      <c r="E294" s="10">
        <v>1780335.608</v>
      </c>
      <c r="F294" s="10">
        <v>140320.89928461539</v>
      </c>
      <c r="G294" s="11">
        <f t="array" ref="G294">INDEX('Лист2'!C:C, MATCH(1, ('Лист2'!A:A=A294)*('Лист2'!B:B=B294), 0))
</f>
        <v>19</v>
      </c>
      <c r="H294" s="11">
        <f t="array" ref="H294">INDEX('Лист2'!D:D, MATCH(1, ('Лист2'!A:A=A294)*('Лист2'!B:B=B294), 0))
</f>
        <v>1520</v>
      </c>
      <c r="I294" s="11">
        <f t="array" ref="I294">INDEX('Лист2'!E:E, MATCH(1, ('Лист2'!A:A=A294)*('Лист2'!B:B=B294), 0))
</f>
        <v>1380</v>
      </c>
      <c r="J294" s="12">
        <v>19.0</v>
      </c>
      <c r="K294" s="12">
        <f t="shared" si="1"/>
        <v>0.04223070135</v>
      </c>
      <c r="L294" s="13">
        <f t="shared" si="2"/>
        <v>25.59205073</v>
      </c>
      <c r="M294" s="14"/>
      <c r="O294" s="15"/>
      <c r="P294" s="16"/>
    </row>
    <row r="295" ht="14.25" customHeight="1">
      <c r="A295" s="17">
        <v>43958.0</v>
      </c>
      <c r="B295" s="18" t="s">
        <v>23</v>
      </c>
      <c r="C295" s="18">
        <v>26184.0</v>
      </c>
      <c r="D295" s="18">
        <v>2308336.5</v>
      </c>
      <c r="E295" s="18">
        <v>1837113.1940000001</v>
      </c>
      <c r="F295" s="18">
        <v>115064.43612307693</v>
      </c>
      <c r="G295" s="11">
        <f t="array" ref="G295">INDEX('Лист2'!C:C, MATCH(1, ('Лист2'!A:A=A295)*('Лист2'!B:B=B295), 0))
</f>
        <v>19</v>
      </c>
      <c r="H295" s="11">
        <f t="array" ref="H295">INDEX('Лист2'!D:D, MATCH(1, ('Лист2'!A:A=A295)*('Лист2'!B:B=B295), 0))
</f>
        <v>1580</v>
      </c>
      <c r="I295" s="11">
        <f t="array" ref="I295">INDEX('Лист2'!E:E, MATCH(1, ('Лист2'!A:A=A295)*('Лист2'!B:B=B295), 0))
</f>
        <v>1435</v>
      </c>
      <c r="J295" s="19">
        <v>19.0</v>
      </c>
      <c r="K295" s="12">
        <f t="shared" si="1"/>
        <v>0.04419817204</v>
      </c>
      <c r="L295" s="13">
        <f t="shared" si="2"/>
        <v>25.65020531</v>
      </c>
      <c r="M295" s="16"/>
      <c r="O295" s="7"/>
      <c r="P295" s="14"/>
    </row>
    <row r="296" ht="14.25" customHeight="1">
      <c r="A296" s="9">
        <v>43975.0</v>
      </c>
      <c r="B296" s="10" t="s">
        <v>23</v>
      </c>
      <c r="C296" s="10">
        <v>29824.5</v>
      </c>
      <c r="D296" s="10">
        <v>2526909.0</v>
      </c>
      <c r="E296" s="10">
        <v>2092407.26</v>
      </c>
      <c r="F296" s="10">
        <v>62346.41538461538</v>
      </c>
      <c r="G296" s="11">
        <f t="array" ref="G296">INDEX('Лист2'!C:C, MATCH(1, ('Лист2'!A:A=A296)*('Лист2'!B:B=B296), 0))
</f>
        <v>19</v>
      </c>
      <c r="H296" s="11">
        <f t="array" ref="H296">INDEX('Лист2'!D:D, MATCH(1, ('Лист2'!A:A=A296)*('Лист2'!B:B=B296), 0))
</f>
        <v>1868</v>
      </c>
      <c r="I296" s="11">
        <f t="array" ref="I296">INDEX('Лист2'!E:E, MATCH(1, ('Лист2'!A:A=A296)*('Лист2'!B:B=B296), 0))
</f>
        <v>1706</v>
      </c>
      <c r="J296" s="12">
        <v>21.0</v>
      </c>
      <c r="K296" s="12">
        <f t="shared" si="1"/>
        <v>0.04966513863</v>
      </c>
      <c r="L296" s="13">
        <f t="shared" si="2"/>
        <v>20.76563909</v>
      </c>
      <c r="M296" s="14"/>
      <c r="O296" s="15"/>
      <c r="P296" s="16"/>
    </row>
    <row r="297" ht="14.25" customHeight="1">
      <c r="A297" s="17">
        <v>43950.0</v>
      </c>
      <c r="B297" s="18" t="s">
        <v>24</v>
      </c>
      <c r="C297" s="18">
        <v>208351.5</v>
      </c>
      <c r="D297" s="18">
        <v>2.1615333E7</v>
      </c>
      <c r="E297" s="18">
        <v>1.5729720814999998E7</v>
      </c>
      <c r="F297" s="18">
        <v>273156.72</v>
      </c>
      <c r="G297" s="11">
        <f t="array" ref="G297">INDEX('Лист2'!C:C, MATCH(1, ('Лист2'!A:A=A297)*('Лист2'!B:B=B297), 0))
</f>
        <v>59</v>
      </c>
      <c r="H297" s="11">
        <f t="array" ref="H297">INDEX('Лист2'!D:D, MATCH(1, ('Лист2'!A:A=A297)*('Лист2'!B:B=B297), 0))
</f>
        <v>13186</v>
      </c>
      <c r="I297" s="11">
        <f t="array" ref="I297">INDEX('Лист2'!E:E, MATCH(1, ('Лист2'!A:A=A297)*('Лист2'!B:B=B297), 0))
</f>
        <v>12251</v>
      </c>
      <c r="J297" s="19">
        <v>18.0</v>
      </c>
      <c r="K297" s="12">
        <f t="shared" si="1"/>
        <v>0.4300812446</v>
      </c>
      <c r="L297" s="13">
        <f t="shared" si="2"/>
        <v>37.41714334</v>
      </c>
      <c r="M297" s="16"/>
      <c r="O297" s="7"/>
      <c r="P297" s="14"/>
    </row>
    <row r="298" ht="14.25" customHeight="1">
      <c r="A298" s="9">
        <v>43949.0</v>
      </c>
      <c r="B298" s="10" t="s">
        <v>24</v>
      </c>
      <c r="C298" s="10">
        <v>204637.5</v>
      </c>
      <c r="D298" s="10">
        <v>2.11148985E7</v>
      </c>
      <c r="E298" s="10">
        <v>1.5426373359E7</v>
      </c>
      <c r="F298" s="10">
        <v>255889.23846153845</v>
      </c>
      <c r="G298" s="11">
        <f t="array" ref="G298">INDEX('Лист2'!C:C, MATCH(1, ('Лист2'!A:A=A298)*('Лист2'!B:B=B298), 0))
</f>
        <v>59</v>
      </c>
      <c r="H298" s="11">
        <f t="array" ref="H298">INDEX('Лист2'!D:D, MATCH(1, ('Лист2'!A:A=A298)*('Лист2'!B:B=B298), 0))
</f>
        <v>12943</v>
      </c>
      <c r="I298" s="11">
        <f t="array" ref="I298">INDEX('Лист2'!E:E, MATCH(1, ('Лист2'!A:A=A298)*('Лист2'!B:B=B298), 0))
</f>
        <v>12072</v>
      </c>
      <c r="J298" s="12">
        <v>17.0</v>
      </c>
      <c r="K298" s="12">
        <f t="shared" si="1"/>
        <v>0.4203446052</v>
      </c>
      <c r="L298" s="13">
        <f t="shared" si="2"/>
        <v>36.87532389</v>
      </c>
      <c r="M298" s="14"/>
      <c r="O298" s="15"/>
      <c r="P298" s="16"/>
    </row>
    <row r="299" ht="14.25" customHeight="1">
      <c r="A299" s="17">
        <v>43982.0</v>
      </c>
      <c r="B299" s="18" t="s">
        <v>23</v>
      </c>
      <c r="C299" s="18">
        <v>31372.5</v>
      </c>
      <c r="D299" s="18">
        <v>2794324.5</v>
      </c>
      <c r="E299" s="18">
        <v>2251714.549</v>
      </c>
      <c r="F299" s="18">
        <v>37852.04366923077</v>
      </c>
      <c r="G299" s="11">
        <f t="array" ref="G299">INDEX('Лист2'!C:C, MATCH(1, ('Лист2'!A:A=A299)*('Лист2'!B:B=B299), 0))
</f>
        <v>21</v>
      </c>
      <c r="H299" s="11">
        <f t="array" ref="H299">INDEX('Лист2'!D:D, MATCH(1, ('Лист2'!A:A=A299)*('Лист2'!B:B=B299), 0))
</f>
        <v>2056</v>
      </c>
      <c r="I299" s="11">
        <f t="array" ref="I299">INDEX('Лист2'!E:E, MATCH(1, ('Лист2'!A:A=A299)*('Лист2'!B:B=B299), 0))
</f>
        <v>1879</v>
      </c>
      <c r="J299" s="19">
        <v>22.0</v>
      </c>
      <c r="K299" s="12">
        <f t="shared" si="1"/>
        <v>0.05554762031</v>
      </c>
      <c r="L299" s="13">
        <f t="shared" si="2"/>
        <v>24.0976349</v>
      </c>
      <c r="M299" s="16"/>
      <c r="O299" s="7"/>
      <c r="P299" s="14"/>
    </row>
    <row r="300" ht="14.25" customHeight="1">
      <c r="A300" s="9">
        <v>43981.0</v>
      </c>
      <c r="B300" s="10" t="s">
        <v>23</v>
      </c>
      <c r="C300" s="10">
        <v>34681.5</v>
      </c>
      <c r="D300" s="10">
        <v>3005334.0</v>
      </c>
      <c r="E300" s="10">
        <v>2408136.819</v>
      </c>
      <c r="F300" s="10">
        <v>113231.09230769232</v>
      </c>
      <c r="G300" s="11">
        <f t="array" ref="G300">INDEX('Лист2'!C:C, MATCH(1, ('Лист2'!A:A=A300)*('Лист2'!B:B=B300), 0))
</f>
        <v>20</v>
      </c>
      <c r="H300" s="11">
        <f t="array" ref="H300">INDEX('Лист2'!D:D, MATCH(1, ('Лист2'!A:A=A300)*('Лист2'!B:B=B300), 0))
</f>
        <v>2174</v>
      </c>
      <c r="I300" s="11">
        <f t="array" ref="I300">INDEX('Лист2'!E:E, MATCH(1, ('Лист2'!A:A=A300)*('Лист2'!B:B=B300), 0))
</f>
        <v>1957</v>
      </c>
      <c r="J300" s="12">
        <v>22.0</v>
      </c>
      <c r="K300" s="12">
        <f t="shared" si="1"/>
        <v>0.05828080518</v>
      </c>
      <c r="L300" s="13">
        <f t="shared" si="2"/>
        <v>24.79913833</v>
      </c>
      <c r="M300" s="14"/>
      <c r="O300" s="15"/>
      <c r="P300" s="16"/>
    </row>
    <row r="301" ht="14.25" customHeight="1">
      <c r="A301" s="17">
        <v>43979.0</v>
      </c>
      <c r="B301" s="18" t="s">
        <v>23</v>
      </c>
      <c r="C301" s="18">
        <v>28197.0</v>
      </c>
      <c r="D301" s="18">
        <v>2559211.5</v>
      </c>
      <c r="E301" s="18">
        <v>2038847.009</v>
      </c>
      <c r="F301" s="18">
        <v>74270.53076923077</v>
      </c>
      <c r="G301" s="11">
        <f t="array" ref="G301">INDEX('Лист2'!C:C, MATCH(1, ('Лист2'!A:A=A301)*('Лист2'!B:B=B301), 0))
</f>
        <v>20</v>
      </c>
      <c r="H301" s="11">
        <f t="array" ref="H301">INDEX('Лист2'!D:D, MATCH(1, ('Лист2'!A:A=A301)*('Лист2'!B:B=B301), 0))
</f>
        <v>1875</v>
      </c>
      <c r="I301" s="11">
        <f t="array" ref="I301">INDEX('Лист2'!E:E, MATCH(1, ('Лист2'!A:A=A301)*('Лист2'!B:B=B301), 0))
</f>
        <v>1701</v>
      </c>
      <c r="J301" s="19">
        <v>22.0</v>
      </c>
      <c r="K301" s="12">
        <f t="shared" si="1"/>
        <v>0.05007579783</v>
      </c>
      <c r="L301" s="13">
        <f t="shared" si="2"/>
        <v>25.52248838</v>
      </c>
      <c r="M301" s="16"/>
      <c r="O301" s="7"/>
      <c r="P301" s="14"/>
    </row>
    <row r="302" ht="14.25" customHeight="1">
      <c r="A302" s="9">
        <v>43967.0</v>
      </c>
      <c r="B302" s="10" t="s">
        <v>24</v>
      </c>
      <c r="C302" s="10">
        <v>236551.5</v>
      </c>
      <c r="D302" s="10">
        <v>2.3689383E7</v>
      </c>
      <c r="E302" s="10">
        <v>1.7329462176E7</v>
      </c>
      <c r="F302" s="10">
        <v>258177.63846153844</v>
      </c>
      <c r="G302" s="11">
        <f t="array" ref="G302">INDEX('Лист2'!C:C, MATCH(1, ('Лист2'!A:A=A302)*('Лист2'!B:B=B302), 0))
</f>
        <v>60</v>
      </c>
      <c r="H302" s="11">
        <f t="array" ref="H302">INDEX('Лист2'!D:D, MATCH(1, ('Лист2'!A:A=A302)*('Лист2'!B:B=B302), 0))
</f>
        <v>14049</v>
      </c>
      <c r="I302" s="11">
        <f t="array" ref="I302">INDEX('Лист2'!E:E, MATCH(1, ('Лист2'!A:A=A302)*('Лист2'!B:B=B302), 0))
</f>
        <v>13118</v>
      </c>
      <c r="J302" s="12">
        <v>20.0</v>
      </c>
      <c r="K302" s="12">
        <f t="shared" si="1"/>
        <v>0.4721787427</v>
      </c>
      <c r="L302" s="13">
        <f t="shared" si="2"/>
        <v>36.70004735</v>
      </c>
      <c r="M302" s="14"/>
      <c r="O302" s="15"/>
      <c r="P302" s="16"/>
    </row>
    <row r="303" ht="14.25" customHeight="1">
      <c r="A303" s="17">
        <v>43970.0</v>
      </c>
      <c r="B303" s="18" t="s">
        <v>24</v>
      </c>
      <c r="C303" s="18">
        <v>223597.5</v>
      </c>
      <c r="D303" s="18">
        <v>2.1945858E7</v>
      </c>
      <c r="E303" s="18">
        <v>1.5975681728E7</v>
      </c>
      <c r="F303" s="18">
        <v>296759.42307692306</v>
      </c>
      <c r="G303" s="11">
        <f t="array" ref="G303">INDEX('Лист2'!C:C, MATCH(1, ('Лист2'!A:A=A303)*('Лист2'!B:B=B303), 0))
</f>
        <v>60</v>
      </c>
      <c r="H303" s="11">
        <f t="array" ref="H303">INDEX('Лист2'!D:D, MATCH(1, ('Лист2'!A:A=A303)*('Лист2'!B:B=B303), 0))
</f>
        <v>13867</v>
      </c>
      <c r="I303" s="11">
        <f t="array" ref="I303">INDEX('Лист2'!E:E, MATCH(1, ('Лист2'!A:A=A303)*('Лист2'!B:B=B303), 0))
</f>
        <v>12987</v>
      </c>
      <c r="J303" s="19">
        <v>20.0</v>
      </c>
      <c r="K303" s="12">
        <f t="shared" si="1"/>
        <v>0.4362662522</v>
      </c>
      <c r="L303" s="13">
        <f t="shared" si="2"/>
        <v>37.37040067</v>
      </c>
      <c r="M303" s="16"/>
      <c r="O303" s="7"/>
      <c r="P303" s="14"/>
    </row>
    <row r="304" ht="14.25" customHeight="1">
      <c r="A304" s="9">
        <v>43968.0</v>
      </c>
      <c r="B304" s="10" t="s">
        <v>24</v>
      </c>
      <c r="C304" s="10">
        <v>193363.5</v>
      </c>
      <c r="D304" s="10">
        <v>1.9546386E7</v>
      </c>
      <c r="E304" s="10">
        <v>1.4278298844E7</v>
      </c>
      <c r="F304" s="10">
        <v>264289.06153846154</v>
      </c>
      <c r="G304" s="11">
        <f t="array" ref="G304">INDEX('Лист2'!C:C, MATCH(1, ('Лист2'!A:A=A304)*('Лист2'!B:B=B304), 0))
</f>
        <v>60</v>
      </c>
      <c r="H304" s="11">
        <f t="array" ref="H304">INDEX('Лист2'!D:D, MATCH(1, ('Лист2'!A:A=A304)*('Лист2'!B:B=B304), 0))
</f>
        <v>11698</v>
      </c>
      <c r="I304" s="11">
        <f t="array" ref="I304">INDEX('Лист2'!E:E, MATCH(1, ('Лист2'!A:A=A304)*('Лист2'!B:B=B304), 0))
</f>
        <v>10989</v>
      </c>
      <c r="J304" s="12">
        <v>20.0</v>
      </c>
      <c r="K304" s="12">
        <f t="shared" si="1"/>
        <v>0.388567133</v>
      </c>
      <c r="L304" s="13">
        <f t="shared" si="2"/>
        <v>36.89576198</v>
      </c>
      <c r="M304" s="14"/>
      <c r="O304" s="15"/>
      <c r="P304" s="16"/>
    </row>
    <row r="305" ht="14.25" customHeight="1">
      <c r="A305" s="17">
        <v>43960.0</v>
      </c>
      <c r="B305" s="18" t="s">
        <v>24</v>
      </c>
      <c r="C305" s="18">
        <v>188319.0</v>
      </c>
      <c r="D305" s="18">
        <v>1.92186315E7</v>
      </c>
      <c r="E305" s="18">
        <v>1.3973128512E7</v>
      </c>
      <c r="F305" s="18">
        <v>403874.8839461538</v>
      </c>
      <c r="G305" s="11">
        <f t="array" ref="G305">INDEX('Лист2'!C:C, MATCH(1, ('Лист2'!A:A=A305)*('Лист2'!B:B=B305), 0))
</f>
        <v>59</v>
      </c>
      <c r="H305" s="11">
        <f t="array" ref="H305">INDEX('Лист2'!D:D, MATCH(1, ('Лист2'!A:A=A305)*('Лист2'!B:B=B305), 0))
</f>
        <v>12016</v>
      </c>
      <c r="I305" s="11">
        <f t="array" ref="I305">INDEX('Лист2'!E:E, MATCH(1, ('Лист2'!A:A=A305)*('Лист2'!B:B=B305), 0))
</f>
        <v>11137</v>
      </c>
      <c r="J305" s="19">
        <v>19.0</v>
      </c>
      <c r="K305" s="12">
        <f t="shared" si="1"/>
        <v>0.3791494286</v>
      </c>
      <c r="L305" s="13">
        <f t="shared" si="2"/>
        <v>37.53993233</v>
      </c>
      <c r="M305" s="16"/>
      <c r="O305" s="7"/>
      <c r="P305" s="14"/>
    </row>
    <row r="306" ht="14.25" customHeight="1">
      <c r="A306" s="9">
        <v>43955.0</v>
      </c>
      <c r="B306" s="10" t="s">
        <v>24</v>
      </c>
      <c r="C306" s="10">
        <v>237544.5</v>
      </c>
      <c r="D306" s="10">
        <v>2.4292218E7</v>
      </c>
      <c r="E306" s="10">
        <v>1.7650186029E7</v>
      </c>
      <c r="F306" s="10">
        <v>347608.6384615384</v>
      </c>
      <c r="G306" s="11">
        <f t="array" ref="G306">INDEX('Лист2'!C:C, MATCH(1, ('Лист2'!A:A=A306)*('Лист2'!B:B=B306), 0))
</f>
        <v>59</v>
      </c>
      <c r="H306" s="11">
        <f t="array" ref="H306">INDEX('Лист2'!D:D, MATCH(1, ('Лист2'!A:A=A306)*('Лист2'!B:B=B306), 0))
</f>
        <v>14423</v>
      </c>
      <c r="I306" s="11">
        <f t="array" ref="I306">INDEX('Лист2'!E:E, MATCH(1, ('Лист2'!A:A=A306)*('Лист2'!B:B=B306), 0))
</f>
        <v>13432</v>
      </c>
      <c r="J306" s="12">
        <v>18.0</v>
      </c>
      <c r="K306" s="12">
        <f t="shared" si="1"/>
        <v>0.4825247088</v>
      </c>
      <c r="L306" s="13">
        <f t="shared" si="2"/>
        <v>37.63151255</v>
      </c>
      <c r="M306" s="14"/>
      <c r="O306" s="15"/>
      <c r="P306" s="16"/>
    </row>
    <row r="307" ht="14.25" customHeight="1">
      <c r="A307" s="17">
        <v>43950.0</v>
      </c>
      <c r="B307" s="18" t="s">
        <v>25</v>
      </c>
      <c r="C307" s="18">
        <v>203209.5</v>
      </c>
      <c r="D307" s="18">
        <v>2.08713915E7</v>
      </c>
      <c r="E307" s="18">
        <v>1.5206983089E7</v>
      </c>
      <c r="F307" s="18">
        <v>284467.6615384616</v>
      </c>
      <c r="G307" s="11">
        <f t="array" ref="G307">INDEX('Лист2'!C:C, MATCH(1, ('Лист2'!A:A=A307)*('Лист2'!B:B=B307), 0))
</f>
        <v>54</v>
      </c>
      <c r="H307" s="11">
        <f t="array" ref="H307">INDEX('Лист2'!D:D, MATCH(1, ('Лист2'!A:A=A307)*('Лист2'!B:B=B307), 0))
</f>
        <v>12747</v>
      </c>
      <c r="I307" s="11">
        <f t="array" ref="I307">INDEX('Лист2'!E:E, MATCH(1, ('Лист2'!A:A=A307)*('Лист2'!B:B=B307), 0))
</f>
        <v>11884</v>
      </c>
      <c r="J307" s="19">
        <v>18.0</v>
      </c>
      <c r="K307" s="12">
        <f t="shared" si="1"/>
        <v>0.41486162</v>
      </c>
      <c r="L307" s="13">
        <f t="shared" si="2"/>
        <v>37.24873223</v>
      </c>
      <c r="M307" s="16"/>
      <c r="O307" s="7"/>
      <c r="P307" s="14"/>
    </row>
    <row r="308" ht="14.25" customHeight="1">
      <c r="A308" s="9">
        <v>43953.0</v>
      </c>
      <c r="B308" s="10" t="s">
        <v>24</v>
      </c>
      <c r="C308" s="10">
        <v>185979.0</v>
      </c>
      <c r="D308" s="10">
        <v>1.9625364E7</v>
      </c>
      <c r="E308" s="10">
        <v>1.4386025838000001E7</v>
      </c>
      <c r="F308" s="10">
        <v>361439.69230769225</v>
      </c>
      <c r="G308" s="11">
        <f t="array" ref="G308">INDEX('Лист2'!C:C, MATCH(1, ('Лист2'!A:A=A308)*('Лист2'!B:B=B308), 0))
</f>
        <v>59</v>
      </c>
      <c r="H308" s="11">
        <f t="array" ref="H308">INDEX('Лист2'!D:D, MATCH(1, ('Лист2'!A:A=A308)*('Лист2'!B:B=B308), 0))
</f>
        <v>12429</v>
      </c>
      <c r="I308" s="11">
        <f t="array" ref="I308">INDEX('Лист2'!E:E, MATCH(1, ('Лист2'!A:A=A308)*('Лист2'!B:B=B308), 0))
</f>
        <v>11477</v>
      </c>
      <c r="J308" s="12">
        <v>18.0</v>
      </c>
      <c r="K308" s="12">
        <f t="shared" si="1"/>
        <v>0.3882009235</v>
      </c>
      <c r="L308" s="13">
        <f t="shared" si="2"/>
        <v>36.41963542</v>
      </c>
      <c r="M308" s="14"/>
      <c r="O308" s="15"/>
      <c r="P308" s="16"/>
    </row>
    <row r="309" ht="14.25" customHeight="1">
      <c r="A309" s="17">
        <v>43977.0</v>
      </c>
      <c r="B309" s="18" t="s">
        <v>24</v>
      </c>
      <c r="C309" s="18">
        <v>244905.0</v>
      </c>
      <c r="D309" s="18">
        <v>2.51634315E7</v>
      </c>
      <c r="E309" s="18">
        <v>1.8210825697E7</v>
      </c>
      <c r="F309" s="18">
        <v>272401.2</v>
      </c>
      <c r="G309" s="11">
        <f t="array" ref="G309">INDEX('Лист2'!C:C, MATCH(1, ('Лист2'!A:A=A309)*('Лист2'!B:B=B309), 0))
</f>
        <v>59</v>
      </c>
      <c r="H309" s="11">
        <f t="array" ref="H309">INDEX('Лист2'!D:D, MATCH(1, ('Лист2'!A:A=A309)*('Лист2'!B:B=B309), 0))
</f>
        <v>15369</v>
      </c>
      <c r="I309" s="11">
        <f t="array" ref="I309">INDEX('Лист2'!E:E, MATCH(1, ('Лист2'!A:A=A309)*('Лист2'!B:B=B309), 0))
</f>
        <v>14299</v>
      </c>
      <c r="J309" s="19">
        <v>21.0</v>
      </c>
      <c r="K309" s="12">
        <f t="shared" si="1"/>
        <v>0.5015967045</v>
      </c>
      <c r="L309" s="13">
        <f t="shared" si="2"/>
        <v>38.17842155</v>
      </c>
      <c r="M309" s="16"/>
      <c r="O309" s="7"/>
      <c r="P309" s="14"/>
    </row>
    <row r="310" ht="14.25" customHeight="1">
      <c r="A310" s="9">
        <v>43952.0</v>
      </c>
      <c r="B310" s="10" t="s">
        <v>24</v>
      </c>
      <c r="C310" s="10">
        <v>239409.0</v>
      </c>
      <c r="D310" s="10">
        <v>2.5413351E7</v>
      </c>
      <c r="E310" s="10">
        <v>1.8463277771E7</v>
      </c>
      <c r="F310" s="10">
        <v>369443.39999999997</v>
      </c>
      <c r="G310" s="11">
        <f t="array" ref="G310">INDEX('Лист2'!C:C, MATCH(1, ('Лист2'!A:A=A310)*('Лист2'!B:B=B310), 0))
</f>
        <v>59</v>
      </c>
      <c r="H310" s="11">
        <f t="array" ref="H310">INDEX('Лист2'!D:D, MATCH(1, ('Лист2'!A:A=A310)*('Лист2'!B:B=B310), 0))
</f>
        <v>15222</v>
      </c>
      <c r="I310" s="11">
        <f t="array" ref="I310">INDEX('Лист2'!E:E, MATCH(1, ('Лист2'!A:A=A310)*('Лист2'!B:B=B310), 0))
</f>
        <v>13873</v>
      </c>
      <c r="J310" s="12">
        <v>18.0</v>
      </c>
      <c r="K310" s="12">
        <f t="shared" si="1"/>
        <v>0.5046774428</v>
      </c>
      <c r="L310" s="13">
        <f t="shared" si="2"/>
        <v>37.64268358</v>
      </c>
      <c r="M310" s="14"/>
      <c r="O310" s="15"/>
      <c r="P310" s="16"/>
    </row>
    <row r="311" ht="14.25" customHeight="1">
      <c r="A311" s="17">
        <v>43963.0</v>
      </c>
      <c r="B311" s="18" t="s">
        <v>24</v>
      </c>
      <c r="C311" s="18">
        <v>192886.5</v>
      </c>
      <c r="D311" s="18">
        <v>1.92051795E7</v>
      </c>
      <c r="E311" s="18">
        <v>1.3834210462E7</v>
      </c>
      <c r="F311" s="18">
        <v>383344.65076923074</v>
      </c>
      <c r="G311" s="11">
        <f t="array" ref="G311">INDEX('Лист2'!C:C, MATCH(1, ('Лист2'!A:A=A311)*('Лист2'!B:B=B311), 0))
</f>
        <v>60</v>
      </c>
      <c r="H311" s="11">
        <f t="array" ref="H311">INDEX('Лист2'!D:D, MATCH(1, ('Лист2'!A:A=A311)*('Лист2'!B:B=B311), 0))
</f>
        <v>12000</v>
      </c>
      <c r="I311" s="11">
        <f t="array" ref="I311">INDEX('Лист2'!E:E, MATCH(1, ('Лист2'!A:A=A311)*('Лист2'!B:B=B311), 0))
</f>
        <v>11194</v>
      </c>
      <c r="J311" s="19">
        <v>19.0</v>
      </c>
      <c r="K311" s="12">
        <f t="shared" si="1"/>
        <v>0.3792920671</v>
      </c>
      <c r="L311" s="13">
        <f t="shared" si="2"/>
        <v>38.8238205</v>
      </c>
      <c r="M311" s="16"/>
      <c r="O311" s="7"/>
      <c r="P311" s="14"/>
    </row>
    <row r="312" ht="14.25" customHeight="1">
      <c r="A312" s="9">
        <v>43972.0</v>
      </c>
      <c r="B312" s="10" t="s">
        <v>24</v>
      </c>
      <c r="C312" s="10">
        <v>224233.5</v>
      </c>
      <c r="D312" s="10">
        <v>2.2253295E7</v>
      </c>
      <c r="E312" s="10">
        <v>1.6496134314E7</v>
      </c>
      <c r="F312" s="10">
        <v>334550.50769230764</v>
      </c>
      <c r="G312" s="11">
        <f t="array" ref="G312">INDEX('Лист2'!C:C, MATCH(1, ('Лист2'!A:A=A312)*('Лист2'!B:B=B312), 0))
</f>
        <v>60</v>
      </c>
      <c r="H312" s="11">
        <f t="array" ref="H312">INDEX('Лист2'!D:D, MATCH(1, ('Лист2'!A:A=A312)*('Лист2'!B:B=B312), 0))
</f>
        <v>14005</v>
      </c>
      <c r="I312" s="11">
        <f t="array" ref="I312">INDEX('Лист2'!E:E, MATCH(1, ('Лист2'!A:A=A312)*('Лист2'!B:B=B312), 0))
</f>
        <v>13002</v>
      </c>
      <c r="J312" s="12">
        <v>21.0</v>
      </c>
      <c r="K312" s="12">
        <f t="shared" si="1"/>
        <v>0.4417000772</v>
      </c>
      <c r="L312" s="13">
        <f t="shared" si="2"/>
        <v>34.90005947</v>
      </c>
      <c r="M312" s="14"/>
      <c r="O312" s="15"/>
      <c r="P312" s="16"/>
    </row>
    <row r="313" ht="14.25" customHeight="1">
      <c r="A313" s="17">
        <v>43971.0</v>
      </c>
      <c r="B313" s="18" t="s">
        <v>24</v>
      </c>
      <c r="C313" s="18">
        <v>219622.5</v>
      </c>
      <c r="D313" s="18">
        <v>2.1959286E7</v>
      </c>
      <c r="E313" s="18">
        <v>1.5958453928E7</v>
      </c>
      <c r="F313" s="18">
        <v>417117.17692307686</v>
      </c>
      <c r="G313" s="11">
        <f t="array" ref="G313">INDEX('Лист2'!C:C, MATCH(1, ('Лист2'!A:A=A313)*('Лист2'!B:B=B313), 0))
</f>
        <v>60</v>
      </c>
      <c r="H313" s="11">
        <f t="array" ref="H313">INDEX('Лист2'!D:D, MATCH(1, ('Лист2'!A:A=A313)*('Лист2'!B:B=B313), 0))
</f>
        <v>13792</v>
      </c>
      <c r="I313" s="11">
        <f t="array" ref="I313">INDEX('Лист2'!E:E, MATCH(1, ('Лист2'!A:A=A313)*('Лист2'!B:B=B313), 0))
</f>
        <v>12834</v>
      </c>
      <c r="J313" s="19">
        <v>21.0</v>
      </c>
      <c r="K313" s="12">
        <f t="shared" si="1"/>
        <v>0.4341114353</v>
      </c>
      <c r="L313" s="13">
        <f t="shared" si="2"/>
        <v>37.6028411</v>
      </c>
      <c r="M313" s="16"/>
      <c r="O313" s="7"/>
      <c r="P313" s="14"/>
    </row>
    <row r="314" ht="14.25" customHeight="1">
      <c r="A314" s="9">
        <v>43956.0</v>
      </c>
      <c r="B314" s="10" t="s">
        <v>24</v>
      </c>
      <c r="C314" s="10">
        <v>213582.0</v>
      </c>
      <c r="D314" s="10">
        <v>2.19194355E7</v>
      </c>
      <c r="E314" s="10">
        <v>1.5790923194999998E7</v>
      </c>
      <c r="F314" s="10">
        <v>365011.0806153846</v>
      </c>
      <c r="G314" s="11">
        <f t="array" ref="G314">INDEX('Лист2'!C:C, MATCH(1, ('Лист2'!A:A=A314)*('Лист2'!B:B=B314), 0))
</f>
        <v>59</v>
      </c>
      <c r="H314" s="11">
        <f t="array" ref="H314">INDEX('Лист2'!D:D, MATCH(1, ('Лист2'!A:A=A314)*('Лист2'!B:B=B314), 0))
</f>
        <v>13469</v>
      </c>
      <c r="I314" s="11">
        <f t="array" ref="I314">INDEX('Лист2'!E:E, MATCH(1, ('Лист2'!A:A=A314)*('Лист2'!B:B=B314), 0))
</f>
        <v>12486</v>
      </c>
      <c r="J314" s="12">
        <v>18.0</v>
      </c>
      <c r="K314" s="12">
        <f t="shared" si="1"/>
        <v>0.4343584065</v>
      </c>
      <c r="L314" s="13">
        <f t="shared" si="2"/>
        <v>38.81034838</v>
      </c>
      <c r="M314" s="14"/>
      <c r="O314" s="15"/>
      <c r="P314" s="16"/>
    </row>
    <row r="315" ht="14.25" customHeight="1">
      <c r="A315" s="17">
        <v>43949.0</v>
      </c>
      <c r="B315" s="18" t="s">
        <v>25</v>
      </c>
      <c r="C315" s="18">
        <v>195705.0</v>
      </c>
      <c r="D315" s="18">
        <v>2.00032635E7</v>
      </c>
      <c r="E315" s="18">
        <v>1.4633542982E7</v>
      </c>
      <c r="F315" s="18">
        <v>268185.43076923076</v>
      </c>
      <c r="G315" s="11">
        <f t="array" ref="G315">INDEX('Лист2'!C:C, MATCH(1, ('Лист2'!A:A=A315)*('Лист2'!B:B=B315), 0))
</f>
        <v>54</v>
      </c>
      <c r="H315" s="11">
        <f t="array" ref="H315">INDEX('Лист2'!D:D, MATCH(1, ('Лист2'!A:A=A315)*('Лист2'!B:B=B315), 0))
</f>
        <v>12306</v>
      </c>
      <c r="I315" s="11">
        <f t="array" ref="I315">INDEX('Лист2'!E:E, MATCH(1, ('Лист2'!A:A=A315)*('Лист2'!B:B=B315), 0))
</f>
        <v>11532</v>
      </c>
      <c r="J315" s="19">
        <v>17.0</v>
      </c>
      <c r="K315" s="12">
        <f t="shared" si="1"/>
        <v>0.3976954752</v>
      </c>
      <c r="L315" s="13">
        <f t="shared" si="2"/>
        <v>36.69460311</v>
      </c>
      <c r="M315" s="16"/>
      <c r="O315" s="7"/>
      <c r="P315" s="14"/>
    </row>
    <row r="316" ht="14.25" customHeight="1">
      <c r="A316" s="9">
        <v>43964.0</v>
      </c>
      <c r="B316" s="10" t="s">
        <v>24</v>
      </c>
      <c r="C316" s="10">
        <v>193722.0</v>
      </c>
      <c r="D316" s="10">
        <v>1.9437273E7</v>
      </c>
      <c r="E316" s="10">
        <v>1.3979092230999999E7</v>
      </c>
      <c r="F316" s="10">
        <v>418713.96153846156</v>
      </c>
      <c r="G316" s="11">
        <f t="array" ref="G316">INDEX('Лист2'!C:C, MATCH(1, ('Лист2'!A:A=A316)*('Лист2'!B:B=B316), 0))
</f>
        <v>60</v>
      </c>
      <c r="H316" s="11">
        <f t="array" ref="H316">INDEX('Лист2'!D:D, MATCH(1, ('Лист2'!A:A=A316)*('Лист2'!B:B=B316), 0))
</f>
        <v>12007</v>
      </c>
      <c r="I316" s="11">
        <f t="array" ref="I316">INDEX('Лист2'!E:E, MATCH(1, ('Лист2'!A:A=A316)*('Лист2'!B:B=B316), 0))
</f>
        <v>11245</v>
      </c>
      <c r="J316" s="12">
        <v>20.0</v>
      </c>
      <c r="K316" s="12">
        <f t="shared" si="1"/>
        <v>0.3832563949</v>
      </c>
      <c r="L316" s="13">
        <f t="shared" si="2"/>
        <v>39.04531624</v>
      </c>
      <c r="M316" s="14"/>
      <c r="O316" s="15"/>
      <c r="P316" s="16"/>
    </row>
    <row r="317" ht="14.25" customHeight="1">
      <c r="A317" s="17">
        <v>43954.0</v>
      </c>
      <c r="B317" s="18" t="s">
        <v>24</v>
      </c>
      <c r="C317" s="18">
        <v>257215.5</v>
      </c>
      <c r="D317" s="18">
        <v>2.64922785E7</v>
      </c>
      <c r="E317" s="18">
        <v>1.9179229932E7</v>
      </c>
      <c r="F317" s="18">
        <v>254778.07384615383</v>
      </c>
      <c r="G317" s="11">
        <f t="array" ref="G317">INDEX('Лист2'!C:C, MATCH(1, ('Лист2'!A:A=A317)*('Лист2'!B:B=B317), 0))
</f>
        <v>59</v>
      </c>
      <c r="H317" s="11">
        <f t="array" ref="H317">INDEX('Лист2'!D:D, MATCH(1, ('Лист2'!A:A=A317)*('Лист2'!B:B=B317), 0))
</f>
        <v>15277</v>
      </c>
      <c r="I317" s="11">
        <f t="array" ref="I317">INDEX('Лист2'!E:E, MATCH(1, ('Лист2'!A:A=A317)*('Лист2'!B:B=B317), 0))
</f>
        <v>14163</v>
      </c>
      <c r="J317" s="19">
        <v>18.0</v>
      </c>
      <c r="K317" s="12">
        <f t="shared" si="1"/>
        <v>0.5287303736</v>
      </c>
      <c r="L317" s="13">
        <f t="shared" si="2"/>
        <v>38.13004273</v>
      </c>
      <c r="M317" s="16"/>
      <c r="O317" s="7"/>
      <c r="P317" s="14"/>
    </row>
    <row r="318" ht="14.25" customHeight="1">
      <c r="A318" s="9">
        <v>43957.0</v>
      </c>
      <c r="B318" s="10" t="s">
        <v>24</v>
      </c>
      <c r="C318" s="10">
        <v>224779.5</v>
      </c>
      <c r="D318" s="10">
        <v>2.3032992E7</v>
      </c>
      <c r="E318" s="10">
        <v>1.6792969817999996E7</v>
      </c>
      <c r="F318" s="10">
        <v>443086.2530307692</v>
      </c>
      <c r="G318" s="11">
        <f t="array" ref="G318">INDEX('Лист2'!C:C, MATCH(1, ('Лист2'!A:A=A318)*('Лист2'!B:B=B318), 0))
</f>
        <v>59</v>
      </c>
      <c r="H318" s="11">
        <f t="array" ref="H318">INDEX('Лист2'!D:D, MATCH(1, ('Лист2'!A:A=A318)*('Лист2'!B:B=B318), 0))
</f>
        <v>14103</v>
      </c>
      <c r="I318" s="11">
        <f t="array" ref="I318">INDEX('Лист2'!E:E, MATCH(1, ('Лист2'!A:A=A318)*('Лист2'!B:B=B318), 0))
</f>
        <v>13118</v>
      </c>
      <c r="J318" s="12">
        <v>19.0</v>
      </c>
      <c r="K318" s="12">
        <f t="shared" si="1"/>
        <v>0.4552251209</v>
      </c>
      <c r="L318" s="13">
        <f t="shared" si="2"/>
        <v>37.15853866</v>
      </c>
      <c r="M318" s="14"/>
      <c r="O318" s="15"/>
      <c r="P318" s="16"/>
    </row>
    <row r="319" ht="14.25" customHeight="1">
      <c r="A319" s="17">
        <v>43974.0</v>
      </c>
      <c r="B319" s="18" t="s">
        <v>24</v>
      </c>
      <c r="C319" s="18">
        <v>292018.5</v>
      </c>
      <c r="D319" s="18">
        <v>2.85909105E7</v>
      </c>
      <c r="E319" s="18">
        <v>2.1740920338999998E7</v>
      </c>
      <c r="F319" s="18">
        <v>206427.73076923075</v>
      </c>
      <c r="G319" s="11">
        <f t="array" ref="G319">INDEX('Лист2'!C:C, MATCH(1, ('Лист2'!A:A=A319)*('Лист2'!B:B=B319), 0))
</f>
        <v>60</v>
      </c>
      <c r="H319" s="11">
        <f t="array" ref="H319">INDEX('Лист2'!D:D, MATCH(1, ('Лист2'!A:A=A319)*('Лист2'!B:B=B319), 0))
</f>
        <v>17295</v>
      </c>
      <c r="I319" s="11">
        <f t="array" ref="I319">INDEX('Лист2'!E:E, MATCH(1, ('Лист2'!A:A=A319)*('Лист2'!B:B=B319), 0))
</f>
        <v>16010</v>
      </c>
      <c r="J319" s="19">
        <v>21.0</v>
      </c>
      <c r="K319" s="12">
        <f t="shared" si="1"/>
        <v>0.5719957288</v>
      </c>
      <c r="L319" s="13">
        <f t="shared" si="2"/>
        <v>31.50736056</v>
      </c>
      <c r="M319" s="16"/>
      <c r="O319" s="7"/>
      <c r="P319" s="14"/>
    </row>
    <row r="320" ht="14.25" customHeight="1">
      <c r="A320" s="9">
        <v>43976.0</v>
      </c>
      <c r="B320" s="10" t="s">
        <v>24</v>
      </c>
      <c r="C320" s="10">
        <v>198751.5</v>
      </c>
      <c r="D320" s="10">
        <v>2.05827435E7</v>
      </c>
      <c r="E320" s="10">
        <v>1.4894008652E7</v>
      </c>
      <c r="F320" s="10">
        <v>316452.6615384616</v>
      </c>
      <c r="G320" s="11">
        <f t="array" ref="G320">INDEX('Лист2'!C:C, MATCH(1, ('Лист2'!A:A=A320)*('Лист2'!B:B=B320), 0))
</f>
        <v>59</v>
      </c>
      <c r="H320" s="11">
        <f t="array" ref="H320">INDEX('Лист2'!D:D, MATCH(1, ('Лист2'!A:A=A320)*('Лист2'!B:B=B320), 0))
</f>
        <v>12983</v>
      </c>
      <c r="I320" s="11">
        <f t="array" ref="I320">INDEX('Лист2'!E:E, MATCH(1, ('Лист2'!A:A=A320)*('Лист2'!B:B=B320), 0))
</f>
        <v>12056</v>
      </c>
      <c r="J320" s="12">
        <v>21.0</v>
      </c>
      <c r="K320" s="12">
        <f t="shared" si="1"/>
        <v>0.4084003183</v>
      </c>
      <c r="L320" s="13">
        <f t="shared" si="2"/>
        <v>38.19478678</v>
      </c>
      <c r="M320" s="14"/>
      <c r="O320" s="15"/>
      <c r="P320" s="16"/>
    </row>
    <row r="321" ht="14.25" customHeight="1">
      <c r="A321" s="17">
        <v>43951.0</v>
      </c>
      <c r="B321" s="18" t="s">
        <v>24</v>
      </c>
      <c r="C321" s="18">
        <v>214386.0</v>
      </c>
      <c r="D321" s="18">
        <v>2.253E7</v>
      </c>
      <c r="E321" s="18">
        <v>1.6370527077E7</v>
      </c>
      <c r="F321" s="18">
        <v>115618.05384615384</v>
      </c>
      <c r="G321" s="11">
        <f t="array" ref="G321">INDEX('Лист2'!C:C, MATCH(1, ('Лист2'!A:A=A321)*('Лист2'!B:B=B321), 0))
</f>
        <v>59</v>
      </c>
      <c r="H321" s="11">
        <f t="array" ref="H321">INDEX('Лист2'!D:D, MATCH(1, ('Лист2'!A:A=A321)*('Лист2'!B:B=B321), 0))
</f>
        <v>13251</v>
      </c>
      <c r="I321" s="11">
        <f t="array" ref="I321">INDEX('Лист2'!E:E, MATCH(1, ('Лист2'!A:A=A321)*('Лист2'!B:B=B321), 0))
</f>
        <v>12255</v>
      </c>
      <c r="J321" s="19">
        <v>18.0</v>
      </c>
      <c r="K321" s="12">
        <f t="shared" si="1"/>
        <v>0.451688017</v>
      </c>
      <c r="L321" s="13">
        <f t="shared" si="2"/>
        <v>37.6253794</v>
      </c>
      <c r="M321" s="16"/>
      <c r="O321" s="7"/>
      <c r="P321" s="14"/>
    </row>
    <row r="322" ht="14.25" customHeight="1">
      <c r="A322" s="9">
        <v>43961.0</v>
      </c>
      <c r="B322" s="10" t="s">
        <v>24</v>
      </c>
      <c r="C322" s="10">
        <v>243825.0</v>
      </c>
      <c r="D322" s="10">
        <v>2.48904045E7</v>
      </c>
      <c r="E322" s="10">
        <v>1.8159589108E7</v>
      </c>
      <c r="F322" s="10">
        <v>258558.49999999997</v>
      </c>
      <c r="G322" s="11">
        <f t="array" ref="G322">INDEX('Лист2'!C:C, MATCH(1, ('Лист2'!A:A=A322)*('Лист2'!B:B=B322), 0))
</f>
        <v>59</v>
      </c>
      <c r="H322" s="11">
        <f t="array" ref="H322">INDEX('Лист2'!D:D, MATCH(1, ('Лист2'!A:A=A322)*('Лист2'!B:B=B322), 0))
</f>
        <v>14569</v>
      </c>
      <c r="I322" s="11">
        <f t="array" ref="I322">INDEX('Лист2'!E:E, MATCH(1, ('Лист2'!A:A=A322)*('Лист2'!B:B=B322), 0))
</f>
        <v>13566</v>
      </c>
      <c r="J322" s="12">
        <v>19.0</v>
      </c>
      <c r="K322" s="12">
        <f t="shared" si="1"/>
        <v>0.4963736989</v>
      </c>
      <c r="L322" s="13">
        <f t="shared" si="2"/>
        <v>37.06480005</v>
      </c>
      <c r="M322" s="14"/>
      <c r="O322" s="15"/>
      <c r="P322" s="16"/>
    </row>
    <row r="323" ht="14.25" customHeight="1">
      <c r="A323" s="17">
        <v>43959.0</v>
      </c>
      <c r="B323" s="18" t="s">
        <v>24</v>
      </c>
      <c r="C323" s="18">
        <v>232701.0</v>
      </c>
      <c r="D323" s="18">
        <v>2.38819485E7</v>
      </c>
      <c r="E323" s="18">
        <v>1.7462223404E7</v>
      </c>
      <c r="F323" s="18">
        <v>512464.9846153846</v>
      </c>
      <c r="G323" s="11">
        <f t="array" ref="G323">INDEX('Лист2'!C:C, MATCH(1, ('Лист2'!A:A=A323)*('Лист2'!B:B=B323), 0))
</f>
        <v>59</v>
      </c>
      <c r="H323" s="11">
        <f t="array" ref="H323">INDEX('Лист2'!D:D, MATCH(1, ('Лист2'!A:A=A323)*('Лист2'!B:B=B323), 0))
</f>
        <v>14098</v>
      </c>
      <c r="I323" s="11">
        <f t="array" ref="I323">INDEX('Лист2'!E:E, MATCH(1, ('Лист2'!A:A=A323)*('Лист2'!B:B=B323), 0))
</f>
        <v>13106</v>
      </c>
      <c r="J323" s="19">
        <v>19.0</v>
      </c>
      <c r="K323" s="12">
        <f t="shared" si="1"/>
        <v>0.4709349423</v>
      </c>
      <c r="L323" s="13">
        <f t="shared" si="2"/>
        <v>36.76350341</v>
      </c>
      <c r="M323" s="16"/>
      <c r="O323" s="7"/>
      <c r="P323" s="14"/>
    </row>
    <row r="324" ht="14.25" customHeight="1">
      <c r="A324" s="9">
        <v>43958.0</v>
      </c>
      <c r="B324" s="10" t="s">
        <v>24</v>
      </c>
      <c r="C324" s="10">
        <v>219411.0</v>
      </c>
      <c r="D324" s="10">
        <v>2.246013E7</v>
      </c>
      <c r="E324" s="10">
        <v>1.6627687641E7</v>
      </c>
      <c r="F324" s="10">
        <v>518998.75384615385</v>
      </c>
      <c r="G324" s="11">
        <f t="array" ref="G324">INDEX('Лист2'!C:C, MATCH(1, ('Лист2'!A:A=A324)*('Лист2'!B:B=B324), 0))
</f>
        <v>59</v>
      </c>
      <c r="H324" s="11">
        <f t="array" ref="H324">INDEX('Лист2'!D:D, MATCH(1, ('Лист2'!A:A=A324)*('Лист2'!B:B=B324), 0))
</f>
        <v>13495</v>
      </c>
      <c r="I324" s="11">
        <f t="array" ref="I324">INDEX('Лист2'!E:E, MATCH(1, ('Лист2'!A:A=A324)*('Лист2'!B:B=B324), 0))
</f>
        <v>12517</v>
      </c>
      <c r="J324" s="12">
        <v>19.0</v>
      </c>
      <c r="K324" s="12">
        <f t="shared" si="1"/>
        <v>0.4421512085</v>
      </c>
      <c r="L324" s="13">
        <f t="shared" si="2"/>
        <v>35.07668946</v>
      </c>
      <c r="M324" s="14"/>
      <c r="O324" s="15"/>
      <c r="P324" s="16"/>
    </row>
    <row r="325" ht="14.25" customHeight="1">
      <c r="A325" s="17">
        <v>43975.0</v>
      </c>
      <c r="B325" s="18" t="s">
        <v>24</v>
      </c>
      <c r="C325" s="18">
        <v>200029.5</v>
      </c>
      <c r="D325" s="18">
        <v>1.9959801E7</v>
      </c>
      <c r="E325" s="18">
        <v>1.5125624641999999E7</v>
      </c>
      <c r="F325" s="18">
        <v>318671.8546538461</v>
      </c>
      <c r="G325" s="11">
        <f t="array" ref="G325">INDEX('Лист2'!C:C, MATCH(1, ('Лист2'!A:A=A325)*('Лист2'!B:B=B325), 0))
</f>
        <v>60</v>
      </c>
      <c r="H325" s="11">
        <f t="array" ref="H325">INDEX('Лист2'!D:D, MATCH(1, ('Лист2'!A:A=A325)*('Лист2'!B:B=B325), 0))
</f>
        <v>12822</v>
      </c>
      <c r="I325" s="11">
        <f t="array" ref="I325">INDEX('Лист2'!E:E, MATCH(1, ('Лист2'!A:A=A325)*('Лист2'!B:B=B325), 0))
</f>
        <v>11916</v>
      </c>
      <c r="J325" s="19">
        <v>21.0</v>
      </c>
      <c r="K325" s="12">
        <f t="shared" si="1"/>
        <v>0.3958022442</v>
      </c>
      <c r="L325" s="13">
        <f t="shared" si="2"/>
        <v>31.96017667</v>
      </c>
      <c r="M325" s="16"/>
      <c r="O325" s="7"/>
      <c r="P325" s="14"/>
    </row>
    <row r="326" ht="14.25" customHeight="1">
      <c r="A326" s="9">
        <v>43967.0</v>
      </c>
      <c r="B326" s="10" t="s">
        <v>25</v>
      </c>
      <c r="C326" s="10">
        <v>225480.0</v>
      </c>
      <c r="D326" s="10">
        <v>2.23553385E7</v>
      </c>
      <c r="E326" s="10">
        <v>1.6443448491999999E7</v>
      </c>
      <c r="F326" s="10">
        <v>291468.6</v>
      </c>
      <c r="G326" s="11">
        <f t="array" ref="G326">INDEX('Лист2'!C:C, MATCH(1, ('Лист2'!A:A=A326)*('Лист2'!B:B=B326), 0))
</f>
        <v>54</v>
      </c>
      <c r="H326" s="11">
        <f t="array" ref="H326">INDEX('Лист2'!D:D, MATCH(1, ('Лист2'!A:A=A326)*('Лист2'!B:B=B326), 0))
</f>
        <v>13170</v>
      </c>
      <c r="I326" s="11">
        <f t="array" ref="I326">INDEX('Лист2'!E:E, MATCH(1, ('Лист2'!A:A=A326)*('Лист2'!B:B=B326), 0))
</f>
        <v>12299</v>
      </c>
      <c r="J326" s="12">
        <v>20.0</v>
      </c>
      <c r="K326" s="12">
        <f t="shared" si="1"/>
        <v>0.4446246016</v>
      </c>
      <c r="L326" s="13">
        <f t="shared" si="2"/>
        <v>35.95285995</v>
      </c>
      <c r="M326" s="14"/>
      <c r="O326" s="15"/>
      <c r="P326" s="16"/>
    </row>
    <row r="327" ht="14.25" customHeight="1">
      <c r="A327" s="17">
        <v>43970.0</v>
      </c>
      <c r="B327" s="18" t="s">
        <v>25</v>
      </c>
      <c r="C327" s="18">
        <v>211453.5</v>
      </c>
      <c r="D327" s="18">
        <v>2.05900725E7</v>
      </c>
      <c r="E327" s="18">
        <v>1.5078027685E7</v>
      </c>
      <c r="F327" s="18">
        <v>293452.2923769231</v>
      </c>
      <c r="G327" s="11">
        <f t="array" ref="G327">INDEX('Лист2'!C:C, MATCH(1, ('Лист2'!A:A=A327)*('Лист2'!B:B=B327), 0))
</f>
        <v>54</v>
      </c>
      <c r="H327" s="11">
        <f t="array" ref="H327">INDEX('Лист2'!D:D, MATCH(1, ('Лист2'!A:A=A327)*('Лист2'!B:B=B327), 0))
</f>
        <v>13070</v>
      </c>
      <c r="I327" s="11">
        <f t="array" ref="I327">INDEX('Лист2'!E:E, MATCH(1, ('Лист2'!A:A=A327)*('Лист2'!B:B=B327), 0))
</f>
        <v>12244</v>
      </c>
      <c r="J327" s="19">
        <v>20.0</v>
      </c>
      <c r="K327" s="12">
        <f t="shared" si="1"/>
        <v>0.4090115068</v>
      </c>
      <c r="L327" s="13">
        <f t="shared" si="2"/>
        <v>36.55680259</v>
      </c>
      <c r="M327" s="16"/>
      <c r="O327" s="7"/>
      <c r="P327" s="14"/>
    </row>
    <row r="328" ht="14.25" customHeight="1">
      <c r="A328" s="9">
        <v>43968.0</v>
      </c>
      <c r="B328" s="10" t="s">
        <v>25</v>
      </c>
      <c r="C328" s="10">
        <v>184801.5</v>
      </c>
      <c r="D328" s="10">
        <v>1.8449091E7</v>
      </c>
      <c r="E328" s="10">
        <v>1.3533023127999999E7</v>
      </c>
      <c r="F328" s="10">
        <v>246229.69714615386</v>
      </c>
      <c r="G328" s="11">
        <f t="array" ref="G328">INDEX('Лист2'!C:C, MATCH(1, ('Лист2'!A:A=A328)*('Лист2'!B:B=B328), 0))
</f>
        <v>54</v>
      </c>
      <c r="H328" s="11">
        <f t="array" ref="H328">INDEX('Лист2'!D:D, MATCH(1, ('Лист2'!A:A=A328)*('Лист2'!B:B=B328), 0))
</f>
        <v>11128</v>
      </c>
      <c r="I328" s="11">
        <f t="array" ref="I328">INDEX('Лист2'!E:E, MATCH(1, ('Лист2'!A:A=A328)*('Лист2'!B:B=B328), 0))
</f>
        <v>10467</v>
      </c>
      <c r="J328" s="12">
        <v>20.0</v>
      </c>
      <c r="K328" s="12">
        <f t="shared" si="1"/>
        <v>0.3668186946</v>
      </c>
      <c r="L328" s="13">
        <f t="shared" si="2"/>
        <v>36.32645733</v>
      </c>
      <c r="M328" s="14"/>
      <c r="O328" s="15"/>
      <c r="P328" s="16"/>
    </row>
    <row r="329" ht="14.25" customHeight="1">
      <c r="A329" s="17">
        <v>43960.0</v>
      </c>
      <c r="B329" s="18" t="s">
        <v>25</v>
      </c>
      <c r="C329" s="18">
        <v>177976.5</v>
      </c>
      <c r="D329" s="18">
        <v>1.80857985E7</v>
      </c>
      <c r="E329" s="18">
        <v>1.3150397668E7</v>
      </c>
      <c r="F329" s="18">
        <v>444057.733476923</v>
      </c>
      <c r="G329" s="11">
        <f t="array" ref="G329">INDEX('Лист2'!C:C, MATCH(1, ('Лист2'!A:A=A329)*('Лист2'!B:B=B329), 0))
</f>
        <v>54</v>
      </c>
      <c r="H329" s="11">
        <f t="array" ref="H329">INDEX('Лист2'!D:D, MATCH(1, ('Лист2'!A:A=A329)*('Лист2'!B:B=B329), 0))
</f>
        <v>11288</v>
      </c>
      <c r="I329" s="11">
        <f t="array" ref="I329">INDEX('Лист2'!E:E, MATCH(1, ('Лист2'!A:A=A329)*('Лист2'!B:B=B329), 0))
</f>
        <v>10492</v>
      </c>
      <c r="J329" s="19">
        <v>19.0</v>
      </c>
      <c r="K329" s="12">
        <f t="shared" si="1"/>
        <v>0.355511159</v>
      </c>
      <c r="L329" s="13">
        <f t="shared" si="2"/>
        <v>37.53043031</v>
      </c>
      <c r="M329" s="16"/>
      <c r="O329" s="7"/>
      <c r="P329" s="14"/>
    </row>
    <row r="330" ht="14.25" customHeight="1">
      <c r="A330" s="9">
        <v>43955.0</v>
      </c>
      <c r="B330" s="10" t="s">
        <v>25</v>
      </c>
      <c r="C330" s="10">
        <v>223617.0</v>
      </c>
      <c r="D330" s="10">
        <v>2.27968275E7</v>
      </c>
      <c r="E330" s="10">
        <v>1.6597666014999999E7</v>
      </c>
      <c r="F330" s="10">
        <v>404297.7461538461</v>
      </c>
      <c r="G330" s="11">
        <f t="array" ref="G330">INDEX('Лист2'!C:C, MATCH(1, ('Лист2'!A:A=A330)*('Лист2'!B:B=B330), 0))
</f>
        <v>54</v>
      </c>
      <c r="H330" s="11">
        <f t="array" ref="H330">INDEX('Лист2'!D:D, MATCH(1, ('Лист2'!A:A=A330)*('Лист2'!B:B=B330), 0))
</f>
        <v>13606</v>
      </c>
      <c r="I330" s="11">
        <f t="array" ref="I330">INDEX('Лист2'!E:E, MATCH(1, ('Лист2'!A:A=A330)*('Лист2'!B:B=B330), 0))
</f>
        <v>12697</v>
      </c>
      <c r="J330" s="12">
        <v>18.0</v>
      </c>
      <c r="K330" s="12">
        <f t="shared" si="1"/>
        <v>0.4512476581</v>
      </c>
      <c r="L330" s="13">
        <f t="shared" si="2"/>
        <v>37.3495977</v>
      </c>
      <c r="M330" s="14"/>
      <c r="O330" s="15"/>
      <c r="P330" s="16"/>
    </row>
    <row r="331" ht="14.25" customHeight="1">
      <c r="A331" s="17">
        <v>43953.0</v>
      </c>
      <c r="B331" s="18" t="s">
        <v>25</v>
      </c>
      <c r="C331" s="18">
        <v>176397.0</v>
      </c>
      <c r="D331" s="18">
        <v>1.86259215E7</v>
      </c>
      <c r="E331" s="18">
        <v>1.3628439163999999E7</v>
      </c>
      <c r="F331" s="18">
        <v>370802.93846153846</v>
      </c>
      <c r="G331" s="11">
        <f t="array" ref="G331">INDEX('Лист2'!C:C, MATCH(1, ('Лист2'!A:A=A331)*('Лист2'!B:B=B331), 0))
</f>
        <v>54</v>
      </c>
      <c r="H331" s="11">
        <f t="array" ref="H331">INDEX('Лист2'!D:D, MATCH(1, ('Лист2'!A:A=A331)*('Лист2'!B:B=B331), 0))
</f>
        <v>11622</v>
      </c>
      <c r="I331" s="11">
        <f t="array" ref="I331">INDEX('Лист2'!E:E, MATCH(1, ('Лист2'!A:A=A331)*('Лист2'!B:B=B331), 0))
</f>
        <v>10754</v>
      </c>
      <c r="J331" s="19">
        <v>18.0</v>
      </c>
      <c r="K331" s="12">
        <f t="shared" si="1"/>
        <v>0.3678717675</v>
      </c>
      <c r="L331" s="13">
        <f t="shared" si="2"/>
        <v>36.66951348</v>
      </c>
      <c r="M331" s="16"/>
      <c r="O331" s="7"/>
      <c r="P331" s="14"/>
    </row>
    <row r="332" ht="14.25" customHeight="1">
      <c r="A332" s="9">
        <v>43977.0</v>
      </c>
      <c r="B332" s="10" t="s">
        <v>25</v>
      </c>
      <c r="C332" s="10">
        <v>232369.5</v>
      </c>
      <c r="D332" s="10">
        <v>2.3856345E7</v>
      </c>
      <c r="E332" s="10">
        <v>1.7297352185000002E7</v>
      </c>
      <c r="F332" s="10">
        <v>279472.1615384615</v>
      </c>
      <c r="G332" s="11">
        <f t="array" ref="G332">INDEX('Лист2'!C:C, MATCH(1, ('Лист2'!A:A=A332)*('Лист2'!B:B=B332), 0))
</f>
        <v>54</v>
      </c>
      <c r="H332" s="11">
        <f t="array" ref="H332">INDEX('Лист2'!D:D, MATCH(1, ('Лист2'!A:A=A332)*('Лист2'!B:B=B332), 0))
</f>
        <v>14482</v>
      </c>
      <c r="I332" s="11">
        <f t="array" ref="I332">INDEX('Лист2'!E:E, MATCH(1, ('Лист2'!A:A=A332)*('Лист2'!B:B=B332), 0))
</f>
        <v>13510</v>
      </c>
      <c r="J332" s="12">
        <v>21.0</v>
      </c>
      <c r="K332" s="12">
        <f t="shared" si="1"/>
        <v>0.4751141908</v>
      </c>
      <c r="L332" s="13">
        <f t="shared" si="2"/>
        <v>37.91905689</v>
      </c>
      <c r="M332" s="14"/>
      <c r="O332" s="15"/>
      <c r="P332" s="16"/>
    </row>
    <row r="333" ht="14.25" customHeight="1">
      <c r="A333" s="17">
        <v>43952.0</v>
      </c>
      <c r="B333" s="18" t="s">
        <v>25</v>
      </c>
      <c r="C333" s="18">
        <v>226540.5</v>
      </c>
      <c r="D333" s="18">
        <v>2.3953536E7</v>
      </c>
      <c r="E333" s="18">
        <v>1.7342946797E7</v>
      </c>
      <c r="F333" s="18">
        <v>380499.56092307693</v>
      </c>
      <c r="G333" s="11">
        <f t="array" ref="G333">INDEX('Лист2'!C:C, MATCH(1, ('Лист2'!A:A=A333)*('Лист2'!B:B=B333), 0))
</f>
        <v>54</v>
      </c>
      <c r="H333" s="11">
        <f t="array" ref="H333">INDEX('Лист2'!D:D, MATCH(1, ('Лист2'!A:A=A333)*('Лист2'!B:B=B333), 0))
</f>
        <v>14205</v>
      </c>
      <c r="I333" s="11">
        <f t="array" ref="I333">INDEX('Лист2'!E:E, MATCH(1, ('Лист2'!A:A=A333)*('Лист2'!B:B=B333), 0))
</f>
        <v>13026</v>
      </c>
      <c r="J333" s="19">
        <v>18.0</v>
      </c>
      <c r="K333" s="12">
        <f t="shared" si="1"/>
        <v>0.4750368808</v>
      </c>
      <c r="L333" s="13">
        <f t="shared" si="2"/>
        <v>38.11687414</v>
      </c>
      <c r="M333" s="16"/>
      <c r="O333" s="7"/>
      <c r="P333" s="14"/>
    </row>
    <row r="334" ht="14.25" customHeight="1">
      <c r="A334" s="9">
        <v>43963.0</v>
      </c>
      <c r="B334" s="10" t="s">
        <v>25</v>
      </c>
      <c r="C334" s="10">
        <v>189679.5</v>
      </c>
      <c r="D334" s="10">
        <v>1.87180365E7</v>
      </c>
      <c r="E334" s="10">
        <v>1.3500671991999999E7</v>
      </c>
      <c r="F334" s="10">
        <v>344959.87384615385</v>
      </c>
      <c r="G334" s="11">
        <f t="array" ref="G334">INDEX('Лист2'!C:C, MATCH(1, ('Лист2'!A:A=A334)*('Лист2'!B:B=B334), 0))
</f>
        <v>54</v>
      </c>
      <c r="H334" s="11">
        <f t="array" ref="H334">INDEX('Лист2'!D:D, MATCH(1, ('Лист2'!A:A=A334)*('Лист2'!B:B=B334), 0))
</f>
        <v>11614</v>
      </c>
      <c r="I334" s="11">
        <f t="array" ref="I334">INDEX('Лист2'!E:E, MATCH(1, ('Лист2'!A:A=A334)*('Лист2'!B:B=B334), 0))
</f>
        <v>10862</v>
      </c>
      <c r="J334" s="12">
        <v>19.0</v>
      </c>
      <c r="K334" s="12">
        <f t="shared" si="1"/>
        <v>0.3702488236</v>
      </c>
      <c r="L334" s="13">
        <f t="shared" si="2"/>
        <v>38.64522085</v>
      </c>
      <c r="M334" s="14"/>
      <c r="O334" s="15"/>
      <c r="P334" s="16"/>
    </row>
    <row r="335" ht="14.25" customHeight="1">
      <c r="A335" s="17">
        <v>43972.0</v>
      </c>
      <c r="B335" s="18" t="s">
        <v>25</v>
      </c>
      <c r="C335" s="18">
        <v>213640.5</v>
      </c>
      <c r="D335" s="18">
        <v>2.10426735E7</v>
      </c>
      <c r="E335" s="18">
        <v>1.5681371557000002E7</v>
      </c>
      <c r="F335" s="18">
        <v>296732.5961538461</v>
      </c>
      <c r="G335" s="11">
        <f t="array" ref="G335">INDEX('Лист2'!C:C, MATCH(1, ('Лист2'!A:A=A335)*('Лист2'!B:B=B335), 0))
</f>
        <v>54</v>
      </c>
      <c r="H335" s="11">
        <f t="array" ref="H335">INDEX('Лист2'!D:D, MATCH(1, ('Лист2'!A:A=A335)*('Лист2'!B:B=B335), 0))
</f>
        <v>13240</v>
      </c>
      <c r="I335" s="11">
        <f t="array" ref="I335">INDEX('Лист2'!E:E, MATCH(1, ('Лист2'!A:A=A335)*('Лист2'!B:B=B335), 0))
</f>
        <v>12360</v>
      </c>
      <c r="J335" s="19">
        <v>21.0</v>
      </c>
      <c r="K335" s="12">
        <f t="shared" si="1"/>
        <v>0.418066085</v>
      </c>
      <c r="L335" s="13">
        <f t="shared" si="2"/>
        <v>34.18898611</v>
      </c>
      <c r="M335" s="16"/>
      <c r="O335" s="7"/>
      <c r="P335" s="14"/>
    </row>
    <row r="336" ht="14.25" customHeight="1">
      <c r="A336" s="9">
        <v>43971.0</v>
      </c>
      <c r="B336" s="10" t="s">
        <v>25</v>
      </c>
      <c r="C336" s="10">
        <v>214885.5</v>
      </c>
      <c r="D336" s="10">
        <v>2.14113495E7</v>
      </c>
      <c r="E336" s="10">
        <v>1.5600701422999999E7</v>
      </c>
      <c r="F336" s="10">
        <v>410370.5153846154</v>
      </c>
      <c r="G336" s="11">
        <f t="array" ref="G336">INDEX('Лист2'!C:C, MATCH(1, ('Лист2'!A:A=A336)*('Лист2'!B:B=B336), 0))
</f>
        <v>54</v>
      </c>
      <c r="H336" s="11">
        <f t="array" ref="H336">INDEX('Лист2'!D:D, MATCH(1, ('Лист2'!A:A=A336)*('Лист2'!B:B=B336), 0))
</f>
        <v>13298</v>
      </c>
      <c r="I336" s="11">
        <f t="array" ref="I336">INDEX('Лист2'!E:E, MATCH(1, ('Лист2'!A:A=A336)*('Лист2'!B:B=B336), 0))
</f>
        <v>12428</v>
      </c>
      <c r="J336" s="12">
        <v>21.0</v>
      </c>
      <c r="K336" s="12">
        <f t="shared" si="1"/>
        <v>0.4232055372</v>
      </c>
      <c r="L336" s="13">
        <f t="shared" si="2"/>
        <v>37.24606939</v>
      </c>
      <c r="M336" s="14"/>
      <c r="O336" s="15"/>
      <c r="P336" s="16"/>
    </row>
    <row r="337" ht="14.25" customHeight="1">
      <c r="A337" s="17">
        <v>43956.0</v>
      </c>
      <c r="B337" s="18" t="s">
        <v>25</v>
      </c>
      <c r="C337" s="18">
        <v>203832.0</v>
      </c>
      <c r="D337" s="18">
        <v>2.08801425E7</v>
      </c>
      <c r="E337" s="18">
        <v>1.5015521489999998E7</v>
      </c>
      <c r="F337" s="18">
        <v>398269.43076923076</v>
      </c>
      <c r="G337" s="11">
        <f t="array" ref="G337">INDEX('Лист2'!C:C, MATCH(1, ('Лист2'!A:A=A337)*('Лист2'!B:B=B337), 0))
</f>
        <v>54</v>
      </c>
      <c r="H337" s="11">
        <f t="array" ref="H337">INDEX('Лист2'!D:D, MATCH(1, ('Лист2'!A:A=A337)*('Лист2'!B:B=B337), 0))
</f>
        <v>12775</v>
      </c>
      <c r="I337" s="11">
        <f t="array" ref="I337">INDEX('Лист2'!E:E, MATCH(1, ('Лист2'!A:A=A337)*('Лист2'!B:B=B337), 0))
</f>
        <v>11887</v>
      </c>
      <c r="J337" s="19">
        <v>18.0</v>
      </c>
      <c r="K337" s="12">
        <f t="shared" si="1"/>
        <v>0.4127446679</v>
      </c>
      <c r="L337" s="13">
        <f t="shared" si="2"/>
        <v>39.05705848</v>
      </c>
      <c r="M337" s="16"/>
      <c r="O337" s="7"/>
      <c r="P337" s="14"/>
    </row>
    <row r="338" ht="14.25" customHeight="1">
      <c r="A338" s="9">
        <v>43964.0</v>
      </c>
      <c r="B338" s="10" t="s">
        <v>25</v>
      </c>
      <c r="C338" s="10">
        <v>188662.5</v>
      </c>
      <c r="D338" s="10">
        <v>1.87840005E7</v>
      </c>
      <c r="E338" s="10">
        <v>1.3568684673999999E7</v>
      </c>
      <c r="F338" s="10">
        <v>349844.3615384615</v>
      </c>
      <c r="G338" s="11">
        <f t="array" ref="G338">INDEX('Лист2'!C:C, MATCH(1, ('Лист2'!A:A=A338)*('Лист2'!B:B=B338), 0))
</f>
        <v>54</v>
      </c>
      <c r="H338" s="11">
        <f t="array" ref="H338">INDEX('Лист2'!D:D, MATCH(1, ('Лист2'!A:A=A338)*('Лист2'!B:B=B338), 0))
</f>
        <v>11522</v>
      </c>
      <c r="I338" s="11">
        <f t="array" ref="I338">INDEX('Лист2'!E:E, MATCH(1, ('Лист2'!A:A=A338)*('Лист2'!B:B=B338), 0))
</f>
        <v>10803</v>
      </c>
      <c r="J338" s="12">
        <v>20.0</v>
      </c>
      <c r="K338" s="12">
        <f t="shared" si="1"/>
        <v>0.37147968</v>
      </c>
      <c r="L338" s="13">
        <f t="shared" si="2"/>
        <v>38.43641408</v>
      </c>
      <c r="M338" s="14"/>
      <c r="O338" s="15"/>
      <c r="P338" s="16"/>
    </row>
    <row r="339" ht="14.25" customHeight="1">
      <c r="A339" s="17">
        <v>43982.0</v>
      </c>
      <c r="B339" s="18" t="s">
        <v>24</v>
      </c>
      <c r="C339" s="18">
        <v>215277.0</v>
      </c>
      <c r="D339" s="18">
        <v>2.15853165E7</v>
      </c>
      <c r="E339" s="18">
        <v>1.6285354714E7</v>
      </c>
      <c r="F339" s="18">
        <v>183249.26153846155</v>
      </c>
      <c r="G339" s="11">
        <f t="array" ref="G339">INDEX('Лист2'!C:C, MATCH(1, ('Лист2'!A:A=A339)*('Лист2'!B:B=B339), 0))
</f>
        <v>59</v>
      </c>
      <c r="H339" s="11">
        <f t="array" ref="H339">INDEX('Лист2'!D:D, MATCH(1, ('Лист2'!A:A=A339)*('Лист2'!B:B=B339), 0))
</f>
        <v>13684</v>
      </c>
      <c r="I339" s="11">
        <f t="array" ref="I339">INDEX('Лист2'!E:E, MATCH(1, ('Лист2'!A:A=A339)*('Лист2'!B:B=B339), 0))
</f>
        <v>12690</v>
      </c>
      <c r="J339" s="19">
        <v>22.0</v>
      </c>
      <c r="K339" s="12">
        <f t="shared" si="1"/>
        <v>0.4312881495</v>
      </c>
      <c r="L339" s="13">
        <f t="shared" si="2"/>
        <v>32.54434355</v>
      </c>
      <c r="M339" s="16"/>
      <c r="O339" s="7"/>
      <c r="P339" s="14"/>
    </row>
    <row r="340" ht="14.25" customHeight="1">
      <c r="A340" s="9">
        <v>43954.0</v>
      </c>
      <c r="B340" s="10" t="s">
        <v>25</v>
      </c>
      <c r="C340" s="10">
        <v>248148.0</v>
      </c>
      <c r="D340" s="10">
        <v>2.55190725E7</v>
      </c>
      <c r="E340" s="10">
        <v>1.8491870615E7</v>
      </c>
      <c r="F340" s="10">
        <v>270910.05384615384</v>
      </c>
      <c r="G340" s="11">
        <f t="array" ref="G340">INDEX('Лист2'!C:C, MATCH(1, ('Лист2'!A:A=A340)*('Лист2'!B:B=B340), 0))
</f>
        <v>54</v>
      </c>
      <c r="H340" s="11">
        <f t="array" ref="H340">INDEX('Лист2'!D:D, MATCH(1, ('Лист2'!A:A=A340)*('Лист2'!B:B=B340), 0))
</f>
        <v>14823</v>
      </c>
      <c r="I340" s="11">
        <f t="array" ref="I340">INDEX('Лист2'!E:E, MATCH(1, ('Лист2'!A:A=A340)*('Лист2'!B:B=B340), 0))
</f>
        <v>13751</v>
      </c>
      <c r="J340" s="12">
        <v>18.0</v>
      </c>
      <c r="K340" s="12">
        <f t="shared" si="1"/>
        <v>0.5087935263</v>
      </c>
      <c r="L340" s="13">
        <f t="shared" si="2"/>
        <v>38.00157394</v>
      </c>
      <c r="M340" s="14"/>
      <c r="O340" s="15"/>
      <c r="P340" s="16"/>
    </row>
    <row r="341" ht="14.25" customHeight="1">
      <c r="A341" s="17">
        <v>43981.0</v>
      </c>
      <c r="B341" s="18" t="s">
        <v>24</v>
      </c>
      <c r="C341" s="18">
        <v>246414.0</v>
      </c>
      <c r="D341" s="18">
        <v>2.45272455E7</v>
      </c>
      <c r="E341" s="18">
        <v>1.8595804535E7</v>
      </c>
      <c r="F341" s="18">
        <v>282204.5230769231</v>
      </c>
      <c r="G341" s="11">
        <f t="array" ref="G341">INDEX('Лист2'!C:C, MATCH(1, ('Лист2'!A:A=A341)*('Лист2'!B:B=B341), 0))
</f>
        <v>59</v>
      </c>
      <c r="H341" s="11">
        <f t="array" ref="H341">INDEX('Лист2'!D:D, MATCH(1, ('Лист2'!A:A=A341)*('Лист2'!B:B=B341), 0))
</f>
        <v>15030</v>
      </c>
      <c r="I341" s="11">
        <f t="array" ref="I341">INDEX('Лист2'!E:E, MATCH(1, ('Лист2'!A:A=A341)*('Лист2'!B:B=B341), 0))
</f>
        <v>13956</v>
      </c>
      <c r="J341" s="19">
        <v>22.0</v>
      </c>
      <c r="K341" s="12">
        <f t="shared" si="1"/>
        <v>0.4885789181</v>
      </c>
      <c r="L341" s="13">
        <f t="shared" si="2"/>
        <v>31.89666225</v>
      </c>
      <c r="M341" s="16"/>
      <c r="O341" s="7"/>
      <c r="P341" s="14"/>
    </row>
    <row r="342" ht="14.25" customHeight="1">
      <c r="A342" s="9">
        <v>43957.0</v>
      </c>
      <c r="B342" s="10" t="s">
        <v>25</v>
      </c>
      <c r="C342" s="10">
        <v>216498.0</v>
      </c>
      <c r="D342" s="10">
        <v>2.21264445E7</v>
      </c>
      <c r="E342" s="10">
        <v>1.6128268832E7</v>
      </c>
      <c r="F342" s="10">
        <v>389877.53846153844</v>
      </c>
      <c r="G342" s="11">
        <f t="array" ref="G342">INDEX('Лист2'!C:C, MATCH(1, ('Лист2'!A:A=A342)*('Лист2'!B:B=B342), 0))
</f>
        <v>54</v>
      </c>
      <c r="H342" s="11">
        <f t="array" ref="H342">INDEX('Лист2'!D:D, MATCH(1, ('Лист2'!A:A=A342)*('Лист2'!B:B=B342), 0))
</f>
        <v>13406</v>
      </c>
      <c r="I342" s="11">
        <f t="array" ref="I342">INDEX('Лист2'!E:E, MATCH(1, ('Лист2'!A:A=A342)*('Лист2'!B:B=B342), 0))
</f>
        <v>12518</v>
      </c>
      <c r="J342" s="12">
        <v>19.0</v>
      </c>
      <c r="K342" s="12">
        <f t="shared" si="1"/>
        <v>0.4380288893</v>
      </c>
      <c r="L342" s="13">
        <f t="shared" si="2"/>
        <v>37.19044946</v>
      </c>
      <c r="M342" s="14"/>
      <c r="O342" s="15"/>
      <c r="P342" s="16"/>
    </row>
    <row r="343" ht="14.25" customHeight="1">
      <c r="A343" s="17">
        <v>43974.0</v>
      </c>
      <c r="B343" s="18" t="s">
        <v>25</v>
      </c>
      <c r="C343" s="18">
        <v>275793.0</v>
      </c>
      <c r="D343" s="18">
        <v>2.6806626E7</v>
      </c>
      <c r="E343" s="18">
        <v>2.0508194544999998E7</v>
      </c>
      <c r="F343" s="18">
        <v>239346.81538461536</v>
      </c>
      <c r="G343" s="11">
        <f t="array" ref="G343">INDEX('Лист2'!C:C, MATCH(1, ('Лист2'!A:A=A343)*('Лист2'!B:B=B343), 0))
</f>
        <v>54</v>
      </c>
      <c r="H343" s="11">
        <f t="array" ref="H343">INDEX('Лист2'!D:D, MATCH(1, ('Лист2'!A:A=A343)*('Лист2'!B:B=B343), 0))
</f>
        <v>16221</v>
      </c>
      <c r="I343" s="11">
        <f t="array" ref="I343">INDEX('Лист2'!E:E, MATCH(1, ('Лист2'!A:A=A343)*('Лист2'!B:B=B343), 0))
</f>
        <v>15065</v>
      </c>
      <c r="J343" s="19">
        <v>21.0</v>
      </c>
      <c r="K343" s="12">
        <f t="shared" si="1"/>
        <v>0.5353759779</v>
      </c>
      <c r="L343" s="13">
        <f t="shared" si="2"/>
        <v>30.71177934</v>
      </c>
      <c r="M343" s="16"/>
      <c r="O343" s="7"/>
      <c r="P343" s="14"/>
    </row>
    <row r="344" ht="14.25" customHeight="1">
      <c r="A344" s="9">
        <v>43979.0</v>
      </c>
      <c r="B344" s="10" t="s">
        <v>24</v>
      </c>
      <c r="C344" s="10">
        <v>199753.5</v>
      </c>
      <c r="D344" s="10">
        <v>2.05357335E7</v>
      </c>
      <c r="E344" s="10">
        <v>1.5173462744E7</v>
      </c>
      <c r="F344" s="10">
        <v>257491.36923076925</v>
      </c>
      <c r="G344" s="11">
        <f t="array" ref="G344">INDEX('Лист2'!C:C, MATCH(1, ('Лист2'!A:A=A344)*('Лист2'!B:B=B344), 0))
</f>
        <v>60</v>
      </c>
      <c r="H344" s="11">
        <f t="array" ref="H344">INDEX('Лист2'!D:D, MATCH(1, ('Лист2'!A:A=A344)*('Лист2'!B:B=B344), 0))
</f>
        <v>12854</v>
      </c>
      <c r="I344" s="11">
        <f t="array" ref="I344">INDEX('Лист2'!E:E, MATCH(1, ('Лист2'!A:A=A344)*('Лист2'!B:B=B344), 0))
</f>
        <v>11954</v>
      </c>
      <c r="J344" s="12">
        <v>22.0</v>
      </c>
      <c r="K344" s="12">
        <f t="shared" si="1"/>
        <v>0.4086411572</v>
      </c>
      <c r="L344" s="13">
        <f t="shared" si="2"/>
        <v>35.33979584</v>
      </c>
      <c r="M344" s="14"/>
      <c r="O344" s="15"/>
      <c r="P344" s="16"/>
    </row>
    <row r="345" ht="14.25" customHeight="1">
      <c r="A345" s="17">
        <v>43976.0</v>
      </c>
      <c r="B345" s="18" t="s">
        <v>25</v>
      </c>
      <c r="C345" s="18">
        <v>192948.0</v>
      </c>
      <c r="D345" s="18">
        <v>1.9806927E7</v>
      </c>
      <c r="E345" s="18">
        <v>1.4358653389999999E7</v>
      </c>
      <c r="F345" s="18">
        <v>319377.7946153846</v>
      </c>
      <c r="G345" s="11">
        <f t="array" ref="G345">INDEX('Лист2'!C:C, MATCH(1, ('Лист2'!A:A=A345)*('Лист2'!B:B=B345), 0))
</f>
        <v>54</v>
      </c>
      <c r="H345" s="11">
        <f t="array" ref="H345">INDEX('Лист2'!D:D, MATCH(1, ('Лист2'!A:A=A345)*('Лист2'!B:B=B345), 0))
</f>
        <v>12336</v>
      </c>
      <c r="I345" s="11">
        <f t="array" ref="I345">INDEX('Лист2'!E:E, MATCH(1, ('Лист2'!A:A=A345)*('Лист2'!B:B=B345), 0))
</f>
        <v>11519</v>
      </c>
      <c r="J345" s="19">
        <v>21.0</v>
      </c>
      <c r="K345" s="12">
        <f t="shared" si="1"/>
        <v>0.3927073465</v>
      </c>
      <c r="L345" s="13">
        <f t="shared" si="2"/>
        <v>37.94418224</v>
      </c>
      <c r="M345" s="16"/>
      <c r="O345" s="7"/>
      <c r="P345" s="14"/>
    </row>
    <row r="346" ht="14.25" customHeight="1">
      <c r="A346" s="9">
        <v>43951.0</v>
      </c>
      <c r="B346" s="10" t="s">
        <v>25</v>
      </c>
      <c r="C346" s="10">
        <v>206038.5</v>
      </c>
      <c r="D346" s="10">
        <v>2.174046E7</v>
      </c>
      <c r="E346" s="10">
        <v>1.5789926042999998E7</v>
      </c>
      <c r="F346" s="10">
        <v>115102.03846153845</v>
      </c>
      <c r="G346" s="11">
        <f t="array" ref="G346">INDEX('Лист2'!C:C, MATCH(1, ('Лист2'!A:A=A346)*('Лист2'!B:B=B346), 0))
</f>
        <v>54</v>
      </c>
      <c r="H346" s="11">
        <f t="array" ref="H346">INDEX('Лист2'!D:D, MATCH(1, ('Лист2'!A:A=A346)*('Лист2'!B:B=B346), 0))
</f>
        <v>12817</v>
      </c>
      <c r="I346" s="11">
        <f t="array" ref="I346">INDEX('Лист2'!E:E, MATCH(1, ('Лист2'!A:A=A346)*('Лист2'!B:B=B346), 0))
</f>
        <v>11865</v>
      </c>
      <c r="J346" s="12">
        <v>18.0</v>
      </c>
      <c r="K346" s="12">
        <f t="shared" si="1"/>
        <v>0.4357878383</v>
      </c>
      <c r="L346" s="13">
        <f t="shared" si="2"/>
        <v>37.68563539</v>
      </c>
      <c r="M346" s="14"/>
      <c r="O346" s="15"/>
      <c r="P346" s="16"/>
    </row>
    <row r="347" ht="14.25" customHeight="1">
      <c r="A347" s="17">
        <v>43961.0</v>
      </c>
      <c r="B347" s="18" t="s">
        <v>25</v>
      </c>
      <c r="C347" s="18">
        <v>231559.5</v>
      </c>
      <c r="D347" s="18">
        <v>2.3443725E7</v>
      </c>
      <c r="E347" s="18">
        <v>1.7121204866E7</v>
      </c>
      <c r="F347" s="18">
        <v>269535.7253846154</v>
      </c>
      <c r="G347" s="11">
        <f t="array" ref="G347">INDEX('Лист2'!C:C, MATCH(1, ('Лист2'!A:A=A347)*('Лист2'!B:B=B347), 0))
</f>
        <v>54</v>
      </c>
      <c r="H347" s="11">
        <f t="array" ref="H347">INDEX('Лист2'!D:D, MATCH(1, ('Лист2'!A:A=A347)*('Лист2'!B:B=B347), 0))
</f>
        <v>13832</v>
      </c>
      <c r="I347" s="11">
        <f t="array" ref="I347">INDEX('Лист2'!E:E, MATCH(1, ('Лист2'!A:A=A347)*('Лист2'!B:B=B347), 0))
</f>
        <v>12864</v>
      </c>
      <c r="J347" s="19">
        <v>19.0</v>
      </c>
      <c r="K347" s="12">
        <f t="shared" si="1"/>
        <v>0.4669994303</v>
      </c>
      <c r="L347" s="13">
        <f t="shared" si="2"/>
        <v>36.92800935</v>
      </c>
      <c r="M347" s="16"/>
      <c r="O347" s="7"/>
      <c r="P347" s="14"/>
    </row>
    <row r="348" ht="14.25" customHeight="1">
      <c r="A348" s="9">
        <v>43959.0</v>
      </c>
      <c r="B348" s="10" t="s">
        <v>25</v>
      </c>
      <c r="C348" s="10">
        <v>225076.5</v>
      </c>
      <c r="D348" s="10">
        <v>2.28460785E7</v>
      </c>
      <c r="E348" s="10">
        <v>1.6722171227E7</v>
      </c>
      <c r="F348" s="10">
        <v>479024.68461538455</v>
      </c>
      <c r="G348" s="11">
        <f t="array" ref="G348">INDEX('Лист2'!C:C, MATCH(1, ('Лист2'!A:A=A348)*('Лист2'!B:B=B348), 0))
</f>
        <v>54</v>
      </c>
      <c r="H348" s="11">
        <f t="array" ref="H348">INDEX('Лист2'!D:D, MATCH(1, ('Лист2'!A:A=A348)*('Лист2'!B:B=B348), 0))
</f>
        <v>13563</v>
      </c>
      <c r="I348" s="11">
        <f t="array" ref="I348">INDEX('Лист2'!E:E, MATCH(1, ('Лист2'!A:A=A348)*('Лист2'!B:B=B348), 0))
</f>
        <v>12604</v>
      </c>
      <c r="J348" s="12">
        <v>19.0</v>
      </c>
      <c r="K348" s="12">
        <f t="shared" si="1"/>
        <v>0.4507342745</v>
      </c>
      <c r="L348" s="13">
        <f t="shared" si="2"/>
        <v>36.62148408</v>
      </c>
      <c r="M348" s="14"/>
      <c r="O348" s="15"/>
      <c r="P348" s="16"/>
    </row>
    <row r="349" ht="14.25" customHeight="1">
      <c r="A349" s="17">
        <v>43958.0</v>
      </c>
      <c r="B349" s="18" t="s">
        <v>25</v>
      </c>
      <c r="C349" s="18">
        <v>209415.0</v>
      </c>
      <c r="D349" s="18">
        <v>2.1463023E7</v>
      </c>
      <c r="E349" s="18">
        <v>1.5847839739E7</v>
      </c>
      <c r="F349" s="18">
        <v>521163.8769230769</v>
      </c>
      <c r="G349" s="11">
        <f t="array" ref="G349">INDEX('Лист2'!C:C, MATCH(1, ('Лист2'!A:A=A349)*('Лист2'!B:B=B349), 0))
</f>
        <v>54</v>
      </c>
      <c r="H349" s="11">
        <f t="array" ref="H349">INDEX('Лист2'!D:D, MATCH(1, ('Лист2'!A:A=A349)*('Лист2'!B:B=B349), 0))
</f>
        <v>12743</v>
      </c>
      <c r="I349" s="11">
        <f t="array" ref="I349">INDEX('Лист2'!E:E, MATCH(1, ('Лист2'!A:A=A349)*('Лист2'!B:B=B349), 0))
</f>
        <v>11858</v>
      </c>
      <c r="J349" s="19">
        <v>19.0</v>
      </c>
      <c r="K349" s="12">
        <f t="shared" si="1"/>
        <v>0.4220141712</v>
      </c>
      <c r="L349" s="13">
        <f t="shared" si="2"/>
        <v>35.43185288</v>
      </c>
      <c r="M349" s="16"/>
      <c r="O349" s="7"/>
      <c r="P349" s="14"/>
    </row>
    <row r="350" ht="14.25" customHeight="1">
      <c r="A350" s="9">
        <v>43975.0</v>
      </c>
      <c r="B350" s="10" t="s">
        <v>25</v>
      </c>
      <c r="C350" s="10">
        <v>193719.0</v>
      </c>
      <c r="D350" s="10">
        <v>1.9071117E7</v>
      </c>
      <c r="E350" s="10">
        <v>1.4541424877999999E7</v>
      </c>
      <c r="F350" s="10">
        <v>304806.9854230769</v>
      </c>
      <c r="G350" s="11">
        <f t="array" ref="G350">INDEX('Лист2'!C:C, MATCH(1, ('Лист2'!A:A=A350)*('Лист2'!B:B=B350), 0))
</f>
        <v>54</v>
      </c>
      <c r="H350" s="11">
        <f t="array" ref="H350">INDEX('Лист2'!D:D, MATCH(1, ('Лист2'!A:A=A350)*('Лист2'!B:B=B350), 0))
</f>
        <v>12211</v>
      </c>
      <c r="I350" s="11">
        <f t="array" ref="I350">INDEX('Лист2'!E:E, MATCH(1, ('Лист2'!A:A=A350)*('Лист2'!B:B=B350), 0))
</f>
        <v>11427</v>
      </c>
      <c r="J350" s="12">
        <v>21.0</v>
      </c>
      <c r="K350" s="12">
        <f t="shared" si="1"/>
        <v>0.378173147</v>
      </c>
      <c r="L350" s="13">
        <f t="shared" si="2"/>
        <v>31.1502632</v>
      </c>
      <c r="M350" s="14"/>
      <c r="O350" s="15"/>
      <c r="P350" s="16"/>
    </row>
    <row r="351" ht="14.25" customHeight="1">
      <c r="A351" s="17">
        <v>43950.0</v>
      </c>
      <c r="B351" s="18" t="s">
        <v>26</v>
      </c>
      <c r="C351" s="18">
        <v>12250.5</v>
      </c>
      <c r="D351" s="18">
        <v>981519.0</v>
      </c>
      <c r="E351" s="18">
        <v>867080.682</v>
      </c>
      <c r="F351" s="18">
        <v>102160.21538461538</v>
      </c>
      <c r="G351" s="11">
        <f t="array" ref="G351">INDEX('Лист2'!C:C, MATCH(1, ('Лист2'!A:A=A351)*('Лист2'!B:B=B351), 0))
</f>
        <v>15</v>
      </c>
      <c r="H351" s="11">
        <f t="array" ref="H351">INDEX('Лист2'!D:D, MATCH(1, ('Лист2'!A:A=A351)*('Лист2'!B:B=B351), 0))
</f>
        <v>659</v>
      </c>
      <c r="I351" s="11">
        <f t="array" ref="I351">INDEX('Лист2'!E:E, MATCH(1, ('Лист2'!A:A=A351)*('Лист2'!B:B=B351), 0))
</f>
        <v>575</v>
      </c>
      <c r="J351" s="19">
        <v>18.0</v>
      </c>
      <c r="K351" s="12">
        <f t="shared" si="1"/>
        <v>0.01772057899</v>
      </c>
      <c r="L351" s="13">
        <f t="shared" si="2"/>
        <v>13.19811644</v>
      </c>
      <c r="M351" s="16"/>
      <c r="O351" s="7"/>
      <c r="P351" s="14"/>
    </row>
    <row r="352" ht="14.25" customHeight="1">
      <c r="A352" s="9">
        <v>43949.0</v>
      </c>
      <c r="B352" s="10" t="s">
        <v>26</v>
      </c>
      <c r="C352" s="10">
        <v>12541.5</v>
      </c>
      <c r="D352" s="10">
        <v>992541.0</v>
      </c>
      <c r="E352" s="10">
        <v>874678.696</v>
      </c>
      <c r="F352" s="10">
        <v>83886.67692307691</v>
      </c>
      <c r="G352" s="11">
        <f t="array" ref="G352">INDEX('Лист2'!C:C, MATCH(1, ('Лист2'!A:A=A352)*('Лист2'!B:B=B352), 0))
</f>
        <v>15</v>
      </c>
      <c r="H352" s="11">
        <f t="array" ref="H352">INDEX('Лист2'!D:D, MATCH(1, ('Лист2'!A:A=A352)*('Лист2'!B:B=B352), 0))
</f>
        <v>636</v>
      </c>
      <c r="I352" s="11">
        <f t="array" ref="I352">INDEX('Лист2'!E:E, MATCH(1, ('Лист2'!A:A=A352)*('Лист2'!B:B=B352), 0))
</f>
        <v>547</v>
      </c>
      <c r="J352" s="12">
        <v>17.0</v>
      </c>
      <c r="K352" s="12">
        <f t="shared" si="1"/>
        <v>0.01831093404</v>
      </c>
      <c r="L352" s="13">
        <f t="shared" si="2"/>
        <v>13.47492565</v>
      </c>
      <c r="M352" s="14"/>
      <c r="O352" s="15"/>
      <c r="P352" s="16"/>
    </row>
    <row r="353" ht="14.25" customHeight="1">
      <c r="A353" s="17">
        <v>43982.0</v>
      </c>
      <c r="B353" s="18" t="s">
        <v>25</v>
      </c>
      <c r="C353" s="18">
        <v>206758.5</v>
      </c>
      <c r="D353" s="18">
        <v>2.07172485E7</v>
      </c>
      <c r="E353" s="18">
        <v>1.5667372685999999E7</v>
      </c>
      <c r="F353" s="18">
        <v>180007.08753846152</v>
      </c>
      <c r="G353" s="11">
        <f t="array" ref="G353">INDEX('Лист2'!C:C, MATCH(1, ('Лист2'!A:A=A353)*('Лист2'!B:B=B353), 0))
</f>
        <v>54</v>
      </c>
      <c r="H353" s="11">
        <f t="array" ref="H353">INDEX('Лист2'!D:D, MATCH(1, ('Лист2'!A:A=A353)*('Лист2'!B:B=B353), 0))
</f>
        <v>13106</v>
      </c>
      <c r="I353" s="11">
        <f t="array" ref="I353">INDEX('Лист2'!E:E, MATCH(1, ('Лист2'!A:A=A353)*('Лист2'!B:B=B353), 0))
</f>
        <v>12164</v>
      </c>
      <c r="J353" s="19">
        <v>22.0</v>
      </c>
      <c r="K353" s="12">
        <f t="shared" si="1"/>
        <v>0.4138604344</v>
      </c>
      <c r="L353" s="13">
        <f t="shared" si="2"/>
        <v>32.23179735</v>
      </c>
      <c r="M353" s="16"/>
      <c r="O353" s="7"/>
      <c r="P353" s="14"/>
    </row>
    <row r="354" ht="14.25" customHeight="1">
      <c r="A354" s="9">
        <v>43981.0</v>
      </c>
      <c r="B354" s="10" t="s">
        <v>25</v>
      </c>
      <c r="C354" s="10">
        <v>244734.0</v>
      </c>
      <c r="D354" s="10">
        <v>2.415198E7</v>
      </c>
      <c r="E354" s="10">
        <v>1.8429449488E7</v>
      </c>
      <c r="F354" s="10">
        <v>303444.3653846154</v>
      </c>
      <c r="G354" s="11">
        <f t="array" ref="G354">INDEX('Лист2'!C:C, MATCH(1, ('Лист2'!A:A=A354)*('Лист2'!B:B=B354), 0))
</f>
        <v>54</v>
      </c>
      <c r="H354" s="11">
        <f t="array" ref="H354">INDEX('Лист2'!D:D, MATCH(1, ('Лист2'!A:A=A354)*('Лист2'!B:B=B354), 0))
</f>
        <v>14590</v>
      </c>
      <c r="I354" s="11">
        <f t="array" ref="I354">INDEX('Лист2'!E:E, MATCH(1, ('Лист2'!A:A=A354)*('Лист2'!B:B=B354), 0))
</f>
        <v>13551</v>
      </c>
      <c r="J354" s="12">
        <v>22.0</v>
      </c>
      <c r="K354" s="12">
        <f t="shared" si="1"/>
        <v>0.4805886594</v>
      </c>
      <c r="L354" s="13">
        <f t="shared" si="2"/>
        <v>31.05101167</v>
      </c>
      <c r="M354" s="14"/>
      <c r="O354" s="15"/>
      <c r="P354" s="16"/>
    </row>
    <row r="355" ht="14.25" customHeight="1">
      <c r="A355" s="17">
        <v>43979.0</v>
      </c>
      <c r="B355" s="18" t="s">
        <v>25</v>
      </c>
      <c r="C355" s="18">
        <v>191641.5</v>
      </c>
      <c r="D355" s="18">
        <v>1.95490365E7</v>
      </c>
      <c r="E355" s="18">
        <v>1.448116423E7</v>
      </c>
      <c r="F355" s="18">
        <v>266079.27846153843</v>
      </c>
      <c r="G355" s="11">
        <f t="array" ref="G355">INDEX('Лист2'!C:C, MATCH(1, ('Лист2'!A:A=A355)*('Лист2'!B:B=B355), 0))
</f>
        <v>54</v>
      </c>
      <c r="H355" s="11">
        <f t="array" ref="H355">INDEX('Лист2'!D:D, MATCH(1, ('Лист2'!A:A=A355)*('Лист2'!B:B=B355), 0))
</f>
        <v>12409</v>
      </c>
      <c r="I355" s="11">
        <f t="array" ref="I355">INDEX('Лист2'!E:E, MATCH(1, ('Лист2'!A:A=A355)*('Лист2'!B:B=B355), 0))
</f>
        <v>11582</v>
      </c>
      <c r="J355" s="19">
        <v>22.0</v>
      </c>
      <c r="K355" s="12">
        <f t="shared" si="1"/>
        <v>0.3885844692</v>
      </c>
      <c r="L355" s="13">
        <f t="shared" si="2"/>
        <v>34.99630409</v>
      </c>
      <c r="M355" s="16"/>
      <c r="O355" s="7"/>
      <c r="P355" s="14"/>
    </row>
    <row r="356" ht="14.25" customHeight="1">
      <c r="A356" s="9">
        <v>43967.0</v>
      </c>
      <c r="B356" s="10" t="s">
        <v>26</v>
      </c>
      <c r="C356" s="10">
        <v>16368.0</v>
      </c>
      <c r="D356" s="10">
        <v>1316350.5</v>
      </c>
      <c r="E356" s="10">
        <v>1092945.283</v>
      </c>
      <c r="F356" s="10">
        <v>175846.6446153846</v>
      </c>
      <c r="G356" s="11">
        <f t="array" ref="G356">INDEX('Лист2'!C:C, MATCH(1, ('Лист2'!A:A=A356)*('Лист2'!B:B=B356), 0))
</f>
        <v>16</v>
      </c>
      <c r="H356" s="11">
        <f t="array" ref="H356">INDEX('Лист2'!D:D, MATCH(1, ('Лист2'!A:A=A356)*('Лист2'!B:B=B356), 0))
</f>
        <v>920</v>
      </c>
      <c r="I356" s="11">
        <f t="array" ref="I356">INDEX('Лист2'!E:E, MATCH(1, ('Лист2'!A:A=A356)*('Лист2'!B:B=B356), 0))
</f>
        <v>818</v>
      </c>
      <c r="J356" s="12">
        <v>20.0</v>
      </c>
      <c r="K356" s="12">
        <f t="shared" si="1"/>
        <v>0.02298309746</v>
      </c>
      <c r="L356" s="13">
        <f t="shared" si="2"/>
        <v>20.44065888</v>
      </c>
      <c r="M356" s="14"/>
      <c r="O356" s="15"/>
      <c r="P356" s="16"/>
    </row>
    <row r="357" ht="14.25" customHeight="1">
      <c r="A357" s="17">
        <v>43970.0</v>
      </c>
      <c r="B357" s="18" t="s">
        <v>26</v>
      </c>
      <c r="C357" s="18">
        <v>14427.0</v>
      </c>
      <c r="D357" s="18">
        <v>1126810.5</v>
      </c>
      <c r="E357" s="18">
        <v>963035.414</v>
      </c>
      <c r="F357" s="18">
        <v>202056.3451923077</v>
      </c>
      <c r="G357" s="11">
        <f t="array" ref="G357">INDEX('Лист2'!C:C, MATCH(1, ('Лист2'!A:A=A357)*('Лист2'!B:B=B357), 0))
</f>
        <v>17</v>
      </c>
      <c r="H357" s="11">
        <f t="array" ref="H357">INDEX('Лист2'!D:D, MATCH(1, ('Лист2'!A:A=A357)*('Лист2'!B:B=B357), 0))
</f>
        <v>857</v>
      </c>
      <c r="I357" s="11">
        <f t="array" ref="I357">INDEX('Лист2'!E:E, MATCH(1, ('Лист2'!A:A=A357)*('Лист2'!B:B=B357), 0))
</f>
        <v>757</v>
      </c>
      <c r="J357" s="19">
        <v>20.0</v>
      </c>
      <c r="K357" s="12">
        <f t="shared" si="1"/>
        <v>0.0186353731</v>
      </c>
      <c r="L357" s="13">
        <f t="shared" si="2"/>
        <v>17.00613328</v>
      </c>
      <c r="M357" s="16"/>
      <c r="O357" s="7"/>
      <c r="P357" s="14"/>
    </row>
    <row r="358" ht="14.25" customHeight="1">
      <c r="A358" s="9">
        <v>43968.0</v>
      </c>
      <c r="B358" s="10" t="s">
        <v>26</v>
      </c>
      <c r="C358" s="10">
        <v>13440.0</v>
      </c>
      <c r="D358" s="10">
        <v>1157529.0</v>
      </c>
      <c r="E358" s="10">
        <v>935379.4229999998</v>
      </c>
      <c r="F358" s="10">
        <v>111375.6648</v>
      </c>
      <c r="G358" s="11">
        <f t="array" ref="G358">INDEX('Лист2'!C:C, MATCH(1, ('Лист2'!A:A=A358)*('Лист2'!B:B=B358), 0))
</f>
        <v>16</v>
      </c>
      <c r="H358" s="11">
        <f t="array" ref="H358">INDEX('Лист2'!D:D, MATCH(1, ('Лист2'!A:A=A358)*('Лист2'!B:B=B358), 0))
</f>
        <v>859</v>
      </c>
      <c r="I358" s="11">
        <f t="array" ref="I358">INDEX('Лист2'!E:E, MATCH(1, ('Лист2'!A:A=A358)*('Лист2'!B:B=B358), 0))
</f>
        <v>746</v>
      </c>
      <c r="J358" s="12">
        <v>20.0</v>
      </c>
      <c r="K358" s="12">
        <f t="shared" si="1"/>
        <v>0.0210817736</v>
      </c>
      <c r="L358" s="13">
        <f t="shared" si="2"/>
        <v>23.74967543</v>
      </c>
      <c r="M358" s="14"/>
      <c r="O358" s="15"/>
      <c r="P358" s="16"/>
    </row>
    <row r="359" ht="14.25" customHeight="1">
      <c r="A359" s="17">
        <v>43960.0</v>
      </c>
      <c r="B359" s="18" t="s">
        <v>26</v>
      </c>
      <c r="C359" s="18">
        <v>11745.0</v>
      </c>
      <c r="D359" s="18">
        <v>955801.5</v>
      </c>
      <c r="E359" s="18">
        <v>795942.652</v>
      </c>
      <c r="F359" s="18">
        <v>165952.05877692305</v>
      </c>
      <c r="G359" s="11">
        <f t="array" ref="G359">INDEX('Лист2'!C:C, MATCH(1, ('Лист2'!A:A=A359)*('Лист2'!B:B=B359), 0))
</f>
        <v>15</v>
      </c>
      <c r="H359" s="11">
        <f t="array" ref="H359">INDEX('Лист2'!D:D, MATCH(1, ('Лист2'!A:A=A359)*('Лист2'!B:B=B359), 0))
</f>
        <v>654</v>
      </c>
      <c r="I359" s="11">
        <f t="array" ref="I359">INDEX('Лист2'!E:E, MATCH(1, ('Лист2'!A:A=A359)*('Лист2'!B:B=B359), 0))
</f>
        <v>570</v>
      </c>
      <c r="J359" s="19">
        <v>19.0</v>
      </c>
      <c r="K359" s="12">
        <f t="shared" si="1"/>
        <v>0.01591681309</v>
      </c>
      <c r="L359" s="13">
        <f t="shared" si="2"/>
        <v>20.08421682</v>
      </c>
      <c r="M359" s="16"/>
      <c r="O359" s="7"/>
      <c r="P359" s="14"/>
    </row>
    <row r="360" ht="14.25" customHeight="1">
      <c r="A360" s="9">
        <v>43955.0</v>
      </c>
      <c r="B360" s="10" t="s">
        <v>26</v>
      </c>
      <c r="C360" s="10">
        <v>11062.5</v>
      </c>
      <c r="D360" s="10">
        <v>906343.5</v>
      </c>
      <c r="E360" s="10">
        <v>762082.749</v>
      </c>
      <c r="F360" s="10">
        <v>125305.56399230768</v>
      </c>
      <c r="G360" s="11">
        <f t="array" ref="G360">INDEX('Лист2'!C:C, MATCH(1, ('Лист2'!A:A=A360)*('Лист2'!B:B=B360), 0))
</f>
        <v>15</v>
      </c>
      <c r="H360" s="11">
        <f t="array" ref="H360">INDEX('Лист2'!D:D, MATCH(1, ('Лист2'!A:A=A360)*('Лист2'!B:B=B360), 0))
</f>
        <v>622</v>
      </c>
      <c r="I360" s="11">
        <f t="array" ref="I360">INDEX('Лист2'!E:E, MATCH(1, ('Лист2'!A:A=A360)*('Лист2'!B:B=B360), 0))
</f>
        <v>538</v>
      </c>
      <c r="J360" s="12">
        <v>18.0</v>
      </c>
      <c r="K360" s="12">
        <f t="shared" si="1"/>
        <v>0.01573924623</v>
      </c>
      <c r="L360" s="13">
        <f t="shared" si="2"/>
        <v>18.92980141</v>
      </c>
      <c r="M360" s="14"/>
      <c r="O360" s="15"/>
      <c r="P360" s="16"/>
    </row>
    <row r="361" ht="14.25" customHeight="1">
      <c r="A361" s="17">
        <v>43953.0</v>
      </c>
      <c r="B361" s="18" t="s">
        <v>26</v>
      </c>
      <c r="C361" s="18">
        <v>10018.5</v>
      </c>
      <c r="D361" s="18">
        <v>816859.5</v>
      </c>
      <c r="E361" s="18">
        <v>697541.2969999999</v>
      </c>
      <c r="F361" s="18">
        <v>106508.82307692307</v>
      </c>
      <c r="G361" s="11">
        <f t="array" ref="G361">INDEX('Лист2'!C:C, MATCH(1, ('Лист2'!A:A=A361)*('Лист2'!B:B=B361), 0))
</f>
        <v>15</v>
      </c>
      <c r="H361" s="11">
        <f t="array" ref="H361">INDEX('Лист2'!D:D, MATCH(1, ('Лист2'!A:A=A361)*('Лист2'!B:B=B361), 0))
</f>
        <v>567</v>
      </c>
      <c r="I361" s="11">
        <f t="array" ref="I361">INDEX('Лист2'!E:E, MATCH(1, ('Лист2'!A:A=A361)*('Лист2'!B:B=B361), 0))
</f>
        <v>493</v>
      </c>
      <c r="J361" s="19">
        <v>18.0</v>
      </c>
      <c r="K361" s="12">
        <f t="shared" si="1"/>
        <v>0.01431477742</v>
      </c>
      <c r="L361" s="13">
        <f t="shared" si="2"/>
        <v>17.10553963</v>
      </c>
      <c r="M361" s="16"/>
      <c r="O361" s="7"/>
      <c r="P361" s="14"/>
    </row>
    <row r="362" ht="14.25" customHeight="1">
      <c r="A362" s="9">
        <v>43977.0</v>
      </c>
      <c r="B362" s="10" t="s">
        <v>27</v>
      </c>
      <c r="C362" s="10">
        <v>10437.0</v>
      </c>
      <c r="D362" s="10">
        <v>833815.5</v>
      </c>
      <c r="E362" s="10">
        <v>737888.3659999999</v>
      </c>
      <c r="F362" s="10">
        <v>39424.85384615384</v>
      </c>
      <c r="G362" s="11">
        <f t="array" ref="G362">INDEX('Лист2'!C:C, MATCH(1, ('Лист2'!A:A=A362)*('Лист2'!B:B=B362), 0))
</f>
        <v>7</v>
      </c>
      <c r="H362" s="11">
        <f t="array" ref="H362">INDEX('Лист2'!D:D, MATCH(1, ('Лист2'!A:A=A362)*('Лист2'!B:B=B362), 0))
</f>
        <v>577</v>
      </c>
      <c r="I362" s="11">
        <f t="array" ref="I362">INDEX('Лист2'!E:E, MATCH(1, ('Лист2'!A:A=A362)*('Лист2'!B:B=B362), 0))
</f>
        <v>389</v>
      </c>
      <c r="J362" s="12">
        <v>21.0</v>
      </c>
      <c r="K362" s="12">
        <f t="shared" si="1"/>
        <v>0.01600832611</v>
      </c>
      <c r="L362" s="13">
        <f t="shared" si="2"/>
        <v>13.00022313</v>
      </c>
      <c r="M362" s="14"/>
      <c r="O362" s="15"/>
      <c r="P362" s="16"/>
    </row>
    <row r="363" ht="14.25" customHeight="1">
      <c r="A363" s="17">
        <v>43952.0</v>
      </c>
      <c r="B363" s="18" t="s">
        <v>26</v>
      </c>
      <c r="C363" s="18">
        <v>13644.0</v>
      </c>
      <c r="D363" s="18">
        <v>1134444.0</v>
      </c>
      <c r="E363" s="18">
        <v>971710.8709999999</v>
      </c>
      <c r="F363" s="18">
        <v>291527.8831384615</v>
      </c>
      <c r="G363" s="11">
        <f t="array" ref="G363">INDEX('Лист2'!C:C, MATCH(1, ('Лист2'!A:A=A363)*('Лист2'!B:B=B363), 0))
</f>
        <v>15</v>
      </c>
      <c r="H363" s="11">
        <f t="array" ref="H363">INDEX('Лист2'!D:D, MATCH(1, ('Лист2'!A:A=A363)*('Лист2'!B:B=B363), 0))
</f>
        <v>721</v>
      </c>
      <c r="I363" s="11">
        <f t="array" ref="I363">INDEX('Лист2'!E:E, MATCH(1, ('Лист2'!A:A=A363)*('Лист2'!B:B=B363), 0))
</f>
        <v>625</v>
      </c>
      <c r="J363" s="19">
        <v>18.0</v>
      </c>
      <c r="K363" s="12">
        <f t="shared" si="1"/>
        <v>0.01698619709</v>
      </c>
      <c r="L363" s="13">
        <f t="shared" si="2"/>
        <v>16.74707301</v>
      </c>
      <c r="M363" s="16"/>
      <c r="O363" s="7"/>
      <c r="P363" s="14"/>
    </row>
    <row r="364" ht="14.25" customHeight="1">
      <c r="A364" s="9">
        <v>43963.0</v>
      </c>
      <c r="B364" s="10" t="s">
        <v>26</v>
      </c>
      <c r="C364" s="10">
        <v>13443.0</v>
      </c>
      <c r="D364" s="10">
        <v>1092277.5</v>
      </c>
      <c r="E364" s="10">
        <v>921493.483</v>
      </c>
      <c r="F364" s="10">
        <v>218151.6</v>
      </c>
      <c r="G364" s="11">
        <f t="array" ref="G364">INDEX('Лист2'!C:C, MATCH(1, ('Лист2'!A:A=A364)*('Лист2'!B:B=B364), 0))
</f>
        <v>15</v>
      </c>
      <c r="H364" s="11">
        <f t="array" ref="H364">INDEX('Лист2'!D:D, MATCH(1, ('Лист2'!A:A=A364)*('Лист2'!B:B=B364), 0))
</f>
        <v>750</v>
      </c>
      <c r="I364" s="11">
        <f t="array" ref="I364">INDEX('Лист2'!E:E, MATCH(1, ('Лист2'!A:A=A364)*('Лист2'!B:B=B364), 0))
</f>
        <v>659</v>
      </c>
      <c r="J364" s="12">
        <v>19.0</v>
      </c>
      <c r="K364" s="12">
        <f t="shared" si="1"/>
        <v>0.01761512744</v>
      </c>
      <c r="L364" s="13">
        <f t="shared" si="2"/>
        <v>18.5333939</v>
      </c>
      <c r="M364" s="14"/>
      <c r="O364" s="15"/>
      <c r="P364" s="16"/>
    </row>
    <row r="365" ht="14.25" customHeight="1">
      <c r="A365" s="17">
        <v>43972.0</v>
      </c>
      <c r="B365" s="18" t="s">
        <v>26</v>
      </c>
      <c r="C365" s="18">
        <v>14182.5</v>
      </c>
      <c r="D365" s="18">
        <v>1172574.0</v>
      </c>
      <c r="E365" s="18">
        <v>968784.8649999999</v>
      </c>
      <c r="F365" s="18">
        <v>94547.0</v>
      </c>
      <c r="G365" s="11">
        <f t="array" ref="G365">INDEX('Лист2'!C:C, MATCH(1, ('Лист2'!A:A=A365)*('Лист2'!B:B=B365), 0))
</f>
        <v>18</v>
      </c>
      <c r="H365" s="11">
        <f t="array" ref="H365">INDEX('Лист2'!D:D, MATCH(1, ('Лист2'!A:A=A365)*('Лист2'!B:B=B365), 0))
</f>
        <v>888</v>
      </c>
      <c r="I365" s="11">
        <f t="array" ref="I365">INDEX('Лист2'!E:E, MATCH(1, ('Лист2'!A:A=A365)*('Лист2'!B:B=B365), 0))
</f>
        <v>786</v>
      </c>
      <c r="J365" s="19">
        <v>21.0</v>
      </c>
      <c r="K365" s="12">
        <f t="shared" si="1"/>
        <v>0.02172408229</v>
      </c>
      <c r="L365" s="13">
        <f t="shared" si="2"/>
        <v>21.03554074</v>
      </c>
      <c r="M365" s="16"/>
      <c r="O365" s="7"/>
      <c r="P365" s="14"/>
    </row>
    <row r="366" ht="14.25" customHeight="1">
      <c r="A366" s="9">
        <v>43971.0</v>
      </c>
      <c r="B366" s="10" t="s">
        <v>26</v>
      </c>
      <c r="C366" s="10">
        <v>14928.0</v>
      </c>
      <c r="D366" s="10">
        <v>1217749.5</v>
      </c>
      <c r="E366" s="10">
        <v>1025585.5199999999</v>
      </c>
      <c r="F366" s="10">
        <v>84618.75436923077</v>
      </c>
      <c r="G366" s="11">
        <f t="array" ref="G366">INDEX('Лист2'!C:C, MATCH(1, ('Лист2'!A:A=A366)*('Лист2'!B:B=B366), 0))
</f>
        <v>17</v>
      </c>
      <c r="H366" s="11">
        <f t="array" ref="H366">INDEX('Лист2'!D:D, MATCH(1, ('Лист2'!A:A=A366)*('Лист2'!B:B=B366), 0))
</f>
        <v>890</v>
      </c>
      <c r="I366" s="11">
        <f t="array" ref="I366">INDEX('Лист2'!E:E, MATCH(1, ('Лист2'!A:A=A366)*('Лист2'!B:B=B366), 0))
</f>
        <v>794</v>
      </c>
      <c r="J366" s="12">
        <v>21.0</v>
      </c>
      <c r="K366" s="12">
        <f t="shared" si="1"/>
        <v>0.02283451673</v>
      </c>
      <c r="L366" s="13">
        <f t="shared" si="2"/>
        <v>18.73700206</v>
      </c>
      <c r="M366" s="14"/>
      <c r="O366" s="15"/>
      <c r="P366" s="16"/>
    </row>
    <row r="367" ht="14.25" customHeight="1">
      <c r="A367" s="17">
        <v>43956.0</v>
      </c>
      <c r="B367" s="18" t="s">
        <v>26</v>
      </c>
      <c r="C367" s="18">
        <v>13941.0</v>
      </c>
      <c r="D367" s="18">
        <v>1145575.5</v>
      </c>
      <c r="E367" s="18">
        <v>974448.126</v>
      </c>
      <c r="F367" s="18">
        <v>152152.96544615386</v>
      </c>
      <c r="G367" s="11">
        <f t="array" ref="G367">INDEX('Лист2'!C:C, MATCH(1, ('Лист2'!A:A=A367)*('Лист2'!B:B=B367), 0))
</f>
        <v>15</v>
      </c>
      <c r="H367" s="11">
        <f t="array" ref="H367">INDEX('Лист2'!D:D, MATCH(1, ('Лист2'!A:A=A367)*('Лист2'!B:B=B367), 0))
</f>
        <v>750</v>
      </c>
      <c r="I367" s="11">
        <f t="array" ref="I367">INDEX('Лист2'!E:E, MATCH(1, ('Лист2'!A:A=A367)*('Лист2'!B:B=B367), 0))
</f>
        <v>658</v>
      </c>
      <c r="J367" s="19">
        <v>18.0</v>
      </c>
      <c r="K367" s="12">
        <f t="shared" si="1"/>
        <v>0.02001915805</v>
      </c>
      <c r="L367" s="13">
        <f t="shared" si="2"/>
        <v>17.56146576</v>
      </c>
      <c r="M367" s="16"/>
      <c r="O367" s="7"/>
      <c r="P367" s="14"/>
    </row>
    <row r="368" ht="14.25" customHeight="1">
      <c r="A368" s="9">
        <v>43964.0</v>
      </c>
      <c r="B368" s="10" t="s">
        <v>26</v>
      </c>
      <c r="C368" s="10">
        <v>14643.0</v>
      </c>
      <c r="D368" s="10">
        <v>1172691.0</v>
      </c>
      <c r="E368" s="10">
        <v>971555.083</v>
      </c>
      <c r="F368" s="10">
        <v>124018.33614615384</v>
      </c>
      <c r="G368" s="11">
        <f t="array" ref="G368">INDEX('Лист2'!C:C, MATCH(1, ('Лист2'!A:A=A368)*('Лист2'!B:B=B368), 0))
</f>
        <v>15</v>
      </c>
      <c r="H368" s="11">
        <f t="array" ref="H368">INDEX('Лист2'!D:D, MATCH(1, ('Лист2'!A:A=A368)*('Лист2'!B:B=B368), 0))
</f>
        <v>854</v>
      </c>
      <c r="I368" s="11">
        <f t="array" ref="I368">INDEX('Лист2'!E:E, MATCH(1, ('Лист2'!A:A=A368)*('Лист2'!B:B=B368), 0))
</f>
        <v>756</v>
      </c>
      <c r="J368" s="12">
        <v>20.0</v>
      </c>
      <c r="K368" s="12">
        <f t="shared" si="1"/>
        <v>0.02113254237</v>
      </c>
      <c r="L368" s="13">
        <f t="shared" si="2"/>
        <v>20.70247179</v>
      </c>
      <c r="M368" s="14"/>
      <c r="O368" s="15"/>
      <c r="P368" s="16"/>
    </row>
    <row r="369" ht="14.25" customHeight="1">
      <c r="A369" s="17">
        <v>43954.0</v>
      </c>
      <c r="B369" s="18" t="s">
        <v>26</v>
      </c>
      <c r="C369" s="18">
        <v>10032.0</v>
      </c>
      <c r="D369" s="18">
        <v>816150.0</v>
      </c>
      <c r="E369" s="18">
        <v>698626.0329999999</v>
      </c>
      <c r="F369" s="18">
        <v>97812.8923076923</v>
      </c>
      <c r="G369" s="11">
        <f t="array" ref="G369">INDEX('Лист2'!C:C, MATCH(1, ('Лист2'!A:A=A369)*('Лист2'!B:B=B369), 0))
</f>
        <v>15</v>
      </c>
      <c r="H369" s="11">
        <f t="array" ref="H369">INDEX('Лист2'!D:D, MATCH(1, ('Лист2'!A:A=A369)*('Лист2'!B:B=B369), 0))
</f>
        <v>585</v>
      </c>
      <c r="I369" s="11">
        <f t="array" ref="I369">INDEX('Лист2'!E:E, MATCH(1, ('Лист2'!A:A=A369)*('Лист2'!B:B=B369), 0))
</f>
        <v>502</v>
      </c>
      <c r="J369" s="19">
        <v>18.0</v>
      </c>
      <c r="K369" s="12">
        <f t="shared" si="1"/>
        <v>0.01447571762</v>
      </c>
      <c r="L369" s="13">
        <f t="shared" si="2"/>
        <v>16.82215684</v>
      </c>
      <c r="M369" s="16"/>
      <c r="O369" s="7"/>
      <c r="P369" s="14"/>
    </row>
    <row r="370" ht="14.25" customHeight="1">
      <c r="A370" s="9">
        <v>43957.0</v>
      </c>
      <c r="B370" s="10" t="s">
        <v>26</v>
      </c>
      <c r="C370" s="10">
        <v>12468.0</v>
      </c>
      <c r="D370" s="10">
        <v>1016566.5</v>
      </c>
      <c r="E370" s="10">
        <v>858367.6039999999</v>
      </c>
      <c r="F370" s="10">
        <v>88833.63816923076</v>
      </c>
      <c r="G370" s="11">
        <f t="array" ref="G370">INDEX('Лист2'!C:C, MATCH(1, ('Лист2'!A:A=A370)*('Лист2'!B:B=B370), 0))
</f>
        <v>15</v>
      </c>
      <c r="H370" s="11">
        <f t="array" ref="H370">INDEX('Лист2'!D:D, MATCH(1, ('Лист2'!A:A=A370)*('Лист2'!B:B=B370), 0))
</f>
        <v>701</v>
      </c>
      <c r="I370" s="11">
        <f t="array" ref="I370">INDEX('Лист2'!E:E, MATCH(1, ('Лист2'!A:A=A370)*('Лист2'!B:B=B370), 0))
</f>
        <v>611</v>
      </c>
      <c r="J370" s="12">
        <v>19.0</v>
      </c>
      <c r="K370" s="12">
        <f t="shared" si="1"/>
        <v>0.01869539913</v>
      </c>
      <c r="L370" s="13">
        <f t="shared" si="2"/>
        <v>18.43020348</v>
      </c>
      <c r="M370" s="14"/>
      <c r="O370" s="15"/>
      <c r="P370" s="16"/>
    </row>
    <row r="371" ht="14.25" customHeight="1">
      <c r="A371" s="17">
        <v>43974.0</v>
      </c>
      <c r="B371" s="18" t="s">
        <v>26</v>
      </c>
      <c r="C371" s="18">
        <v>17943.0</v>
      </c>
      <c r="D371" s="18">
        <v>1457391.0</v>
      </c>
      <c r="E371" s="18">
        <v>1194154.7659999998</v>
      </c>
      <c r="F371" s="18">
        <v>124621.03076923077</v>
      </c>
      <c r="G371" s="11">
        <f t="array" ref="G371">INDEX('Лист2'!C:C, MATCH(1, ('Лист2'!A:A=A371)*('Лист2'!B:B=B371), 0))
</f>
        <v>18</v>
      </c>
      <c r="H371" s="11">
        <f t="array" ref="H371">INDEX('Лист2'!D:D, MATCH(1, ('Лист2'!A:A=A371)*('Лист2'!B:B=B371), 0))
</f>
        <v>1031</v>
      </c>
      <c r="I371" s="11">
        <f t="array" ref="I371">INDEX('Лист2'!E:E, MATCH(1, ('Лист2'!A:A=A371)*('Лист2'!B:B=B371), 0))
</f>
        <v>918</v>
      </c>
      <c r="J371" s="19">
        <v>21.0</v>
      </c>
      <c r="K371" s="12">
        <f t="shared" si="1"/>
        <v>0.02685758751</v>
      </c>
      <c r="L371" s="13">
        <f t="shared" si="2"/>
        <v>22.04372846</v>
      </c>
      <c r="M371" s="16"/>
      <c r="O371" s="7"/>
      <c r="P371" s="14"/>
    </row>
    <row r="372" ht="14.25" customHeight="1">
      <c r="A372" s="9">
        <v>43976.0</v>
      </c>
      <c r="B372" s="10" t="s">
        <v>26</v>
      </c>
      <c r="C372" s="10">
        <v>15807.0</v>
      </c>
      <c r="D372" s="10">
        <v>1326705.0</v>
      </c>
      <c r="E372" s="10">
        <v>1070563.6439999999</v>
      </c>
      <c r="F372" s="10">
        <v>123343.24153846155</v>
      </c>
      <c r="G372" s="11">
        <f t="array" ref="G372">INDEX('Лист2'!C:C, MATCH(1, ('Лист2'!A:A=A372)*('Лист2'!B:B=B372), 0))
</f>
        <v>18</v>
      </c>
      <c r="H372" s="11">
        <f t="array" ref="H372">INDEX('Лист2'!D:D, MATCH(1, ('Лист2'!A:A=A372)*('Лист2'!B:B=B372), 0))
</f>
        <v>989</v>
      </c>
      <c r="I372" s="11">
        <f t="array" ref="I372">INDEX('Лист2'!E:E, MATCH(1, ('Лист2'!A:A=A372)*('Лист2'!B:B=B372), 0))
</f>
        <v>887</v>
      </c>
      <c r="J372" s="12">
        <v>21.0</v>
      </c>
      <c r="K372" s="12">
        <f t="shared" si="1"/>
        <v>0.0242497914</v>
      </c>
      <c r="L372" s="13">
        <f t="shared" si="2"/>
        <v>23.92584107</v>
      </c>
      <c r="M372" s="14"/>
      <c r="O372" s="15"/>
      <c r="P372" s="16"/>
    </row>
    <row r="373" ht="14.25" customHeight="1">
      <c r="A373" s="17">
        <v>43951.0</v>
      </c>
      <c r="B373" s="18" t="s">
        <v>26</v>
      </c>
      <c r="C373" s="18">
        <v>11976.0</v>
      </c>
      <c r="D373" s="18">
        <v>1004511.0</v>
      </c>
      <c r="E373" s="18">
        <v>861334.614</v>
      </c>
      <c r="F373" s="18">
        <v>20847.353846153845</v>
      </c>
      <c r="G373" s="11">
        <f t="array" ref="G373">INDEX('Лист2'!C:C, MATCH(1, ('Лист2'!A:A=A373)*('Лист2'!B:B=B373), 0))
</f>
        <v>15</v>
      </c>
      <c r="H373" s="11">
        <f t="array" ref="H373">INDEX('Лист2'!D:D, MATCH(1, ('Лист2'!A:A=A373)*('Лист2'!B:B=B373), 0))
</f>
        <v>644</v>
      </c>
      <c r="I373" s="11">
        <f t="array" ref="I373">INDEX('Лист2'!E:E, MATCH(1, ('Лист2'!A:A=A373)*('Лист2'!B:B=B373), 0))
</f>
        <v>550</v>
      </c>
      <c r="J373" s="19">
        <v>18.0</v>
      </c>
      <c r="K373" s="12">
        <f t="shared" si="1"/>
        <v>0.01982249981</v>
      </c>
      <c r="L373" s="13">
        <f t="shared" si="2"/>
        <v>16.62262072</v>
      </c>
      <c r="M373" s="16"/>
      <c r="O373" s="7"/>
      <c r="P373" s="14"/>
    </row>
    <row r="374" ht="14.25" customHeight="1">
      <c r="A374" s="9">
        <v>43961.0</v>
      </c>
      <c r="B374" s="10" t="s">
        <v>26</v>
      </c>
      <c r="C374" s="10">
        <v>14566.5</v>
      </c>
      <c r="D374" s="10">
        <v>1216557.0</v>
      </c>
      <c r="E374" s="10">
        <v>1013050.3829999999</v>
      </c>
      <c r="F374" s="10">
        <v>102510.4018923077</v>
      </c>
      <c r="G374" s="11">
        <f t="array" ref="G374">INDEX('Лист2'!C:C, MATCH(1, ('Лист2'!A:A=A374)*('Лист2'!B:B=B374), 0))
</f>
        <v>15</v>
      </c>
      <c r="H374" s="11">
        <f t="array" ref="H374">INDEX('Лист2'!D:D, MATCH(1, ('Лист2'!A:A=A374)*('Лист2'!B:B=B374), 0))
</f>
        <v>792</v>
      </c>
      <c r="I374" s="11">
        <f t="array" ref="I374">INDEX('Лист2'!E:E, MATCH(1, ('Лист2'!A:A=A374)*('Лист2'!B:B=B374), 0))
</f>
        <v>695</v>
      </c>
      <c r="J374" s="12">
        <v>19.0</v>
      </c>
      <c r="K374" s="12">
        <f t="shared" si="1"/>
        <v>0.02244993862</v>
      </c>
      <c r="L374" s="13">
        <f t="shared" si="2"/>
        <v>20.08849909</v>
      </c>
      <c r="M374" s="14"/>
      <c r="O374" s="15"/>
      <c r="P374" s="16"/>
    </row>
    <row r="375" ht="14.25" customHeight="1">
      <c r="A375" s="17">
        <v>43959.0</v>
      </c>
      <c r="B375" s="18" t="s">
        <v>26</v>
      </c>
      <c r="C375" s="18">
        <v>12976.5</v>
      </c>
      <c r="D375" s="18">
        <v>1046848.5</v>
      </c>
      <c r="E375" s="18">
        <v>892743.7459999999</v>
      </c>
      <c r="F375" s="18">
        <v>396844.24095384614</v>
      </c>
      <c r="G375" s="11">
        <f t="array" ref="G375">INDEX('Лист2'!C:C, MATCH(1, ('Лист2'!A:A=A375)*('Лист2'!B:B=B375), 0))
</f>
        <v>15</v>
      </c>
      <c r="H375" s="11">
        <f t="array" ref="H375">INDEX('Лист2'!D:D, MATCH(1, ('Лист2'!A:A=A375)*('Лист2'!B:B=B375), 0))
</f>
        <v>703</v>
      </c>
      <c r="I375" s="11">
        <f t="array" ref="I375">INDEX('Лист2'!E:E, MATCH(1, ('Лист2'!A:A=A375)*('Лист2'!B:B=B375), 0))
</f>
        <v>609</v>
      </c>
      <c r="J375" s="19">
        <v>19.0</v>
      </c>
      <c r="K375" s="12">
        <f t="shared" si="1"/>
        <v>0.0130986942</v>
      </c>
      <c r="L375" s="13">
        <f t="shared" si="2"/>
        <v>17.26192479</v>
      </c>
      <c r="M375" s="16"/>
      <c r="O375" s="7"/>
      <c r="P375" s="14"/>
    </row>
    <row r="376" ht="14.25" customHeight="1">
      <c r="A376" s="9">
        <v>43958.0</v>
      </c>
      <c r="B376" s="10" t="s">
        <v>26</v>
      </c>
      <c r="C376" s="10">
        <v>11719.5</v>
      </c>
      <c r="D376" s="10">
        <v>965880.0</v>
      </c>
      <c r="E376" s="10">
        <v>809986.386</v>
      </c>
      <c r="F376" s="10">
        <v>106745.03623846154</v>
      </c>
      <c r="G376" s="11">
        <f t="array" ref="G376">INDEX('Лист2'!C:C, MATCH(1, ('Лист2'!A:A=A376)*('Лист2'!B:B=B376), 0))
</f>
        <v>15</v>
      </c>
      <c r="H376" s="11">
        <f t="array" ref="H376">INDEX('Лист2'!D:D, MATCH(1, ('Лист2'!A:A=A376)*('Лист2'!B:B=B376), 0))
</f>
        <v>676</v>
      </c>
      <c r="I376" s="11">
        <f t="array" ref="I376">INDEX('Лист2'!E:E, MATCH(1, ('Лист2'!A:A=A376)*('Лист2'!B:B=B376), 0))
</f>
        <v>591</v>
      </c>
      <c r="J376" s="12">
        <v>19.0</v>
      </c>
      <c r="K376" s="12">
        <f t="shared" si="1"/>
        <v>0.01731303451</v>
      </c>
      <c r="L376" s="13">
        <f t="shared" si="2"/>
        <v>19.24644867</v>
      </c>
      <c r="M376" s="14"/>
      <c r="O376" s="15"/>
      <c r="P376" s="16"/>
    </row>
    <row r="377" ht="14.25" customHeight="1">
      <c r="A377" s="17">
        <v>43975.0</v>
      </c>
      <c r="B377" s="18" t="s">
        <v>26</v>
      </c>
      <c r="C377" s="18">
        <v>17197.5</v>
      </c>
      <c r="D377" s="18">
        <v>1386262.5</v>
      </c>
      <c r="E377" s="18">
        <v>1130117.381</v>
      </c>
      <c r="F377" s="18">
        <v>121581.84923076924</v>
      </c>
      <c r="G377" s="11">
        <f t="array" ref="G377">INDEX('Лист2'!C:C, MATCH(1, ('Лист2'!A:A=A377)*('Лист2'!B:B=B377), 0))
</f>
        <v>18</v>
      </c>
      <c r="H377" s="11">
        <f t="array" ref="H377">INDEX('Лист2'!D:D, MATCH(1, ('Лист2'!A:A=A377)*('Лист2'!B:B=B377), 0))
</f>
        <v>1006</v>
      </c>
      <c r="I377" s="11">
        <f t="array" ref="I377">INDEX('Лист2'!E:E, MATCH(1, ('Лист2'!A:A=A377)*('Лист2'!B:B=B377), 0))
</f>
        <v>904</v>
      </c>
      <c r="J377" s="19">
        <v>21.0</v>
      </c>
      <c r="K377" s="12">
        <f t="shared" si="1"/>
        <v>0.02548547164</v>
      </c>
      <c r="L377" s="13">
        <f t="shared" si="2"/>
        <v>22.66535524</v>
      </c>
      <c r="M377" s="16"/>
      <c r="O377" s="7"/>
      <c r="P377" s="14"/>
    </row>
    <row r="378" ht="14.25" customHeight="1">
      <c r="A378" s="9">
        <v>43977.0</v>
      </c>
      <c r="B378" s="10" t="s">
        <v>26</v>
      </c>
      <c r="C378" s="10">
        <v>14419.5</v>
      </c>
      <c r="D378" s="10">
        <v>1210456.5</v>
      </c>
      <c r="E378" s="10">
        <v>970917.124</v>
      </c>
      <c r="F378" s="10">
        <v>88147.13846153846</v>
      </c>
      <c r="G378" s="11">
        <f t="array" ref="G378">INDEX('Лист2'!C:C, MATCH(1, ('Лист2'!A:A=A378)*('Лист2'!B:B=B378), 0))
</f>
        <v>18</v>
      </c>
      <c r="H378" s="11">
        <f t="array" ref="H378">INDEX('Лист2'!D:D, MATCH(1, ('Лист2'!A:A=A378)*('Лист2'!B:B=B378), 0))
</f>
        <v>914</v>
      </c>
      <c r="I378" s="11">
        <f t="array" ref="I378">INDEX('Лист2'!E:E, MATCH(1, ('Лист2'!A:A=A378)*('Лист2'!B:B=B378), 0))
</f>
        <v>804</v>
      </c>
      <c r="J378" s="12">
        <v>21.0</v>
      </c>
      <c r="K378" s="12">
        <f t="shared" si="1"/>
        <v>0.02261644739</v>
      </c>
      <c r="L378" s="13">
        <f t="shared" si="2"/>
        <v>24.67145445</v>
      </c>
      <c r="M378" s="14"/>
      <c r="O378" s="15"/>
      <c r="P378" s="16"/>
    </row>
    <row r="379" ht="14.25" customHeight="1">
      <c r="A379" s="17">
        <v>43983.0</v>
      </c>
      <c r="B379" s="18" t="s">
        <v>12</v>
      </c>
      <c r="C379" s="18">
        <v>7816.5</v>
      </c>
      <c r="D379" s="18">
        <v>636345.0</v>
      </c>
      <c r="E379" s="18">
        <v>550528.6630000001</v>
      </c>
      <c r="F379" s="18">
        <v>190344.3008</v>
      </c>
      <c r="G379" s="11">
        <f t="array" ref="G379">INDEX('Лист2'!C:C, MATCH(1, ('Лист2'!A:A=A379)*('Лист2'!B:B=B379), 0))
</f>
        <v>15</v>
      </c>
      <c r="H379" s="11">
        <f t="array" ref="H379">INDEX('Лист2'!D:D, MATCH(1, ('Лист2'!A:A=A379)*('Лист2'!B:B=B379), 0))
</f>
        <v>453</v>
      </c>
      <c r="I379" s="11">
        <f t="array" ref="I379">INDEX('Лист2'!E:E, MATCH(1, ('Лист2'!A:A=A379)*('Лист2'!B:B=B379), 0))
</f>
        <v>370</v>
      </c>
      <c r="J379" s="19">
        <v>22.0</v>
      </c>
      <c r="K379" s="12">
        <f t="shared" si="1"/>
        <v>0.008987674606</v>
      </c>
      <c r="L379" s="13">
        <f t="shared" si="2"/>
        <v>15.58798711</v>
      </c>
      <c r="M379" s="16"/>
      <c r="O379" s="7"/>
      <c r="P379" s="14"/>
    </row>
    <row r="380" ht="14.25" customHeight="1">
      <c r="A380" s="9">
        <v>43982.0</v>
      </c>
      <c r="B380" s="10" t="s">
        <v>28</v>
      </c>
      <c r="C380" s="10">
        <v>6409.5</v>
      </c>
      <c r="D380" s="10">
        <v>493893.0</v>
      </c>
      <c r="E380" s="10">
        <v>459762.61999999994</v>
      </c>
      <c r="F380" s="10">
        <v>28040.97692307692</v>
      </c>
      <c r="G380" s="11">
        <f t="array" ref="G380">INDEX('Лист2'!C:C, MATCH(1, ('Лист2'!A:A=A380)*('Лист2'!B:B=B380), 0))
</f>
        <v>9</v>
      </c>
      <c r="H380" s="11">
        <f t="array" ref="H380">INDEX('Лист2'!D:D, MATCH(1, ('Лист2'!A:A=A380)*('Лист2'!B:B=B380), 0))
</f>
        <v>345</v>
      </c>
      <c r="I380" s="11">
        <f t="array" ref="I380">INDEX('Лист2'!E:E, MATCH(1, ('Лист2'!A:A=A380)*('Лист2'!B:B=B380), 0))
</f>
        <v>255</v>
      </c>
      <c r="J380" s="12">
        <v>22.0</v>
      </c>
      <c r="K380" s="12">
        <f t="shared" si="1"/>
        <v>0.009387712632</v>
      </c>
      <c r="L380" s="13">
        <f t="shared" si="2"/>
        <v>7.423478664</v>
      </c>
      <c r="M380" s="14"/>
      <c r="O380" s="15"/>
      <c r="P380" s="16"/>
    </row>
    <row r="381" ht="14.25" customHeight="1">
      <c r="A381" s="17">
        <v>43981.0</v>
      </c>
      <c r="B381" s="18" t="s">
        <v>27</v>
      </c>
      <c r="C381" s="18">
        <v>11220.0</v>
      </c>
      <c r="D381" s="18">
        <v>928675.5</v>
      </c>
      <c r="E381" s="18">
        <v>802403.808</v>
      </c>
      <c r="F381" s="18">
        <v>136423.60523076923</v>
      </c>
      <c r="G381" s="11">
        <f t="array" ref="G381">INDEX('Лист2'!C:C, MATCH(1, ('Лист2'!A:A=A381)*('Лист2'!B:B=B381), 0))
</f>
        <v>7</v>
      </c>
      <c r="H381" s="11">
        <f t="array" ref="H381">INDEX('Лист2'!D:D, MATCH(1, ('Лист2'!A:A=A381)*('Лист2'!B:B=B381), 0))
</f>
        <v>532</v>
      </c>
      <c r="I381" s="11">
        <f t="array" ref="I381">INDEX('Лист2'!E:E, MATCH(1, ('Лист2'!A:A=A381)*('Лист2'!B:B=B381), 0))
</f>
        <v>449</v>
      </c>
      <c r="J381" s="19">
        <v>22.0</v>
      </c>
      <c r="K381" s="12">
        <f t="shared" si="1"/>
        <v>0.01596522662</v>
      </c>
      <c r="L381" s="13">
        <f t="shared" si="2"/>
        <v>15.73667656</v>
      </c>
      <c r="M381" s="16"/>
      <c r="O381" s="7"/>
      <c r="P381" s="14"/>
    </row>
    <row r="382" ht="14.25" customHeight="1">
      <c r="A382" s="9">
        <v>43980.0</v>
      </c>
      <c r="B382" s="10" t="s">
        <v>12</v>
      </c>
      <c r="C382" s="10">
        <v>8350.5</v>
      </c>
      <c r="D382" s="10">
        <v>651237.0</v>
      </c>
      <c r="E382" s="10">
        <v>601485.126</v>
      </c>
      <c r="F382" s="10">
        <v>83014.63505384616</v>
      </c>
      <c r="G382" s="11">
        <f t="array" ref="G382">INDEX('Лист2'!C:C, MATCH(1, ('Лист2'!A:A=A382)*('Лист2'!B:B=B382), 0))
</f>
        <v>15</v>
      </c>
      <c r="H382" s="11">
        <f t="array" ref="H382">INDEX('Лист2'!D:D, MATCH(1, ('Лист2'!A:A=A382)*('Лист2'!B:B=B382), 0))
</f>
        <v>400</v>
      </c>
      <c r="I382" s="11">
        <f t="array" ref="I382">INDEX('Лист2'!E:E, MATCH(1, ('Лист2'!A:A=A382)*('Лист2'!B:B=B382), 0))
</f>
        <v>329</v>
      </c>
      <c r="J382" s="12">
        <v>22.0</v>
      </c>
      <c r="K382" s="12">
        <f t="shared" si="1"/>
        <v>0.01145064958</v>
      </c>
      <c r="L382" s="13">
        <f t="shared" si="2"/>
        <v>8.271505287</v>
      </c>
      <c r="M382" s="14"/>
      <c r="O382" s="15"/>
      <c r="P382" s="16"/>
    </row>
    <row r="383" ht="14.25" customHeight="1">
      <c r="A383" s="17">
        <v>43979.0</v>
      </c>
      <c r="B383" s="18" t="s">
        <v>27</v>
      </c>
      <c r="C383" s="18">
        <v>8428.5</v>
      </c>
      <c r="D383" s="18">
        <v>694669.5</v>
      </c>
      <c r="E383" s="18">
        <v>594994.696</v>
      </c>
      <c r="F383" s="18">
        <v>42699.38461538461</v>
      </c>
      <c r="G383" s="11">
        <f t="array" ref="G383">INDEX('Лист2'!C:C, MATCH(1, ('Лист2'!A:A=A383)*('Лист2'!B:B=B383), 0))
</f>
        <v>7</v>
      </c>
      <c r="H383" s="11">
        <f t="array" ref="H383">INDEX('Лист2'!D:D, MATCH(1, ('Лист2'!A:A=A383)*('Лист2'!B:B=B383), 0))
</f>
        <v>420</v>
      </c>
      <c r="I383" s="11">
        <f t="array" ref="I383">INDEX('Лист2'!E:E, MATCH(1, ('Лист2'!A:A=A383)*('Лист2'!B:B=B383), 0))
</f>
        <v>347</v>
      </c>
      <c r="J383" s="19">
        <v>22.0</v>
      </c>
      <c r="K383" s="12">
        <f t="shared" si="1"/>
        <v>0.01313830956</v>
      </c>
      <c r="L383" s="13">
        <f t="shared" si="2"/>
        <v>16.75221723</v>
      </c>
      <c r="M383" s="16"/>
      <c r="O383" s="7"/>
      <c r="P383" s="14"/>
    </row>
    <row r="384" ht="14.25" customHeight="1">
      <c r="A384" s="9">
        <v>43978.0</v>
      </c>
      <c r="B384" s="10" t="s">
        <v>13</v>
      </c>
      <c r="C384" s="10">
        <v>32817.0</v>
      </c>
      <c r="D384" s="10">
        <v>3015751.5</v>
      </c>
      <c r="E384" s="10">
        <v>2415980.772</v>
      </c>
      <c r="F384" s="10">
        <v>346048.63569230767</v>
      </c>
      <c r="G384" s="11">
        <f t="array" ref="G384">INDEX('Лист2'!C:C, MATCH(1, ('Лист2'!A:A=A384)*('Лист2'!B:B=B384), 0))
</f>
        <v>20</v>
      </c>
      <c r="H384" s="11">
        <f t="array" ref="H384">INDEX('Лист2'!D:D, MATCH(1, ('Лист2'!A:A=A384)*('Лист2'!B:B=B384), 0))
</f>
        <v>2079</v>
      </c>
      <c r="I384" s="11">
        <f t="array" ref="I384">INDEX('Лист2'!E:E, MATCH(1, ('Лист2'!A:A=A384)*('Лист2'!B:B=B384), 0))
</f>
        <v>1893</v>
      </c>
      <c r="J384" s="12">
        <v>22.0</v>
      </c>
      <c r="K384" s="12">
        <f t="shared" si="1"/>
        <v>0.05379906507</v>
      </c>
      <c r="L384" s="13">
        <f t="shared" si="2"/>
        <v>24.82514492</v>
      </c>
      <c r="M384" s="14"/>
      <c r="O384" s="15"/>
      <c r="P384" s="16"/>
    </row>
    <row r="385" ht="14.25" customHeight="1">
      <c r="A385" s="17">
        <v>43973.0</v>
      </c>
      <c r="B385" s="18" t="s">
        <v>13</v>
      </c>
      <c r="C385" s="18">
        <v>36031.5</v>
      </c>
      <c r="D385" s="18">
        <v>3091069.5</v>
      </c>
      <c r="E385" s="18">
        <v>2549333.4129999997</v>
      </c>
      <c r="F385" s="18">
        <v>289900.0938461538</v>
      </c>
      <c r="G385" s="11">
        <f t="array" ref="G385">INDEX('Лист2'!C:C, MATCH(1, ('Лист2'!A:A=A385)*('Лист2'!B:B=B385), 0))
</f>
        <v>21</v>
      </c>
      <c r="H385" s="11">
        <f t="array" ref="H385">INDEX('Лист2'!D:D, MATCH(1, ('Лист2'!A:A=A385)*('Лист2'!B:B=B385), 0))
</f>
        <v>2046</v>
      </c>
      <c r="I385" s="11">
        <f t="array" ref="I385">INDEX('Лист2'!E:E, MATCH(1, ('Лист2'!A:A=A385)*('Лист2'!B:B=B385), 0))
</f>
        <v>1853</v>
      </c>
      <c r="J385" s="19">
        <v>21.0</v>
      </c>
      <c r="K385" s="12">
        <f t="shared" si="1"/>
        <v>0.05644834007</v>
      </c>
      <c r="L385" s="13">
        <f t="shared" si="2"/>
        <v>21.25010735</v>
      </c>
      <c r="M385" s="16"/>
      <c r="O385" s="7"/>
      <c r="P385" s="14"/>
    </row>
    <row r="386" ht="14.25" customHeight="1">
      <c r="A386" s="9">
        <v>43982.0</v>
      </c>
      <c r="B386" s="10" t="s">
        <v>29</v>
      </c>
      <c r="C386" s="10">
        <v>5127.0</v>
      </c>
      <c r="D386" s="10">
        <v>468835.5</v>
      </c>
      <c r="E386" s="10">
        <v>412625.887</v>
      </c>
      <c r="F386" s="10">
        <v>8642.376923076923</v>
      </c>
      <c r="G386" s="11">
        <f t="array" ref="G386">INDEX('Лист2'!C:C, MATCH(1, ('Лист2'!A:A=A386)*('Лист2'!B:B=B386), 0))
</f>
        <v>6</v>
      </c>
      <c r="H386" s="11">
        <f t="array" ref="H386">INDEX('Лист2'!D:D, MATCH(1, ('Лист2'!A:A=A386)*('Лист2'!B:B=B386), 0))
</f>
        <v>261</v>
      </c>
      <c r="I386" s="11">
        <f t="array" ref="I386">INDEX('Лист2'!E:E, MATCH(1, ('Лист2'!A:A=A386)*('Лист2'!B:B=B386), 0))
</f>
        <v>188</v>
      </c>
      <c r="J386" s="12">
        <v>22.0</v>
      </c>
      <c r="K386" s="12">
        <f t="shared" si="1"/>
        <v>0.009273676148</v>
      </c>
      <c r="L386" s="13">
        <f t="shared" si="2"/>
        <v>13.62241555</v>
      </c>
      <c r="M386" s="14"/>
      <c r="O386" s="15"/>
      <c r="P386" s="16"/>
    </row>
    <row r="387" ht="14.25" customHeight="1">
      <c r="A387" s="17">
        <v>43962.0</v>
      </c>
      <c r="B387" s="18" t="s">
        <v>13</v>
      </c>
      <c r="C387" s="18">
        <v>27187.5</v>
      </c>
      <c r="D387" s="18">
        <v>2479396.5</v>
      </c>
      <c r="E387" s="18">
        <v>1950422.9030000002</v>
      </c>
      <c r="F387" s="18">
        <v>381635.95355384616</v>
      </c>
      <c r="G387" s="11">
        <f t="array" ref="G387">INDEX('Лист2'!C:C, MATCH(1, ('Лист2'!A:A=A387)*('Лист2'!B:B=B387), 0))
</f>
        <v>21</v>
      </c>
      <c r="H387" s="11">
        <f t="array" ref="H387">INDEX('Лист2'!D:D, MATCH(1, ('Лист2'!A:A=A387)*('Лист2'!B:B=B387), 0))
</f>
        <v>1597</v>
      </c>
      <c r="I387" s="11">
        <f t="array" ref="I387">INDEX('Лист2'!E:E, MATCH(1, ('Лист2'!A:A=A387)*('Лист2'!B:B=B387), 0))
</f>
        <v>1457</v>
      </c>
      <c r="J387" s="19">
        <v>19.0</v>
      </c>
      <c r="K387" s="12">
        <f t="shared" si="1"/>
        <v>0.0422734521</v>
      </c>
      <c r="L387" s="13">
        <f t="shared" si="2"/>
        <v>27.12096931</v>
      </c>
      <c r="M387" s="16"/>
      <c r="O387" s="7"/>
      <c r="P387" s="14"/>
    </row>
    <row r="388" ht="14.25" customHeight="1">
      <c r="A388" s="9">
        <v>43981.0</v>
      </c>
      <c r="B388" s="10" t="s">
        <v>26</v>
      </c>
      <c r="C388" s="10">
        <v>20688.0</v>
      </c>
      <c r="D388" s="10">
        <v>1773154.5</v>
      </c>
      <c r="E388" s="10">
        <v>1458979.491</v>
      </c>
      <c r="F388" s="10">
        <v>98432.2134076923</v>
      </c>
      <c r="G388" s="11">
        <f t="array" ref="G388">INDEX('Лист2'!C:C, MATCH(1, ('Лист2'!A:A=A388)*('Лист2'!B:B=B388), 0))
</f>
        <v>18</v>
      </c>
      <c r="H388" s="11">
        <f t="array" ref="H388">INDEX('Лист2'!D:D, MATCH(1, ('Лист2'!A:A=A388)*('Лист2'!B:B=B388), 0))
</f>
        <v>1216</v>
      </c>
      <c r="I388" s="11">
        <f t="array" ref="I388">INDEX('Лист2'!E:E, MATCH(1, ('Лист2'!A:A=A388)*('Лист2'!B:B=B388), 0))
</f>
        <v>1101</v>
      </c>
      <c r="J388" s="12">
        <v>22.0</v>
      </c>
      <c r="K388" s="12">
        <f t="shared" si="1"/>
        <v>0.0337485098</v>
      </c>
      <c r="L388" s="13">
        <f t="shared" si="2"/>
        <v>21.53388796</v>
      </c>
      <c r="M388" s="14"/>
      <c r="O388" s="15"/>
      <c r="P388" s="16"/>
    </row>
    <row r="389" ht="14.25" customHeight="1">
      <c r="A389" s="17">
        <v>43979.0</v>
      </c>
      <c r="B389" s="18" t="s">
        <v>26</v>
      </c>
      <c r="C389" s="18">
        <v>15678.0</v>
      </c>
      <c r="D389" s="18">
        <v>1387443.0</v>
      </c>
      <c r="E389" s="18">
        <v>1121336.507</v>
      </c>
      <c r="F389" s="18">
        <v>101620.2923076923</v>
      </c>
      <c r="G389" s="11">
        <f t="array" ref="G389">INDEX('Лист2'!C:C, MATCH(1, ('Лист2'!A:A=A389)*('Лист2'!B:B=B389), 0))
</f>
        <v>18</v>
      </c>
      <c r="H389" s="11">
        <f t="array" ref="H389">INDEX('Лист2'!D:D, MATCH(1, ('Лист2'!A:A=A389)*('Лист2'!B:B=B389), 0))
</f>
        <v>1020</v>
      </c>
      <c r="I389" s="11">
        <f t="array" ref="I389">INDEX('Лист2'!E:E, MATCH(1, ('Лист2'!A:A=A389)*('Лист2'!B:B=B389), 0))
</f>
        <v>911</v>
      </c>
      <c r="J389" s="19">
        <v>22.0</v>
      </c>
      <c r="K389" s="12">
        <f t="shared" si="1"/>
        <v>0.02591152013</v>
      </c>
      <c r="L389" s="13">
        <f t="shared" si="2"/>
        <v>23.73118964</v>
      </c>
      <c r="M389" s="16"/>
      <c r="O389" s="7"/>
      <c r="P389" s="14"/>
    </row>
    <row r="390" ht="14.25" customHeight="1">
      <c r="A390" s="9">
        <v>43969.0</v>
      </c>
      <c r="B390" s="10" t="s">
        <v>13</v>
      </c>
      <c r="C390" s="10">
        <v>31329.0</v>
      </c>
      <c r="D390" s="10">
        <v>2826379.5</v>
      </c>
      <c r="E390" s="10">
        <v>2229453.508</v>
      </c>
      <c r="F390" s="10">
        <v>331756.1807230769</v>
      </c>
      <c r="G390" s="11">
        <f t="array" ref="G390">INDEX('Лист2'!C:C, MATCH(1, ('Лист2'!A:A=A390)*('Лист2'!B:B=B390), 0))
</f>
        <v>21</v>
      </c>
      <c r="H390" s="11">
        <f t="array" ref="H390">INDEX('Лист2'!D:D, MATCH(1, ('Лист2'!A:A=A390)*('Лист2'!B:B=B390), 0))
</f>
        <v>1834</v>
      </c>
      <c r="I390" s="11">
        <f t="array" ref="I390">INDEX('Лист2'!E:E, MATCH(1, ('Лист2'!A:A=A390)*('Лист2'!B:B=B390), 0))
</f>
        <v>1660</v>
      </c>
      <c r="J390" s="12">
        <v>20.0</v>
      </c>
      <c r="K390" s="12">
        <f t="shared" si="1"/>
        <v>0.0502709137</v>
      </c>
      <c r="L390" s="13">
        <f t="shared" si="2"/>
        <v>26.77454317</v>
      </c>
      <c r="M390" s="14"/>
      <c r="O390" s="15"/>
      <c r="P390" s="16"/>
    </row>
    <row r="391" ht="14.25" customHeight="1">
      <c r="A391" s="17">
        <v>43965.0</v>
      </c>
      <c r="B391" s="18" t="s">
        <v>13</v>
      </c>
      <c r="C391" s="18">
        <v>29658.0</v>
      </c>
      <c r="D391" s="18">
        <v>2703132.0</v>
      </c>
      <c r="E391" s="18">
        <v>2160539.996</v>
      </c>
      <c r="F391" s="18">
        <v>312856.1615384615</v>
      </c>
      <c r="G391" s="11">
        <f t="array" ref="G391">INDEX('Лист2'!C:C, MATCH(1, ('Лист2'!A:A=A391)*('Лист2'!B:B=B391), 0))
</f>
        <v>21</v>
      </c>
      <c r="H391" s="11">
        <f t="array" ref="H391">INDEX('Лист2'!D:D, MATCH(1, ('Лист2'!A:A=A391)*('Лист2'!B:B=B391), 0))
</f>
        <v>1706</v>
      </c>
      <c r="I391" s="11">
        <f t="array" ref="I391">INDEX('Лист2'!E:E, MATCH(1, ('Лист2'!A:A=A391)*('Лист2'!B:B=B391), 0))
</f>
        <v>1548</v>
      </c>
      <c r="J391" s="19">
        <v>20.0</v>
      </c>
      <c r="K391" s="12">
        <f t="shared" si="1"/>
        <v>0.04816813402</v>
      </c>
      <c r="L391" s="13">
        <f t="shared" si="2"/>
        <v>25.1137218</v>
      </c>
      <c r="M391" s="16"/>
      <c r="O391" s="7"/>
      <c r="P391" s="14"/>
    </row>
    <row r="392" ht="14.25" customHeight="1">
      <c r="A392" s="9">
        <v>43966.0</v>
      </c>
      <c r="B392" s="10" t="s">
        <v>13</v>
      </c>
      <c r="C392" s="10">
        <v>34150.5</v>
      </c>
      <c r="D392" s="10">
        <v>3038293.5</v>
      </c>
      <c r="E392" s="10">
        <v>2442084.561</v>
      </c>
      <c r="F392" s="10">
        <v>277257.14947692305</v>
      </c>
      <c r="G392" s="11">
        <f t="array" ref="G392">INDEX('Лист2'!C:C, MATCH(1, ('Лист2'!A:A=A392)*('Лист2'!B:B=B392), 0))
</f>
        <v>21</v>
      </c>
      <c r="H392" s="11">
        <f t="array" ref="H392">INDEX('Лист2'!D:D, MATCH(1, ('Лист2'!A:A=A392)*('Лист2'!B:B=B392), 0))
</f>
        <v>1926</v>
      </c>
      <c r="I392" s="11">
        <f t="array" ref="I392">INDEX('Лист2'!E:E, MATCH(1, ('Лист2'!A:A=A392)*('Лист2'!B:B=B392), 0))
</f>
        <v>1742</v>
      </c>
      <c r="J392" s="12">
        <v>20.0</v>
      </c>
      <c r="K392" s="12">
        <f t="shared" si="1"/>
        <v>0.05563959056</v>
      </c>
      <c r="L392" s="13">
        <f t="shared" si="2"/>
        <v>24.41393507</v>
      </c>
      <c r="M392" s="14"/>
      <c r="O392" s="15"/>
      <c r="P392" s="16"/>
    </row>
    <row r="393" ht="14.25" customHeight="1">
      <c r="A393" s="17">
        <v>43983.0</v>
      </c>
      <c r="B393" s="18" t="s">
        <v>13</v>
      </c>
      <c r="C393" s="18">
        <v>31947.0</v>
      </c>
      <c r="D393" s="18">
        <v>2945035.5</v>
      </c>
      <c r="E393" s="18">
        <v>2320195.4450000003</v>
      </c>
      <c r="F393" s="18">
        <v>383761.6669230769</v>
      </c>
      <c r="G393" s="11">
        <f t="array" ref="G393">INDEX('Лист2'!C:C, MATCH(1, ('Лист2'!A:A=A393)*('Лист2'!B:B=B393), 0))
</f>
        <v>21</v>
      </c>
      <c r="H393" s="11">
        <f t="array" ref="H393">INDEX('Лист2'!D:D, MATCH(1, ('Лист2'!A:A=A393)*('Лист2'!B:B=B393), 0))
</f>
        <v>2025</v>
      </c>
      <c r="I393" s="11">
        <f t="array" ref="I393">INDEX('Лист2'!E:E, MATCH(1, ('Лист2'!A:A=A393)*('Лист2'!B:B=B393), 0))
</f>
        <v>1849</v>
      </c>
      <c r="J393" s="19">
        <v>22.0</v>
      </c>
      <c r="K393" s="12">
        <f t="shared" si="1"/>
        <v>0.0516140352</v>
      </c>
      <c r="L393" s="13">
        <f t="shared" si="2"/>
        <v>26.93049227</v>
      </c>
      <c r="M393" s="16"/>
      <c r="O393" s="7"/>
      <c r="P393" s="14"/>
    </row>
    <row r="394" ht="14.25" customHeight="1">
      <c r="A394" s="9">
        <v>43982.0</v>
      </c>
      <c r="B394" s="10" t="s">
        <v>27</v>
      </c>
      <c r="C394" s="10">
        <v>10416.0</v>
      </c>
      <c r="D394" s="10">
        <v>866023.5</v>
      </c>
      <c r="E394" s="10">
        <v>744833.002</v>
      </c>
      <c r="F394" s="10">
        <v>19998.63846153846</v>
      </c>
      <c r="G394" s="11">
        <f t="array" ref="G394">INDEX('Лист2'!C:C, MATCH(1, ('Лист2'!A:A=A394)*('Лист2'!B:B=B394), 0))
</f>
        <v>7</v>
      </c>
      <c r="H394" s="11">
        <f t="array" ref="H394">INDEX('Лист2'!D:D, MATCH(1, ('Лист2'!A:A=A394)*('Лист2'!B:B=B394), 0))
</f>
        <v>530</v>
      </c>
      <c r="I394" s="11">
        <f t="array" ref="I394">INDEX('Лист2'!E:E, MATCH(1, ('Лист2'!A:A=A394)*('Лист2'!B:B=B394), 0))
</f>
        <v>447</v>
      </c>
      <c r="J394" s="12">
        <v>22.0</v>
      </c>
      <c r="K394" s="12">
        <f t="shared" si="1"/>
        <v>0.01704884359</v>
      </c>
      <c r="L394" s="13">
        <f t="shared" si="2"/>
        <v>16.27082818</v>
      </c>
      <c r="M394" s="14"/>
      <c r="O394" s="15"/>
      <c r="P394" s="16"/>
    </row>
    <row r="395" ht="14.25" customHeight="1">
      <c r="A395" s="17">
        <v>43980.0</v>
      </c>
      <c r="B395" s="18" t="s">
        <v>13</v>
      </c>
      <c r="C395" s="18">
        <v>35431.5</v>
      </c>
      <c r="D395" s="18">
        <v>3193167.0</v>
      </c>
      <c r="E395" s="18">
        <v>2545757.0549999997</v>
      </c>
      <c r="F395" s="18">
        <v>202281.06923076924</v>
      </c>
      <c r="G395" s="11">
        <f t="array" ref="G395">INDEX('Лист2'!C:C, MATCH(1, ('Лист2'!A:A=A395)*('Лист2'!B:B=B395), 0))
</f>
        <v>20</v>
      </c>
      <c r="H395" s="11">
        <f t="array" ref="H395">INDEX('Лист2'!D:D, MATCH(1, ('Лист2'!A:A=A395)*('Лист2'!B:B=B395), 0))
</f>
        <v>2111</v>
      </c>
      <c r="I395" s="11">
        <f t="array" ref="I395">INDEX('Лист2'!E:E, MATCH(1, ('Лист2'!A:A=A395)*('Лист2'!B:B=B395), 0))
</f>
        <v>1917</v>
      </c>
      <c r="J395" s="19">
        <v>22.0</v>
      </c>
      <c r="K395" s="12">
        <f t="shared" si="1"/>
        <v>0.06027145154</v>
      </c>
      <c r="L395" s="13">
        <f t="shared" si="2"/>
        <v>25.43093983</v>
      </c>
      <c r="M395" s="16"/>
      <c r="O395" s="7"/>
      <c r="P395" s="14"/>
    </row>
    <row r="396" ht="14.25" customHeight="1">
      <c r="A396" s="9">
        <v>43978.0</v>
      </c>
      <c r="B396" s="10" t="s">
        <v>14</v>
      </c>
      <c r="C396" s="10">
        <v>78544.5</v>
      </c>
      <c r="D396" s="10">
        <v>6701083.5</v>
      </c>
      <c r="E396" s="10">
        <v>5109499.617</v>
      </c>
      <c r="F396" s="10">
        <v>76226.26923076922</v>
      </c>
      <c r="G396" s="11">
        <f t="array" ref="G396">INDEX('Лист2'!C:C, MATCH(1, ('Лист2'!A:A=A396)*('Лист2'!B:B=B396), 0))
</f>
        <v>31</v>
      </c>
      <c r="H396" s="11">
        <f t="array" ref="H396">INDEX('Лист2'!D:D, MATCH(1, ('Лист2'!A:A=A396)*('Лист2'!B:B=B396), 0))
</f>
        <v>5330</v>
      </c>
      <c r="I396" s="11">
        <f t="array" ref="I396">INDEX('Лист2'!E:E, MATCH(1, ('Лист2'!A:A=A396)*('Лист2'!B:B=B396), 0))
</f>
        <v>4977</v>
      </c>
      <c r="J396" s="12">
        <v>22.0</v>
      </c>
      <c r="K396" s="12">
        <f t="shared" si="1"/>
        <v>0.1335021699</v>
      </c>
      <c r="L396" s="13">
        <f t="shared" si="2"/>
        <v>31.14950587</v>
      </c>
      <c r="M396" s="14"/>
      <c r="O396" s="15"/>
      <c r="P396" s="16"/>
    </row>
    <row r="397" ht="14.25" customHeight="1">
      <c r="A397" s="17">
        <v>43973.0</v>
      </c>
      <c r="B397" s="18" t="s">
        <v>14</v>
      </c>
      <c r="C397" s="18">
        <v>97963.5</v>
      </c>
      <c r="D397" s="18">
        <v>7728465.0</v>
      </c>
      <c r="E397" s="18">
        <v>6415904.924000001</v>
      </c>
      <c r="F397" s="18">
        <v>150138.8230769231</v>
      </c>
      <c r="G397" s="11">
        <f t="array" ref="G397">INDEX('Лист2'!C:C, MATCH(1, ('Лист2'!A:A=A397)*('Лист2'!B:B=B397), 0))
</f>
        <v>31</v>
      </c>
      <c r="H397" s="11">
        <f t="array" ref="H397">INDEX('Лист2'!D:D, MATCH(1, ('Лист2'!A:A=A397)*('Лист2'!B:B=B397), 0))
</f>
        <v>5965</v>
      </c>
      <c r="I397" s="11">
        <f t="array" ref="I397">INDEX('Лист2'!E:E, MATCH(1, ('Лист2'!A:A=A397)*('Лист2'!B:B=B397), 0))
</f>
        <v>5533</v>
      </c>
      <c r="J397" s="19">
        <v>21.0</v>
      </c>
      <c r="K397" s="12">
        <f t="shared" si="1"/>
        <v>0.152716195</v>
      </c>
      <c r="L397" s="13">
        <f t="shared" si="2"/>
        <v>20.45791033</v>
      </c>
      <c r="M397" s="16"/>
      <c r="O397" s="7"/>
      <c r="P397" s="14"/>
    </row>
    <row r="398" ht="14.25" customHeight="1">
      <c r="A398" s="9">
        <v>43983.0</v>
      </c>
      <c r="B398" s="10" t="s">
        <v>14</v>
      </c>
      <c r="C398" s="10">
        <v>77269.5</v>
      </c>
      <c r="D398" s="10">
        <v>6829921.5</v>
      </c>
      <c r="E398" s="10">
        <v>5152925.182</v>
      </c>
      <c r="F398" s="10">
        <v>219200.11557692307</v>
      </c>
      <c r="G398" s="11">
        <f t="array" ref="G398">INDEX('Лист2'!C:C, MATCH(1, ('Лист2'!A:A=A398)*('Лист2'!B:B=B398), 0))
</f>
        <v>31</v>
      </c>
      <c r="H398" s="11">
        <f t="array" ref="H398">INDEX('Лист2'!D:D, MATCH(1, ('Лист2'!A:A=A398)*('Лист2'!B:B=B398), 0))
</f>
        <v>5468</v>
      </c>
      <c r="I398" s="11">
        <f t="array" ref="I398">INDEX('Лист2'!E:E, MATCH(1, ('Лист2'!A:A=A398)*('Лист2'!B:B=B398), 0))
</f>
        <v>5081</v>
      </c>
      <c r="J398" s="12">
        <v>22.0</v>
      </c>
      <c r="K398" s="12">
        <f t="shared" si="1"/>
        <v>0.1332173084</v>
      </c>
      <c r="L398" s="13">
        <f t="shared" si="2"/>
        <v>32.54455011</v>
      </c>
      <c r="M398" s="14"/>
      <c r="O398" s="15"/>
      <c r="P398" s="16"/>
    </row>
    <row r="399" ht="14.25" customHeight="1">
      <c r="A399" s="17">
        <v>43982.0</v>
      </c>
      <c r="B399" s="18" t="s">
        <v>26</v>
      </c>
      <c r="C399" s="18">
        <v>16143.0</v>
      </c>
      <c r="D399" s="18">
        <v>1423410.0</v>
      </c>
      <c r="E399" s="18">
        <v>1183524.938</v>
      </c>
      <c r="F399" s="18">
        <v>41938.95039230769</v>
      </c>
      <c r="G399" s="11">
        <f t="array" ref="G399">INDEX('Лист2'!C:C, MATCH(1, ('Лист2'!A:A=A399)*('Лист2'!B:B=B399), 0))
</f>
        <v>18</v>
      </c>
      <c r="H399" s="11">
        <f t="array" ref="H399">INDEX('Лист2'!D:D, MATCH(1, ('Лист2'!A:A=A399)*('Лист2'!B:B=B399), 0))
</f>
        <v>1029</v>
      </c>
      <c r="I399" s="11">
        <f t="array" ref="I399">INDEX('Лист2'!E:E, MATCH(1, ('Лист2'!A:A=A399)*('Лист2'!B:B=B399), 0))
</f>
        <v>925</v>
      </c>
      <c r="J399" s="19">
        <v>22.0</v>
      </c>
      <c r="K399" s="12">
        <f t="shared" si="1"/>
        <v>0.02783899732</v>
      </c>
      <c r="L399" s="13">
        <f t="shared" si="2"/>
        <v>20.26869517</v>
      </c>
      <c r="M399" s="16"/>
      <c r="O399" s="7"/>
      <c r="P399" s="14"/>
    </row>
    <row r="400" ht="14.25" customHeight="1">
      <c r="A400" s="9">
        <v>43962.0</v>
      </c>
      <c r="B400" s="10" t="s">
        <v>14</v>
      </c>
      <c r="C400" s="10">
        <v>72220.5</v>
      </c>
      <c r="D400" s="10">
        <v>6398719.5</v>
      </c>
      <c r="E400" s="10">
        <v>4782829.606000001</v>
      </c>
      <c r="F400" s="10">
        <v>186502.14615384614</v>
      </c>
      <c r="G400" s="11">
        <f t="array" ref="G400">INDEX('Лист2'!C:C, MATCH(1, ('Лист2'!A:A=A400)*('Лист2'!B:B=B400), 0))
</f>
        <v>31</v>
      </c>
      <c r="H400" s="11">
        <f t="array" ref="H400">INDEX('Лист2'!D:D, MATCH(1, ('Лист2'!A:A=A400)*('Лист2'!B:B=B400), 0))
</f>
        <v>4826</v>
      </c>
      <c r="I400" s="11">
        <f t="array" ref="I400">INDEX('Лист2'!E:E, MATCH(1, ('Лист2'!A:A=A400)*('Лист2'!B:B=B400), 0))
</f>
        <v>4483</v>
      </c>
      <c r="J400" s="12">
        <v>19.0</v>
      </c>
      <c r="K400" s="12">
        <f t="shared" si="1"/>
        <v>0.1251867727</v>
      </c>
      <c r="L400" s="13">
        <f t="shared" si="2"/>
        <v>33.78522814</v>
      </c>
      <c r="M400" s="14"/>
      <c r="O400" s="15"/>
      <c r="P400" s="16"/>
    </row>
    <row r="401" ht="14.25" customHeight="1">
      <c r="A401" s="17">
        <v>43969.0</v>
      </c>
      <c r="B401" s="18" t="s">
        <v>14</v>
      </c>
      <c r="C401" s="18">
        <v>78058.5</v>
      </c>
      <c r="D401" s="18">
        <v>6609714.0</v>
      </c>
      <c r="E401" s="18">
        <v>5024858.793</v>
      </c>
      <c r="F401" s="18">
        <v>140406.0769230769</v>
      </c>
      <c r="G401" s="11">
        <f t="array" ref="G401">INDEX('Лист2'!C:C, MATCH(1, ('Лист2'!A:A=A401)*('Лист2'!B:B=B401), 0))
</f>
        <v>31</v>
      </c>
      <c r="H401" s="11">
        <f t="array" ref="H401">INDEX('Лист2'!D:D, MATCH(1, ('Лист2'!A:A=A401)*('Лист2'!B:B=B401), 0))
</f>
        <v>5165</v>
      </c>
      <c r="I401" s="11">
        <f t="array" ref="I401">INDEX('Лист2'!E:E, MATCH(1, ('Лист2'!A:A=A401)*('Лист2'!B:B=B401), 0))
</f>
        <v>4813</v>
      </c>
      <c r="J401" s="19">
        <v>20.0</v>
      </c>
      <c r="K401" s="12">
        <f t="shared" si="1"/>
        <v>0.1303675861</v>
      </c>
      <c r="L401" s="13">
        <f t="shared" si="2"/>
        <v>31.54029341</v>
      </c>
      <c r="M401" s="16"/>
      <c r="O401" s="7"/>
      <c r="P401" s="14"/>
    </row>
    <row r="402" ht="14.25" customHeight="1">
      <c r="A402" s="9">
        <v>43965.0</v>
      </c>
      <c r="B402" s="10" t="s">
        <v>14</v>
      </c>
      <c r="C402" s="10">
        <v>70498.5</v>
      </c>
      <c r="D402" s="10">
        <v>6053649.0</v>
      </c>
      <c r="E402" s="10">
        <v>4580254.154999999</v>
      </c>
      <c r="F402" s="10">
        <v>131801.93944615382</v>
      </c>
      <c r="G402" s="11">
        <f t="array" ref="G402">INDEX('Лист2'!C:C, MATCH(1, ('Лист2'!A:A=A402)*('Лист2'!B:B=B402), 0))
</f>
        <v>31</v>
      </c>
      <c r="H402" s="11">
        <f t="array" ref="H402">INDEX('Лист2'!D:D, MATCH(1, ('Лист2'!A:A=A402)*('Лист2'!B:B=B402), 0))
</f>
        <v>4695</v>
      </c>
      <c r="I402" s="11">
        <f t="array" ref="I402">INDEX('Лист2'!E:E, MATCH(1, ('Лист2'!A:A=A402)*('Лист2'!B:B=B402), 0))
</f>
        <v>4372</v>
      </c>
      <c r="J402" s="12">
        <v>20.0</v>
      </c>
      <c r="K402" s="12">
        <f t="shared" si="1"/>
        <v>0.1193353162</v>
      </c>
      <c r="L402" s="13">
        <f t="shared" si="2"/>
        <v>32.16840802</v>
      </c>
      <c r="M402" s="14"/>
      <c r="O402" s="15"/>
      <c r="P402" s="16"/>
    </row>
    <row r="403" ht="14.25" customHeight="1">
      <c r="A403" s="17">
        <v>43966.0</v>
      </c>
      <c r="B403" s="18" t="s">
        <v>14</v>
      </c>
      <c r="C403" s="18">
        <v>78961.5</v>
      </c>
      <c r="D403" s="18">
        <v>6876454.5</v>
      </c>
      <c r="E403" s="18">
        <v>5258162.288</v>
      </c>
      <c r="F403" s="18">
        <v>162133.1846153846</v>
      </c>
      <c r="G403" s="11">
        <f t="array" ref="G403">INDEX('Лист2'!C:C, MATCH(1, ('Лист2'!A:A=A403)*('Лист2'!B:B=B403), 0))
</f>
        <v>31</v>
      </c>
      <c r="H403" s="11">
        <f t="array" ref="H403">INDEX('Лист2'!D:D, MATCH(1, ('Лист2'!A:A=A403)*('Лист2'!B:B=B403), 0))
</f>
        <v>5184</v>
      </c>
      <c r="I403" s="11">
        <f t="array" ref="I403">INDEX('Лист2'!E:E, MATCH(1, ('Лист2'!A:A=A403)*('Лист2'!B:B=B403), 0))
</f>
        <v>4778</v>
      </c>
      <c r="J403" s="19">
        <v>20.0</v>
      </c>
      <c r="K403" s="12">
        <f t="shared" si="1"/>
        <v>0.1353050237</v>
      </c>
      <c r="L403" s="13">
        <f t="shared" si="2"/>
        <v>30.77676426</v>
      </c>
      <c r="M403" s="16"/>
      <c r="O403" s="7"/>
      <c r="P403" s="14"/>
    </row>
    <row r="404" ht="14.25" customHeight="1">
      <c r="A404" s="9">
        <v>43978.0</v>
      </c>
      <c r="B404" s="10" t="s">
        <v>15</v>
      </c>
      <c r="C404" s="10">
        <v>12490.5</v>
      </c>
      <c r="D404" s="10">
        <v>1054798.5</v>
      </c>
      <c r="E404" s="10">
        <v>878389.065</v>
      </c>
      <c r="F404" s="10">
        <v>67454.76536923076</v>
      </c>
      <c r="G404" s="11">
        <f t="array" ref="G404">INDEX('Лист2'!C:C, MATCH(1, ('Лист2'!A:A=A404)*('Лист2'!B:B=B404), 0))
</f>
        <v>10</v>
      </c>
      <c r="H404" s="11">
        <f t="array" ref="H404">INDEX('Лист2'!D:D, MATCH(1, ('Лист2'!A:A=A404)*('Лист2'!B:B=B404), 0))
</f>
        <v>757</v>
      </c>
      <c r="I404" s="11">
        <f t="array" ref="I404">INDEX('Лист2'!E:E, MATCH(1, ('Лист2'!A:A=A404)*('Лист2'!B:B=B404), 0))
</f>
        <v>660</v>
      </c>
      <c r="J404" s="12">
        <v>22.0</v>
      </c>
      <c r="K404" s="12">
        <f t="shared" si="1"/>
        <v>0.01989665986</v>
      </c>
      <c r="L404" s="13">
        <f t="shared" si="2"/>
        <v>20.08329134</v>
      </c>
      <c r="M404" s="14"/>
      <c r="O404" s="15"/>
      <c r="P404" s="16"/>
    </row>
    <row r="405" ht="14.25" customHeight="1">
      <c r="A405" s="17">
        <v>43973.0</v>
      </c>
      <c r="B405" s="18" t="s">
        <v>15</v>
      </c>
      <c r="C405" s="18">
        <v>18036.0</v>
      </c>
      <c r="D405" s="18">
        <v>1455049.5</v>
      </c>
      <c r="E405" s="18">
        <v>1301439.284</v>
      </c>
      <c r="F405" s="18">
        <v>69189.12307692308</v>
      </c>
      <c r="G405" s="11">
        <f t="array" ref="G405">INDEX('Лист2'!C:C, MATCH(1, ('Лист2'!A:A=A405)*('Лист2'!B:B=B405), 0))
</f>
        <v>10</v>
      </c>
      <c r="H405" s="11">
        <f t="array" ref="H405">INDEX('Лист2'!D:D, MATCH(1, ('Лист2'!A:A=A405)*('Лист2'!B:B=B405), 0))
</f>
        <v>965</v>
      </c>
      <c r="I405" s="11">
        <f t="array" ref="I405">INDEX('Лист2'!E:E, MATCH(1, ('Лист2'!A:A=A405)*('Лист2'!B:B=B405), 0))
</f>
        <v>861</v>
      </c>
      <c r="J405" s="19">
        <v>21.0</v>
      </c>
      <c r="K405" s="12">
        <f t="shared" si="1"/>
        <v>0.02792744975</v>
      </c>
      <c r="L405" s="13">
        <f t="shared" si="2"/>
        <v>11.80310276</v>
      </c>
      <c r="M405" s="16"/>
      <c r="O405" s="7"/>
      <c r="P405" s="14"/>
    </row>
    <row r="406" ht="14.25" customHeight="1">
      <c r="A406" s="9">
        <v>43983.0</v>
      </c>
      <c r="B406" s="10" t="s">
        <v>15</v>
      </c>
      <c r="C406" s="10">
        <v>11416.5</v>
      </c>
      <c r="D406" s="10">
        <v>1007742.0</v>
      </c>
      <c r="E406" s="10">
        <v>815296.88</v>
      </c>
      <c r="F406" s="10">
        <v>145147.84546153847</v>
      </c>
      <c r="G406" s="11">
        <f t="array" ref="G406">INDEX('Лист2'!C:C, MATCH(1, ('Лист2'!A:A=A406)*('Лист2'!B:B=B406), 0))
</f>
        <v>10</v>
      </c>
      <c r="H406" s="11">
        <f t="array" ref="H406">INDEX('Лист2'!D:D, MATCH(1, ('Лист2'!A:A=A406)*('Лист2'!B:B=B406), 0))
</f>
        <v>719</v>
      </c>
      <c r="I406" s="11">
        <f t="array" ref="I406">INDEX('Лист2'!E:E, MATCH(1, ('Лист2'!A:A=A406)*('Лист2'!B:B=B406), 0))
</f>
        <v>627</v>
      </c>
      <c r="J406" s="12">
        <v>22.0</v>
      </c>
      <c r="K406" s="12">
        <f t="shared" si="1"/>
        <v>0.0173827431</v>
      </c>
      <c r="L406" s="13">
        <f t="shared" si="2"/>
        <v>23.60429982</v>
      </c>
      <c r="M406" s="14"/>
      <c r="O406" s="15"/>
      <c r="P406" s="16"/>
    </row>
    <row r="407" ht="14.25" customHeight="1">
      <c r="A407" s="17">
        <v>43962.0</v>
      </c>
      <c r="B407" s="18" t="s">
        <v>15</v>
      </c>
      <c r="C407" s="18">
        <v>9007.5</v>
      </c>
      <c r="D407" s="18">
        <v>734335.5</v>
      </c>
      <c r="E407" s="18">
        <v>622482.404</v>
      </c>
      <c r="F407" s="18">
        <v>113093.66153846154</v>
      </c>
      <c r="G407" s="11">
        <f t="array" ref="G407">INDEX('Лист2'!C:C, MATCH(1, ('Лист2'!A:A=A407)*('Лист2'!B:B=B407), 0))
</f>
        <v>10</v>
      </c>
      <c r="H407" s="11">
        <f t="array" ref="H407">INDEX('Лист2'!D:D, MATCH(1, ('Лист2'!A:A=A407)*('Лист2'!B:B=B407), 0))
</f>
        <v>494</v>
      </c>
      <c r="I407" s="11">
        <f t="array" ref="I407">INDEX('Лист2'!E:E, MATCH(1, ('Лист2'!A:A=A407)*('Лист2'!B:B=B407), 0))
</f>
        <v>421</v>
      </c>
      <c r="J407" s="19">
        <v>19.0</v>
      </c>
      <c r="K407" s="12">
        <f t="shared" si="1"/>
        <v>0.01251908238</v>
      </c>
      <c r="L407" s="13">
        <f t="shared" si="2"/>
        <v>17.96887676</v>
      </c>
      <c r="M407" s="16"/>
      <c r="O407" s="7"/>
      <c r="P407" s="14"/>
    </row>
    <row r="408" ht="14.25" customHeight="1">
      <c r="A408" s="9">
        <v>43980.0</v>
      </c>
      <c r="B408" s="10" t="s">
        <v>14</v>
      </c>
      <c r="C408" s="10">
        <v>87552.0</v>
      </c>
      <c r="D408" s="10">
        <v>7387116.0</v>
      </c>
      <c r="E408" s="10">
        <v>5815890.3319999995</v>
      </c>
      <c r="F408" s="10">
        <v>161811.8923076923</v>
      </c>
      <c r="G408" s="11">
        <f t="array" ref="G408">INDEX('Лист2'!C:C, MATCH(1, ('Лист2'!A:A=A408)*('Лист2'!B:B=B408), 0))
</f>
        <v>31</v>
      </c>
      <c r="H408" s="11">
        <f t="array" ref="H408">INDEX('Лист2'!D:D, MATCH(1, ('Лист2'!A:A=A408)*('Лист2'!B:B=B408), 0))
</f>
        <v>5751</v>
      </c>
      <c r="I408" s="11">
        <f t="array" ref="I408">INDEX('Лист2'!E:E, MATCH(1, ('Лист2'!A:A=A408)*('Лист2'!B:B=B408), 0))
</f>
        <v>5319</v>
      </c>
      <c r="J408" s="12">
        <v>22.0</v>
      </c>
      <c r="K408" s="12">
        <f t="shared" si="1"/>
        <v>0.1456021983</v>
      </c>
      <c r="L408" s="13">
        <f t="shared" si="2"/>
        <v>27.01608143</v>
      </c>
      <c r="M408" s="14"/>
      <c r="O408" s="15"/>
      <c r="P408" s="16"/>
    </row>
    <row r="409" ht="14.25" customHeight="1">
      <c r="A409" s="17">
        <v>43969.0</v>
      </c>
      <c r="B409" s="18" t="s">
        <v>15</v>
      </c>
      <c r="C409" s="18">
        <v>11680.5</v>
      </c>
      <c r="D409" s="18">
        <v>936427.5</v>
      </c>
      <c r="E409" s="18">
        <v>813406.684</v>
      </c>
      <c r="F409" s="18">
        <v>117272.7846153846</v>
      </c>
      <c r="G409" s="11">
        <f t="array" ref="G409">INDEX('Лист2'!C:C, MATCH(1, ('Лист2'!A:A=A409)*('Лист2'!B:B=B409), 0))
</f>
        <v>10</v>
      </c>
      <c r="H409" s="11">
        <f t="array" ref="H409">INDEX('Лист2'!D:D, MATCH(1, ('Лист2'!A:A=A409)*('Лист2'!B:B=B409), 0))
</f>
        <v>645</v>
      </c>
      <c r="I409" s="11">
        <f t="array" ref="I409">INDEX('Лист2'!E:E, MATCH(1, ('Лист2'!A:A=A409)*('Лист2'!B:B=B409), 0))
</f>
        <v>565</v>
      </c>
      <c r="J409" s="19">
        <v>20.0</v>
      </c>
      <c r="K409" s="12">
        <f t="shared" si="1"/>
        <v>0.01650736433</v>
      </c>
      <c r="L409" s="13">
        <f t="shared" si="2"/>
        <v>15.12414619</v>
      </c>
      <c r="M409" s="16"/>
      <c r="O409" s="7"/>
      <c r="P409" s="14"/>
    </row>
    <row r="410" ht="14.25" customHeight="1">
      <c r="A410" s="9">
        <v>43965.0</v>
      </c>
      <c r="B410" s="10" t="s">
        <v>15</v>
      </c>
      <c r="C410" s="10">
        <v>12037.5</v>
      </c>
      <c r="D410" s="10">
        <v>981564.0</v>
      </c>
      <c r="E410" s="10">
        <v>877726.201</v>
      </c>
      <c r="F410" s="10">
        <v>69249.01181538461</v>
      </c>
      <c r="G410" s="11">
        <f t="array" ref="G410">INDEX('Лист2'!C:C, MATCH(1, ('Лист2'!A:A=A410)*('Лист2'!B:B=B410), 0))
</f>
        <v>10</v>
      </c>
      <c r="H410" s="11">
        <f t="array" ref="H410">INDEX('Лист2'!D:D, MATCH(1, ('Лист2'!A:A=A410)*('Лист2'!B:B=B410), 0))
</f>
        <v>627</v>
      </c>
      <c r="I410" s="11">
        <f t="array" ref="I410">INDEX('Лист2'!E:E, MATCH(1, ('Лист2'!A:A=A410)*('Лист2'!B:B=B410), 0))
</f>
        <v>545</v>
      </c>
      <c r="J410" s="12">
        <v>20.0</v>
      </c>
      <c r="K410" s="12">
        <f t="shared" si="1"/>
        <v>0.01838470268</v>
      </c>
      <c r="L410" s="13">
        <f t="shared" si="2"/>
        <v>11.8303178</v>
      </c>
      <c r="M410" s="14"/>
      <c r="O410" s="15"/>
      <c r="P410" s="16"/>
    </row>
    <row r="411" ht="14.25" customHeight="1">
      <c r="A411" s="17">
        <v>43966.0</v>
      </c>
      <c r="B411" s="18" t="s">
        <v>15</v>
      </c>
      <c r="C411" s="18">
        <v>14421.0</v>
      </c>
      <c r="D411" s="18">
        <v>1150579.5</v>
      </c>
      <c r="E411" s="18">
        <v>1038033.7869999999</v>
      </c>
      <c r="F411" s="18">
        <v>68487.35856923077</v>
      </c>
      <c r="G411" s="11">
        <f t="array" ref="G411">INDEX('Лист2'!C:C, MATCH(1, ('Лист2'!A:A=A411)*('Лист2'!B:B=B411), 0))
</f>
        <v>10</v>
      </c>
      <c r="H411" s="11">
        <f t="array" ref="H411">INDEX('Лист2'!D:D, MATCH(1, ('Лист2'!A:A=A411)*('Лист2'!B:B=B411), 0))
</f>
        <v>743</v>
      </c>
      <c r="I411" s="11">
        <f t="array" ref="I411">INDEX('Лист2'!E:E, MATCH(1, ('Лист2'!A:A=A411)*('Лист2'!B:B=B411), 0))
</f>
        <v>652</v>
      </c>
      <c r="J411" s="19">
        <v>20.0</v>
      </c>
      <c r="K411" s="12">
        <f t="shared" si="1"/>
        <v>0.02180600182</v>
      </c>
      <c r="L411" s="13">
        <f t="shared" si="2"/>
        <v>10.84220132</v>
      </c>
      <c r="M411" s="16"/>
      <c r="O411" s="7"/>
      <c r="P411" s="14"/>
    </row>
    <row r="412" ht="14.25" customHeight="1">
      <c r="A412" s="9">
        <v>43980.0</v>
      </c>
      <c r="B412" s="10" t="s">
        <v>15</v>
      </c>
      <c r="C412" s="10">
        <v>14823.0</v>
      </c>
      <c r="D412" s="10">
        <v>1273464.0</v>
      </c>
      <c r="E412" s="10">
        <v>1068326.937</v>
      </c>
      <c r="F412" s="10">
        <v>76299.02338461539</v>
      </c>
      <c r="G412" s="11">
        <f t="array" ref="G412">INDEX('Лист2'!C:C, MATCH(1, ('Лист2'!A:A=A412)*('Лист2'!B:B=B412), 0))
</f>
        <v>10</v>
      </c>
      <c r="H412" s="11">
        <f t="array" ref="H412">INDEX('Лист2'!D:D, MATCH(1, ('Лист2'!A:A=A412)*('Лист2'!B:B=B412), 0))
</f>
        <v>873</v>
      </c>
      <c r="I412" s="11">
        <f t="array" ref="I412">INDEX('Лист2'!E:E, MATCH(1, ('Лист2'!A:A=A412)*('Лист2'!B:B=B412), 0))
</f>
        <v>770</v>
      </c>
      <c r="J412" s="12">
        <v>22.0</v>
      </c>
      <c r="K412" s="12">
        <f t="shared" si="1"/>
        <v>0.02412491568</v>
      </c>
      <c r="L412" s="13">
        <f t="shared" si="2"/>
        <v>19.20171213</v>
      </c>
      <c r="M412" s="14"/>
      <c r="O412" s="15"/>
      <c r="P412" s="16"/>
    </row>
    <row r="413" ht="14.25" customHeight="1">
      <c r="A413" s="17">
        <v>43978.0</v>
      </c>
      <c r="B413" s="18" t="s">
        <v>16</v>
      </c>
      <c r="C413" s="18">
        <v>31257.0</v>
      </c>
      <c r="D413" s="18">
        <v>2924133.0</v>
      </c>
      <c r="E413" s="18">
        <v>2311405.017</v>
      </c>
      <c r="F413" s="18">
        <v>148582.33846153846</v>
      </c>
      <c r="G413" s="11">
        <f t="array" ref="G413">INDEX('Лист2'!C:C, MATCH(1, ('Лист2'!A:A=A413)*('Лист2'!B:B=B413), 0))
</f>
        <v>20</v>
      </c>
      <c r="H413" s="11">
        <f t="array" ref="H413">INDEX('Лист2'!D:D, MATCH(1, ('Лист2'!A:A=A413)*('Лист2'!B:B=B413), 0))
</f>
        <v>2079</v>
      </c>
      <c r="I413" s="11">
        <f t="array" ref="I413">INDEX('Лист2'!E:E, MATCH(1, ('Лист2'!A:A=A413)*('Лист2'!B:B=B413), 0))
</f>
        <v>1856</v>
      </c>
      <c r="J413" s="19">
        <v>22.0</v>
      </c>
      <c r="K413" s="12">
        <f t="shared" si="1"/>
        <v>0.05593207868</v>
      </c>
      <c r="L413" s="13">
        <f t="shared" si="2"/>
        <v>26.50889734</v>
      </c>
      <c r="M413" s="16"/>
      <c r="O413" s="7"/>
      <c r="P413" s="14"/>
    </row>
    <row r="414" ht="14.25" customHeight="1">
      <c r="A414" s="9">
        <v>43973.0</v>
      </c>
      <c r="B414" s="10" t="s">
        <v>16</v>
      </c>
      <c r="C414" s="10">
        <v>38074.5</v>
      </c>
      <c r="D414" s="10">
        <v>3414180.0</v>
      </c>
      <c r="E414" s="10">
        <v>2805831.5209999997</v>
      </c>
      <c r="F414" s="10">
        <v>124540.74078461538</v>
      </c>
      <c r="G414" s="11">
        <f t="array" ref="G414">INDEX('Лист2'!C:C, MATCH(1, ('Лист2'!A:A=A414)*('Лист2'!B:B=B414), 0))
</f>
        <v>20</v>
      </c>
      <c r="H414" s="11">
        <f t="array" ref="H414">INDEX('Лист2'!D:D, MATCH(1, ('Лист2'!A:A=A414)*('Лист2'!B:B=B414), 0))
</f>
        <v>2306</v>
      </c>
      <c r="I414" s="11">
        <f t="array" ref="I414">INDEX('Лист2'!E:E, MATCH(1, ('Лист2'!A:A=A414)*('Лист2'!B:B=B414), 0))
</f>
        <v>2054</v>
      </c>
      <c r="J414" s="12">
        <v>21.0</v>
      </c>
      <c r="K414" s="12">
        <f t="shared" si="1"/>
        <v>0.06629184054</v>
      </c>
      <c r="L414" s="13">
        <f t="shared" si="2"/>
        <v>21.68157548</v>
      </c>
      <c r="M414" s="14"/>
      <c r="O414" s="15"/>
      <c r="P414" s="16"/>
    </row>
    <row r="415" ht="14.25" customHeight="1">
      <c r="A415" s="17">
        <v>43983.0</v>
      </c>
      <c r="B415" s="18" t="s">
        <v>16</v>
      </c>
      <c r="C415" s="18">
        <v>32170.5</v>
      </c>
      <c r="D415" s="18">
        <v>3013512.0</v>
      </c>
      <c r="E415" s="18">
        <v>2355616.679</v>
      </c>
      <c r="F415" s="18">
        <v>219429.2774153846</v>
      </c>
      <c r="G415" s="11">
        <f t="array" ref="G415">INDEX('Лист2'!C:C, MATCH(1, ('Лист2'!A:A=A415)*('Лист2'!B:B=B415), 0))
</f>
        <v>20</v>
      </c>
      <c r="H415" s="11">
        <f t="array" ref="H415">INDEX('Лист2'!D:D, MATCH(1, ('Лист2'!A:A=A415)*('Лист2'!B:B=B415), 0))
</f>
        <v>2136</v>
      </c>
      <c r="I415" s="11">
        <f t="array" ref="I415">INDEX('Лист2'!E:E, MATCH(1, ('Лист2'!A:A=A415)*('Лист2'!B:B=B415), 0))
</f>
        <v>1899</v>
      </c>
      <c r="J415" s="19">
        <v>22.0</v>
      </c>
      <c r="K415" s="12">
        <f t="shared" si="1"/>
        <v>0.05630553131</v>
      </c>
      <c r="L415" s="13">
        <f t="shared" si="2"/>
        <v>27.92879363</v>
      </c>
      <c r="M415" s="16"/>
      <c r="O415" s="7"/>
      <c r="P415" s="14"/>
    </row>
    <row r="416" ht="14.25" customHeight="1">
      <c r="A416" s="9">
        <v>43962.0</v>
      </c>
      <c r="B416" s="10" t="s">
        <v>16</v>
      </c>
      <c r="C416" s="10">
        <v>42397.5</v>
      </c>
      <c r="D416" s="10">
        <v>3911979.0</v>
      </c>
      <c r="E416" s="10">
        <v>3086459.8370000003</v>
      </c>
      <c r="F416" s="10">
        <v>164514.63076923075</v>
      </c>
      <c r="G416" s="11">
        <f t="array" ref="G416">INDEX('Лист2'!C:C, MATCH(1, ('Лист2'!A:A=A416)*('Лист2'!B:B=B416), 0))
</f>
        <v>19</v>
      </c>
      <c r="H416" s="11">
        <f t="array" ref="H416">INDEX('Лист2'!D:D, MATCH(1, ('Лист2'!A:A=A416)*('Лист2'!B:B=B416), 0))
</f>
        <v>2530</v>
      </c>
      <c r="I416" s="11">
        <f t="array" ref="I416">INDEX('Лист2'!E:E, MATCH(1, ('Лист2'!A:A=A416)*('Лист2'!B:B=B416), 0))
</f>
        <v>2270</v>
      </c>
      <c r="J416" s="12">
        <v>19.0</v>
      </c>
      <c r="K416" s="12">
        <f t="shared" si="1"/>
        <v>0.07551779719</v>
      </c>
      <c r="L416" s="13">
        <f t="shared" si="2"/>
        <v>26.74647352</v>
      </c>
      <c r="M416" s="14"/>
      <c r="O416" s="15"/>
      <c r="P416" s="16"/>
    </row>
    <row r="417" ht="14.25" customHeight="1">
      <c r="A417" s="17">
        <v>43969.0</v>
      </c>
      <c r="B417" s="18" t="s">
        <v>16</v>
      </c>
      <c r="C417" s="18">
        <v>28668.0</v>
      </c>
      <c r="D417" s="18">
        <v>2588148.0</v>
      </c>
      <c r="E417" s="18">
        <v>2042294.167</v>
      </c>
      <c r="F417" s="18">
        <v>160977.42935384615</v>
      </c>
      <c r="G417" s="11">
        <f t="array" ref="G417">INDEX('Лист2'!C:C, MATCH(1, ('Лист2'!A:A=A417)*('Лист2'!B:B=B417), 0))
</f>
        <v>19</v>
      </c>
      <c r="H417" s="11">
        <f t="array" ref="H417">INDEX('Лист2'!D:D, MATCH(1, ('Лист2'!A:A=A417)*('Лист2'!B:B=B417), 0))
</f>
        <v>1858</v>
      </c>
      <c r="I417" s="11">
        <f t="array" ref="I417">INDEX('Лист2'!E:E, MATCH(1, ('Лист2'!A:A=A417)*('Лист2'!B:B=B417), 0))
</f>
        <v>1648</v>
      </c>
      <c r="J417" s="19">
        <v>20.0</v>
      </c>
      <c r="K417" s="12">
        <f t="shared" si="1"/>
        <v>0.04891162579</v>
      </c>
      <c r="L417" s="13">
        <f t="shared" si="2"/>
        <v>26.72748333</v>
      </c>
      <c r="M417" s="16"/>
      <c r="O417" s="7"/>
      <c r="P417" s="14"/>
    </row>
    <row r="418" ht="14.25" customHeight="1">
      <c r="A418" s="9">
        <v>43965.0</v>
      </c>
      <c r="B418" s="10" t="s">
        <v>16</v>
      </c>
      <c r="C418" s="10">
        <v>27411.0</v>
      </c>
      <c r="D418" s="10">
        <v>2441520.0</v>
      </c>
      <c r="E418" s="10">
        <v>1933378.3459999997</v>
      </c>
      <c r="F418" s="10">
        <v>141658.27661538462</v>
      </c>
      <c r="G418" s="11">
        <f t="array" ref="G418">INDEX('Лист2'!C:C, MATCH(1, ('Лист2'!A:A=A418)*('Лист2'!B:B=B418), 0))
</f>
        <v>19</v>
      </c>
      <c r="H418" s="11">
        <f t="array" ref="H418">INDEX('Лист2'!D:D, MATCH(1, ('Лист2'!A:A=A418)*('Лист2'!B:B=B418), 0))
</f>
        <v>1675</v>
      </c>
      <c r="I418" s="11">
        <f t="array" ref="I418">INDEX('Лист2'!E:E, MATCH(1, ('Лист2'!A:A=A418)*('Лист2'!B:B=B418), 0))
</f>
        <v>1475</v>
      </c>
      <c r="J418" s="12">
        <v>20.0</v>
      </c>
      <c r="K418" s="12">
        <f t="shared" si="1"/>
        <v>0.04634613543</v>
      </c>
      <c r="L418" s="13">
        <f t="shared" si="2"/>
        <v>26.28257708</v>
      </c>
      <c r="M418" s="14"/>
      <c r="O418" s="15"/>
      <c r="P418" s="16"/>
    </row>
    <row r="419" ht="14.25" customHeight="1">
      <c r="A419" s="17">
        <v>43966.0</v>
      </c>
      <c r="B419" s="18" t="s">
        <v>16</v>
      </c>
      <c r="C419" s="18">
        <v>32854.5</v>
      </c>
      <c r="D419" s="18">
        <v>2949078.0</v>
      </c>
      <c r="E419" s="18">
        <v>2391958.463</v>
      </c>
      <c r="F419" s="18">
        <v>129383.86666153846</v>
      </c>
      <c r="G419" s="11">
        <f t="array" ref="G419">INDEX('Лист2'!C:C, MATCH(1, ('Лист2'!A:A=A419)*('Лист2'!B:B=B419), 0))
</f>
        <v>19</v>
      </c>
      <c r="H419" s="11">
        <f t="array" ref="H419">INDEX('Лист2'!D:D, MATCH(1, ('Лист2'!A:A=A419)*('Лист2'!B:B=B419), 0))
</f>
        <v>1940</v>
      </c>
      <c r="I419" s="11">
        <f t="array" ref="I419">INDEX('Лист2'!E:E, MATCH(1, ('Лист2'!A:A=A419)*('Лист2'!B:B=B419), 0))
</f>
        <v>1715</v>
      </c>
      <c r="J419" s="19">
        <v>20.0</v>
      </c>
      <c r="K419" s="12">
        <f t="shared" si="1"/>
        <v>0.05682164491</v>
      </c>
      <c r="L419" s="13">
        <f t="shared" si="2"/>
        <v>23.291355</v>
      </c>
      <c r="M419" s="16"/>
      <c r="O419" s="7"/>
      <c r="P419" s="14"/>
    </row>
    <row r="420" ht="14.25" customHeight="1">
      <c r="A420" s="9">
        <v>43980.0</v>
      </c>
      <c r="B420" s="10" t="s">
        <v>16</v>
      </c>
      <c r="C420" s="10">
        <v>35346.0</v>
      </c>
      <c r="D420" s="10">
        <v>3258054.0</v>
      </c>
      <c r="E420" s="10">
        <v>2595610.66</v>
      </c>
      <c r="F420" s="10">
        <v>195198.78461538462</v>
      </c>
      <c r="G420" s="11">
        <f t="array" ref="G420">INDEX('Лист2'!C:C, MATCH(1, ('Лист2'!A:A=A420)*('Лист2'!B:B=B420), 0))
</f>
        <v>20</v>
      </c>
      <c r="H420" s="11">
        <f t="array" ref="H420">INDEX('Лист2'!D:D, MATCH(1, ('Лист2'!A:A=A420)*('Лист2'!B:B=B420), 0))
</f>
        <v>2249</v>
      </c>
      <c r="I420" s="11">
        <f t="array" ref="I420">INDEX('Лист2'!E:E, MATCH(1, ('Лист2'!A:A=A420)*('Лист2'!B:B=B420), 0))
</f>
        <v>2000</v>
      </c>
      <c r="J420" s="12">
        <v>22.0</v>
      </c>
      <c r="K420" s="12">
        <f t="shared" si="1"/>
        <v>0.06172175535</v>
      </c>
      <c r="L420" s="13">
        <f t="shared" si="2"/>
        <v>25.52167589</v>
      </c>
      <c r="M420" s="14"/>
      <c r="O420" s="15"/>
      <c r="P420" s="16"/>
    </row>
    <row r="421" ht="14.25" customHeight="1">
      <c r="A421" s="17">
        <v>43978.0</v>
      </c>
      <c r="B421" s="18" t="s">
        <v>17</v>
      </c>
      <c r="C421" s="18">
        <v>286558.5</v>
      </c>
      <c r="D421" s="18">
        <v>2.9256993E7</v>
      </c>
      <c r="E421" s="18">
        <v>2.1169527457000002E7</v>
      </c>
      <c r="F421" s="18">
        <v>646741.2813</v>
      </c>
      <c r="G421" s="11">
        <f t="array" ref="G421">INDEX('Лист2'!C:C, MATCH(1, ('Лист2'!A:A=A421)*('Лист2'!B:B=B421), 0))
</f>
        <v>129</v>
      </c>
      <c r="H421" s="11">
        <f t="array" ref="H421">INDEX('Лист2'!D:D, MATCH(1, ('Лист2'!A:A=A421)*('Лист2'!B:B=B421), 0))
</f>
        <v>17115</v>
      </c>
      <c r="I421" s="11">
        <f t="array" ref="I421">INDEX('Лист2'!E:E, MATCH(1, ('Лист2'!A:A=A421)*('Лист2'!B:B=B421), 0))
</f>
        <v>15962</v>
      </c>
      <c r="J421" s="19">
        <v>22.0</v>
      </c>
      <c r="K421" s="12">
        <f t="shared" si="1"/>
        <v>0.5765453581</v>
      </c>
      <c r="L421" s="13">
        <f t="shared" si="2"/>
        <v>38.20333524</v>
      </c>
      <c r="M421" s="16"/>
      <c r="O421" s="7"/>
      <c r="P421" s="14"/>
    </row>
    <row r="422" ht="14.25" customHeight="1">
      <c r="A422" s="9">
        <v>43973.0</v>
      </c>
      <c r="B422" s="10" t="s">
        <v>17</v>
      </c>
      <c r="C422" s="10">
        <v>304092.0</v>
      </c>
      <c r="D422" s="10">
        <v>2.9465769E7</v>
      </c>
      <c r="E422" s="10">
        <v>2.2276452264999997E7</v>
      </c>
      <c r="F422" s="10">
        <v>570447.6369538462</v>
      </c>
      <c r="G422" s="11">
        <f t="array" ref="G422">INDEX('Лист2'!C:C, MATCH(1, ('Лист2'!A:A=A422)*('Лист2'!B:B=B422), 0))
</f>
        <v>129</v>
      </c>
      <c r="H422" s="11">
        <f t="array" ref="H422">INDEX('Лист2'!D:D, MATCH(1, ('Лист2'!A:A=A422)*('Лист2'!B:B=B422), 0))
</f>
        <v>17088</v>
      </c>
      <c r="I422" s="11">
        <f t="array" ref="I422">INDEX('Лист2'!E:E, MATCH(1, ('Лист2'!A:A=A422)*('Лист2'!B:B=B422), 0))
</f>
        <v>15804</v>
      </c>
      <c r="J422" s="12">
        <v>21.0</v>
      </c>
      <c r="K422" s="12">
        <f t="shared" si="1"/>
        <v>0.5822899975</v>
      </c>
      <c r="L422" s="13">
        <f t="shared" si="2"/>
        <v>32.27316742</v>
      </c>
      <c r="M422" s="14"/>
      <c r="O422" s="15"/>
      <c r="P422" s="16"/>
    </row>
    <row r="423" ht="14.25" customHeight="1">
      <c r="A423" s="17">
        <v>43983.0</v>
      </c>
      <c r="B423" s="18" t="s">
        <v>17</v>
      </c>
      <c r="C423" s="18">
        <v>272926.5</v>
      </c>
      <c r="D423" s="18">
        <v>2.77700925E7</v>
      </c>
      <c r="E423" s="18">
        <v>2.0952913508E7</v>
      </c>
      <c r="F423" s="18">
        <v>872904.4042846154</v>
      </c>
      <c r="G423" s="11">
        <f t="array" ref="G423">INDEX('Лист2'!C:C, MATCH(1, ('Лист2'!A:A=A423)*('Лист2'!B:B=B423), 0))
</f>
        <v>128</v>
      </c>
      <c r="H423" s="11">
        <f t="array" ref="H423">INDEX('Лист2'!D:D, MATCH(1, ('Лист2'!A:A=A423)*('Лист2'!B:B=B423), 0))
</f>
        <v>16285</v>
      </c>
      <c r="I423" s="11">
        <f t="array" ref="I423">INDEX('Лист2'!E:E, MATCH(1, ('Лист2'!A:A=A423)*('Лист2'!B:B=B423), 0))
</f>
        <v>15130</v>
      </c>
      <c r="J423" s="19">
        <v>22.0</v>
      </c>
      <c r="K423" s="12">
        <f t="shared" si="1"/>
        <v>0.542024205</v>
      </c>
      <c r="L423" s="13">
        <f t="shared" si="2"/>
        <v>32.53570912</v>
      </c>
      <c r="M423" s="16"/>
      <c r="O423" s="7"/>
      <c r="P423" s="14"/>
    </row>
    <row r="424" ht="14.25" customHeight="1">
      <c r="A424" s="9">
        <v>43962.0</v>
      </c>
      <c r="B424" s="10" t="s">
        <v>17</v>
      </c>
      <c r="C424" s="10">
        <v>237099.0</v>
      </c>
      <c r="D424" s="10">
        <v>2.462823322395E7</v>
      </c>
      <c r="E424" s="10">
        <v>1.767993047E7</v>
      </c>
      <c r="F424" s="10">
        <v>622499.3303153847</v>
      </c>
      <c r="G424" s="11">
        <f t="array" ref="G424">INDEX('Лист2'!C:C, MATCH(1, ('Лист2'!A:A=A424)*('Лист2'!B:B=B424), 0))
</f>
        <v>129</v>
      </c>
      <c r="H424" s="11">
        <f t="array" ref="H424">INDEX('Лист2'!D:D, MATCH(1, ('Лист2'!A:A=A424)*('Лист2'!B:B=B424), 0))
</f>
        <v>14043</v>
      </c>
      <c r="I424" s="11">
        <f t="array" ref="I424">INDEX('Лист2'!E:E, MATCH(1, ('Лист2'!A:A=A424)*('Лист2'!B:B=B424), 0))
</f>
        <v>13167</v>
      </c>
      <c r="J424" s="12">
        <v>19.0</v>
      </c>
      <c r="K424" s="12">
        <f t="shared" si="1"/>
        <v>0.4837564723</v>
      </c>
      <c r="L424" s="13">
        <f t="shared" si="2"/>
        <v>39.3005095</v>
      </c>
      <c r="M424" s="14"/>
      <c r="O424" s="15"/>
      <c r="P424" s="16"/>
    </row>
    <row r="425" ht="14.25" customHeight="1">
      <c r="A425" s="17">
        <v>43969.0</v>
      </c>
      <c r="B425" s="18" t="s">
        <v>17</v>
      </c>
      <c r="C425" s="18">
        <v>273900.0</v>
      </c>
      <c r="D425" s="18">
        <v>2.7535284147600003E7</v>
      </c>
      <c r="E425" s="18">
        <v>1.9680985969E7</v>
      </c>
      <c r="F425" s="18">
        <v>764540.5879230769</v>
      </c>
      <c r="G425" s="11">
        <f t="array" ref="G425">INDEX('Лист2'!C:C, MATCH(1, ('Лист2'!A:A=A425)*('Лист2'!B:B=B425), 0))
</f>
        <v>129</v>
      </c>
      <c r="H425" s="11">
        <f t="array" ref="H425">INDEX('Лист2'!D:D, MATCH(1, ('Лист2'!A:A=A425)*('Лист2'!B:B=B425), 0))
</f>
        <v>16110</v>
      </c>
      <c r="I425" s="11">
        <f t="array" ref="I425">INDEX('Лист2'!E:E, MATCH(1, ('Лист2'!A:A=A425)*('Лист2'!B:B=B425), 0))
</f>
        <v>14992</v>
      </c>
      <c r="J425" s="19">
        <v>20.0</v>
      </c>
      <c r="K425" s="12">
        <f t="shared" si="1"/>
        <v>0.539476132</v>
      </c>
      <c r="L425" s="13">
        <f t="shared" si="2"/>
        <v>39.90805233</v>
      </c>
      <c r="M425" s="16"/>
      <c r="O425" s="7"/>
      <c r="P425" s="14"/>
    </row>
    <row r="426" ht="14.25" customHeight="1">
      <c r="A426" s="9">
        <v>43965.0</v>
      </c>
      <c r="B426" s="10" t="s">
        <v>17</v>
      </c>
      <c r="C426" s="10">
        <v>274059.0</v>
      </c>
      <c r="D426" s="10">
        <v>2.8181292E7</v>
      </c>
      <c r="E426" s="10">
        <v>2.0493717226E7</v>
      </c>
      <c r="F426" s="10">
        <v>806120.1933307692</v>
      </c>
      <c r="G426" s="11">
        <f t="array" ref="G426">INDEX('Лист2'!C:C, MATCH(1, ('Лист2'!A:A=A426)*('Лист2'!B:B=B426), 0))
</f>
        <v>129</v>
      </c>
      <c r="H426" s="11">
        <f t="array" ref="H426">INDEX('Лист2'!D:D, MATCH(1, ('Лист2'!A:A=A426)*('Лист2'!B:B=B426), 0))
</f>
        <v>15804</v>
      </c>
      <c r="I426" s="11">
        <f t="array" ref="I426">INDEX('Лист2'!E:E, MATCH(1, ('Лист2'!A:A=A426)*('Лист2'!B:B=B426), 0))
</f>
        <v>14738</v>
      </c>
      <c r="J426" s="12">
        <v>20.0</v>
      </c>
      <c r="K426" s="12">
        <f t="shared" si="1"/>
        <v>0.5516563918</v>
      </c>
      <c r="L426" s="13">
        <f t="shared" si="2"/>
        <v>37.51186127</v>
      </c>
      <c r="M426" s="14"/>
      <c r="O426" s="15"/>
      <c r="P426" s="16"/>
    </row>
    <row r="427" ht="14.25" customHeight="1">
      <c r="A427" s="17">
        <v>43966.0</v>
      </c>
      <c r="B427" s="18" t="s">
        <v>17</v>
      </c>
      <c r="C427" s="18">
        <v>318816.0</v>
      </c>
      <c r="D427" s="18">
        <v>3.2354331E7</v>
      </c>
      <c r="E427" s="18">
        <v>2.3895072432E7</v>
      </c>
      <c r="F427" s="18">
        <v>616932.9235384614</v>
      </c>
      <c r="G427" s="11">
        <f t="array" ref="G427">INDEX('Лист2'!C:C, MATCH(1, ('Лист2'!A:A=A427)*('Лист2'!B:B=B427), 0))
</f>
        <v>129</v>
      </c>
      <c r="H427" s="11">
        <f t="array" ref="H427">INDEX('Лист2'!D:D, MATCH(1, ('Лист2'!A:A=A427)*('Лист2'!B:B=B427), 0))
</f>
        <v>17808</v>
      </c>
      <c r="I427" s="11">
        <f t="array" ref="I427">INDEX('Лист2'!E:E, MATCH(1, ('Лист2'!A:A=A427)*('Лист2'!B:B=B427), 0))
</f>
        <v>16486</v>
      </c>
      <c r="J427" s="19">
        <v>20.0</v>
      </c>
      <c r="K427" s="12">
        <f t="shared" si="1"/>
        <v>0.6395626896</v>
      </c>
      <c r="L427" s="13">
        <f t="shared" si="2"/>
        <v>35.40168623</v>
      </c>
      <c r="M427" s="16"/>
      <c r="O427" s="7"/>
      <c r="P427" s="14"/>
    </row>
    <row r="428" ht="14.25" customHeight="1">
      <c r="A428" s="9">
        <v>43978.0</v>
      </c>
      <c r="B428" s="10" t="s">
        <v>18</v>
      </c>
      <c r="C428" s="10">
        <v>370012.5</v>
      </c>
      <c r="D428" s="10">
        <v>3.90348615E7</v>
      </c>
      <c r="E428" s="10">
        <v>2.8040467216000002E7</v>
      </c>
      <c r="F428" s="10">
        <v>681486.5666461538</v>
      </c>
      <c r="G428" s="11">
        <f t="array" ref="G428">INDEX('Лист2'!C:C, MATCH(1, ('Лист2'!A:A=A428)*('Лист2'!B:B=B428), 0))
</f>
        <v>124</v>
      </c>
      <c r="H428" s="11">
        <f t="array" ref="H428">INDEX('Лист2'!D:D, MATCH(1, ('Лист2'!A:A=A428)*('Лист2'!B:B=B428), 0))
</f>
        <v>21384</v>
      </c>
      <c r="I428" s="11">
        <f t="array" ref="I428">INDEX('Лист2'!E:E, MATCH(1, ('Лист2'!A:A=A428)*('Лист2'!B:B=B428), 0))
</f>
        <v>19897</v>
      </c>
      <c r="J428" s="12">
        <v>22.0</v>
      </c>
      <c r="K428" s="12">
        <f t="shared" si="1"/>
        <v>0.7728859048</v>
      </c>
      <c r="L428" s="13">
        <f t="shared" si="2"/>
        <v>39.20902672</v>
      </c>
      <c r="M428" s="14"/>
      <c r="O428" s="15"/>
      <c r="P428" s="16"/>
    </row>
    <row r="429" ht="14.25" customHeight="1">
      <c r="A429" s="17">
        <v>43973.0</v>
      </c>
      <c r="B429" s="18" t="s">
        <v>18</v>
      </c>
      <c r="C429" s="18">
        <v>393018.0</v>
      </c>
      <c r="D429" s="18">
        <v>3.94983735E7</v>
      </c>
      <c r="E429" s="18">
        <v>2.9683782432999995E7</v>
      </c>
      <c r="F429" s="18">
        <v>636230.3201153845</v>
      </c>
      <c r="G429" s="11">
        <f t="array" ref="G429">INDEX('Лист2'!C:C, MATCH(1, ('Лист2'!A:A=A429)*('Лист2'!B:B=B429), 0))
</f>
        <v>125</v>
      </c>
      <c r="H429" s="11">
        <f t="array" ref="H429">INDEX('Лист2'!D:D, MATCH(1, ('Лист2'!A:A=A429)*('Лист2'!B:B=B429), 0))
</f>
        <v>21427</v>
      </c>
      <c r="I429" s="11">
        <f t="array" ref="I429">INDEX('Лист2'!E:E, MATCH(1, ('Лист2'!A:A=A429)*('Лист2'!B:B=B429), 0))
</f>
        <v>19799</v>
      </c>
      <c r="J429" s="19">
        <v>21.0</v>
      </c>
      <c r="K429" s="12">
        <f t="shared" si="1"/>
        <v>0.7831384525</v>
      </c>
      <c r="L429" s="13">
        <f t="shared" si="2"/>
        <v>33.06381553</v>
      </c>
      <c r="M429" s="16"/>
      <c r="O429" s="7"/>
      <c r="P429" s="14"/>
    </row>
    <row r="430" ht="14.25" customHeight="1">
      <c r="A430" s="9">
        <v>43983.0</v>
      </c>
      <c r="B430" s="10" t="s">
        <v>18</v>
      </c>
      <c r="C430" s="10">
        <v>349699.5</v>
      </c>
      <c r="D430" s="10">
        <v>3.725784018135E7</v>
      </c>
      <c r="E430" s="10">
        <v>2.7640203134E7</v>
      </c>
      <c r="F430" s="10">
        <v>744856.585476923</v>
      </c>
      <c r="G430" s="11">
        <f t="array" ref="G430">INDEX('Лист2'!C:C, MATCH(1, ('Лист2'!A:A=A430)*('Лист2'!B:B=B430), 0))
</f>
        <v>123</v>
      </c>
      <c r="H430" s="11">
        <f t="array" ref="H430">INDEX('Лист2'!D:D, MATCH(1, ('Лист2'!A:A=A430)*('Лист2'!B:B=B430), 0))
</f>
        <v>20325</v>
      </c>
      <c r="I430" s="11">
        <f t="array" ref="I430">INDEX('Лист2'!E:E, MATCH(1, ('Лист2'!A:A=A430)*('Лист2'!B:B=B430), 0))
</f>
        <v>18935</v>
      </c>
      <c r="J430" s="12">
        <v>22.0</v>
      </c>
      <c r="K430" s="12">
        <f t="shared" si="1"/>
        <v>0.7357988811</v>
      </c>
      <c r="L430" s="13">
        <f t="shared" si="2"/>
        <v>34.79582621</v>
      </c>
      <c r="M430" s="14"/>
      <c r="O430" s="15"/>
      <c r="P430" s="16"/>
    </row>
    <row r="431" ht="14.25" customHeight="1">
      <c r="A431" s="17">
        <v>43962.0</v>
      </c>
      <c r="B431" s="18" t="s">
        <v>18</v>
      </c>
      <c r="C431" s="18">
        <v>318565.5</v>
      </c>
      <c r="D431" s="18">
        <v>3.3781581E7</v>
      </c>
      <c r="E431" s="18">
        <v>2.4232690171E7</v>
      </c>
      <c r="F431" s="18">
        <v>605833.7657076922</v>
      </c>
      <c r="G431" s="11">
        <f t="array" ref="G431">INDEX('Лист2'!C:C, MATCH(1, ('Лист2'!A:A=A431)*('Лист2'!B:B=B431), 0))
</f>
        <v>125</v>
      </c>
      <c r="H431" s="11">
        <f t="array" ref="H431">INDEX('Лист2'!D:D, MATCH(1, ('Лист2'!A:A=A431)*('Лист2'!B:B=B431), 0))
</f>
        <v>18066</v>
      </c>
      <c r="I431" s="11">
        <f t="array" ref="I431">INDEX('Лист2'!E:E, MATCH(1, ('Лист2'!A:A=A431)*('Лист2'!B:B=B431), 0))
</f>
        <v>16883</v>
      </c>
      <c r="J431" s="19">
        <v>19.0</v>
      </c>
      <c r="K431" s="12">
        <f t="shared" si="1"/>
        <v>0.6685478778</v>
      </c>
      <c r="L431" s="13">
        <f t="shared" si="2"/>
        <v>39.40499698</v>
      </c>
      <c r="M431" s="16"/>
      <c r="O431" s="7"/>
      <c r="P431" s="14"/>
    </row>
    <row r="432" ht="14.25" customHeight="1">
      <c r="A432" s="9">
        <v>43980.0</v>
      </c>
      <c r="B432" s="10" t="s">
        <v>17</v>
      </c>
      <c r="C432" s="10">
        <v>422965.5</v>
      </c>
      <c r="D432" s="10">
        <v>4.1767140105000004E7</v>
      </c>
      <c r="E432" s="10">
        <v>3.2361318847E7</v>
      </c>
      <c r="F432" s="10">
        <v>525087.9153846154</v>
      </c>
      <c r="G432" s="11">
        <f t="array" ref="G432">INDEX('Лист2'!C:C, MATCH(1, ('Лист2'!A:A=A432)*('Лист2'!B:B=B432), 0))
</f>
        <v>129</v>
      </c>
      <c r="H432" s="11">
        <f t="array" ref="H432">INDEX('Лист2'!D:D, MATCH(1, ('Лист2'!A:A=A432)*('Лист2'!B:B=B432), 0))
</f>
        <v>22403</v>
      </c>
      <c r="I432" s="11">
        <f t="array" ref="I432">INDEX('Лист2'!E:E, MATCH(1, ('Лист2'!A:A=A432)*('Лист2'!B:B=B432), 0))
</f>
        <v>20676</v>
      </c>
      <c r="J432" s="12">
        <v>22.0</v>
      </c>
      <c r="K432" s="12">
        <f t="shared" si="1"/>
        <v>0.8310976772</v>
      </c>
      <c r="L432" s="13">
        <f t="shared" si="2"/>
        <v>29.06501216</v>
      </c>
      <c r="M432" s="14"/>
      <c r="O432" s="15"/>
      <c r="P432" s="16"/>
    </row>
    <row r="433" ht="14.25" customHeight="1">
      <c r="A433" s="17">
        <v>43969.0</v>
      </c>
      <c r="B433" s="18" t="s">
        <v>18</v>
      </c>
      <c r="C433" s="18">
        <v>355081.5</v>
      </c>
      <c r="D433" s="18">
        <v>3.6876888E7</v>
      </c>
      <c r="E433" s="18">
        <v>2.6228948559E7</v>
      </c>
      <c r="F433" s="18">
        <v>898617.7503076922</v>
      </c>
      <c r="G433" s="11">
        <f t="array" ref="G433">INDEX('Лист2'!C:C, MATCH(1, ('Лист2'!A:A=A433)*('Лист2'!B:B=B433), 0))
</f>
        <v>125</v>
      </c>
      <c r="H433" s="11">
        <f t="array" ref="H433">INDEX('Лист2'!D:D, MATCH(1, ('Лист2'!A:A=A433)*('Лист2'!B:B=B433), 0))
</f>
        <v>20449</v>
      </c>
      <c r="I433" s="11">
        <f t="array" ref="I433">INDEX('Лист2'!E:E, MATCH(1, ('Лист2'!A:A=A433)*('Лист2'!B:B=B433), 0))
</f>
        <v>19060</v>
      </c>
      <c r="J433" s="19">
        <v>20.0</v>
      </c>
      <c r="K433" s="12">
        <f t="shared" si="1"/>
        <v>0.7250234954</v>
      </c>
      <c r="L433" s="13">
        <f t="shared" si="2"/>
        <v>40.59613529</v>
      </c>
      <c r="M433" s="16"/>
      <c r="O433" s="7"/>
      <c r="P433" s="14"/>
    </row>
    <row r="434" ht="14.25" customHeight="1">
      <c r="A434" s="9">
        <v>43965.0</v>
      </c>
      <c r="B434" s="10" t="s">
        <v>18</v>
      </c>
      <c r="C434" s="10">
        <v>358387.5</v>
      </c>
      <c r="D434" s="10">
        <v>3.79631505E7</v>
      </c>
      <c r="E434" s="10">
        <v>2.7483828209E7</v>
      </c>
      <c r="F434" s="10">
        <v>506964.83088461537</v>
      </c>
      <c r="G434" s="11">
        <f t="array" ref="G434">INDEX('Лист2'!C:C, MATCH(1, ('Лист2'!A:A=A434)*('Лист2'!B:B=B434), 0))
</f>
        <v>125</v>
      </c>
      <c r="H434" s="11">
        <f t="array" ref="H434">INDEX('Лист2'!D:D, MATCH(1, ('Лист2'!A:A=A434)*('Лист2'!B:B=B434), 0))
</f>
        <v>20247</v>
      </c>
      <c r="I434" s="11">
        <f t="array" ref="I434">INDEX('Лист2'!E:E, MATCH(1, ('Лист2'!A:A=A434)*('Лист2'!B:B=B434), 0))
</f>
        <v>18812</v>
      </c>
      <c r="J434" s="12">
        <v>20.0</v>
      </c>
      <c r="K434" s="12">
        <f t="shared" si="1"/>
        <v>0.7548060112</v>
      </c>
      <c r="L434" s="13">
        <f t="shared" si="2"/>
        <v>38.12904888</v>
      </c>
      <c r="M434" s="14"/>
      <c r="O434" s="15"/>
      <c r="P434" s="16"/>
    </row>
    <row r="435" ht="14.25" customHeight="1">
      <c r="A435" s="17">
        <v>43966.0</v>
      </c>
      <c r="B435" s="18" t="s">
        <v>18</v>
      </c>
      <c r="C435" s="18">
        <v>403261.5</v>
      </c>
      <c r="D435" s="18">
        <v>4.2271377E7</v>
      </c>
      <c r="E435" s="18">
        <v>3.1105053391E7</v>
      </c>
      <c r="F435" s="18">
        <v>571050.764276923</v>
      </c>
      <c r="G435" s="11">
        <f t="array" ref="G435">INDEX('Лист2'!C:C, MATCH(1, ('Лист2'!A:A=A435)*('Лист2'!B:B=B435), 0))
</f>
        <v>125</v>
      </c>
      <c r="H435" s="11">
        <f t="array" ref="H435">INDEX('Лист2'!D:D, MATCH(1, ('Лист2'!A:A=A435)*('Лист2'!B:B=B435), 0))
</f>
        <v>21862</v>
      </c>
      <c r="I435" s="11">
        <f t="array" ref="I435">INDEX('Лист2'!E:E, MATCH(1, ('Лист2'!A:A=A435)*('Лист2'!B:B=B435), 0))
</f>
        <v>20235</v>
      </c>
      <c r="J435" s="19">
        <v>20.0</v>
      </c>
      <c r="K435" s="12">
        <f t="shared" si="1"/>
        <v>0.8403326807</v>
      </c>
      <c r="L435" s="13">
        <f t="shared" si="2"/>
        <v>35.89874439</v>
      </c>
      <c r="M435" s="16"/>
      <c r="O435" s="7"/>
      <c r="P435" s="14"/>
    </row>
    <row r="436" ht="14.25" customHeight="1">
      <c r="A436" s="9">
        <v>43978.0</v>
      </c>
      <c r="B436" s="10" t="s">
        <v>19</v>
      </c>
      <c r="C436" s="10">
        <v>69010.5</v>
      </c>
      <c r="D436" s="10">
        <v>5985894.0</v>
      </c>
      <c r="E436" s="10">
        <v>4624968.49</v>
      </c>
      <c r="F436" s="10">
        <v>168769.33384615384</v>
      </c>
      <c r="G436" s="11">
        <f t="array" ref="G436">INDEX('Лист2'!C:C, MATCH(1, ('Лист2'!A:A=A436)*('Лист2'!B:B=B436), 0))
</f>
        <v>36</v>
      </c>
      <c r="H436" s="11">
        <f t="array" ref="H436">INDEX('Лист2'!D:D, MATCH(1, ('Лист2'!A:A=A436)*('Лист2'!B:B=B436), 0))
</f>
        <v>4951</v>
      </c>
      <c r="I436" s="11">
        <f t="array" ref="I436">INDEX('Лист2'!E:E, MATCH(1, ('Лист2'!A:A=A436)*('Лист2'!B:B=B436), 0))
</f>
        <v>4584</v>
      </c>
      <c r="J436" s="12">
        <v>22.0</v>
      </c>
      <c r="K436" s="12">
        <f t="shared" si="1"/>
        <v>0.1172249813</v>
      </c>
      <c r="L436" s="13">
        <f t="shared" si="2"/>
        <v>29.42561691</v>
      </c>
      <c r="M436" s="14"/>
      <c r="O436" s="15"/>
      <c r="P436" s="16"/>
    </row>
    <row r="437" ht="14.25" customHeight="1">
      <c r="A437" s="17">
        <v>43973.0</v>
      </c>
      <c r="B437" s="18" t="s">
        <v>19</v>
      </c>
      <c r="C437" s="18">
        <v>75820.5</v>
      </c>
      <c r="D437" s="18">
        <v>5943489.0</v>
      </c>
      <c r="E437" s="18">
        <v>5046963.672</v>
      </c>
      <c r="F437" s="18">
        <v>196334.07284615384</v>
      </c>
      <c r="G437" s="11">
        <f t="array" ref="G437">INDEX('Лист2'!C:C, MATCH(1, ('Лист2'!A:A=A437)*('Лист2'!B:B=B437), 0))
</f>
        <v>36</v>
      </c>
      <c r="H437" s="11">
        <f t="array" ref="H437">INDEX('Лист2'!D:D, MATCH(1, ('Лист2'!A:A=A437)*('Лист2'!B:B=B437), 0))
</f>
        <v>4857</v>
      </c>
      <c r="I437" s="11">
        <f t="array" ref="I437">INDEX('Лист2'!E:E, MATCH(1, ('Лист2'!A:A=A437)*('Лист2'!B:B=B437), 0))
</f>
        <v>4456</v>
      </c>
      <c r="J437" s="19">
        <v>21.0</v>
      </c>
      <c r="K437" s="12">
        <f t="shared" si="1"/>
        <v>0.1158149718</v>
      </c>
      <c r="L437" s="13">
        <f t="shared" si="2"/>
        <v>17.76365725</v>
      </c>
      <c r="M437" s="16"/>
      <c r="O437" s="7"/>
      <c r="P437" s="14"/>
    </row>
    <row r="438" ht="14.25" customHeight="1">
      <c r="A438" s="9">
        <v>43983.0</v>
      </c>
      <c r="B438" s="10" t="s">
        <v>19</v>
      </c>
      <c r="C438" s="10">
        <v>64740.0</v>
      </c>
      <c r="D438" s="10">
        <v>5800290.0</v>
      </c>
      <c r="E438" s="10">
        <v>4332158.433</v>
      </c>
      <c r="F438" s="10">
        <v>205428.24997692305</v>
      </c>
      <c r="G438" s="11">
        <f t="array" ref="G438">INDEX('Лист2'!C:C, MATCH(1, ('Лист2'!A:A=A438)*('Лист2'!B:B=B438), 0))
</f>
        <v>37</v>
      </c>
      <c r="H438" s="11">
        <f t="array" ref="H438">INDEX('Лист2'!D:D, MATCH(1, ('Лист2'!A:A=A438)*('Лист2'!B:B=B438), 0))
</f>
        <v>4722</v>
      </c>
      <c r="I438" s="11">
        <f t="array" ref="I438">INDEX('Лист2'!E:E, MATCH(1, ('Лист2'!A:A=A438)*('Лист2'!B:B=B438), 0))
</f>
        <v>4352</v>
      </c>
      <c r="J438" s="12">
        <v>22.0</v>
      </c>
      <c r="K438" s="12">
        <f t="shared" si="1"/>
        <v>0.1127460046</v>
      </c>
      <c r="L438" s="13">
        <f t="shared" si="2"/>
        <v>33.88914763</v>
      </c>
      <c r="M438" s="14"/>
      <c r="O438" s="15"/>
      <c r="P438" s="16"/>
    </row>
    <row r="439" ht="14.25" customHeight="1">
      <c r="A439" s="17">
        <v>43962.0</v>
      </c>
      <c r="B439" s="18" t="s">
        <v>19</v>
      </c>
      <c r="C439" s="18">
        <v>59574.0</v>
      </c>
      <c r="D439" s="18">
        <v>5178169.5</v>
      </c>
      <c r="E439" s="18">
        <v>3929032.265</v>
      </c>
      <c r="F439" s="18">
        <v>208822.3307692308</v>
      </c>
      <c r="G439" s="11">
        <f t="array" ref="G439">INDEX('Лист2'!C:C, MATCH(1, ('Лист2'!A:A=A439)*('Лист2'!B:B=B439), 0))
</f>
        <v>36</v>
      </c>
      <c r="H439" s="11">
        <f t="array" ref="H439">INDEX('Лист2'!D:D, MATCH(1, ('Лист2'!A:A=A439)*('Лист2'!B:B=B439), 0))
</f>
        <v>4150</v>
      </c>
      <c r="I439" s="11">
        <f t="array" ref="I439">INDEX('Лист2'!E:E, MATCH(1, ('Лист2'!A:A=A439)*('Лист2'!B:B=B439), 0))
</f>
        <v>3838</v>
      </c>
      <c r="J439" s="19">
        <v>19.0</v>
      </c>
      <c r="K439" s="12">
        <f t="shared" si="1"/>
        <v>0.1001408192</v>
      </c>
      <c r="L439" s="13">
        <f t="shared" si="2"/>
        <v>31.79249115</v>
      </c>
      <c r="M439" s="16"/>
      <c r="O439" s="7"/>
      <c r="P439" s="14"/>
    </row>
    <row r="440" ht="14.25" customHeight="1">
      <c r="A440" s="9">
        <v>43980.0</v>
      </c>
      <c r="B440" s="10" t="s">
        <v>18</v>
      </c>
      <c r="C440" s="10">
        <v>524481.0</v>
      </c>
      <c r="D440" s="10">
        <v>5.4172029E7</v>
      </c>
      <c r="E440" s="10">
        <v>4.1382275210999995E7</v>
      </c>
      <c r="F440" s="10">
        <v>512623.0388076923</v>
      </c>
      <c r="G440" s="11">
        <f t="array" ref="G440">INDEX('Лист2'!C:C, MATCH(1, ('Лист2'!A:A=A440)*('Лист2'!B:B=B440), 0))
</f>
        <v>124</v>
      </c>
      <c r="H440" s="11">
        <f t="array" ref="H440">INDEX('Лист2'!D:D, MATCH(1, ('Лист2'!A:A=A440)*('Лист2'!B:B=B440), 0))
</f>
        <v>25828</v>
      </c>
      <c r="I440" s="11">
        <f t="array" ref="I440">INDEX('Лист2'!E:E, MATCH(1, ('Лист2'!A:A=A440)*('Лист2'!B:B=B440), 0))
</f>
        <v>23974</v>
      </c>
      <c r="J440" s="12">
        <v>22.0</v>
      </c>
      <c r="K440" s="12">
        <f t="shared" si="1"/>
        <v>1.08132853</v>
      </c>
      <c r="L440" s="13">
        <f t="shared" si="2"/>
        <v>30.90635719</v>
      </c>
      <c r="M440" s="14"/>
      <c r="O440" s="15"/>
      <c r="P440" s="16"/>
    </row>
    <row r="441" ht="14.25" customHeight="1">
      <c r="A441" s="17">
        <v>43969.0</v>
      </c>
      <c r="B441" s="18" t="s">
        <v>19</v>
      </c>
      <c r="C441" s="18">
        <v>70278.0</v>
      </c>
      <c r="D441" s="18">
        <v>5798476.5</v>
      </c>
      <c r="E441" s="18">
        <v>4485664.506</v>
      </c>
      <c r="F441" s="18">
        <v>182019.63597692308</v>
      </c>
      <c r="G441" s="11">
        <f t="array" ref="G441">INDEX('Лист2'!C:C, MATCH(1, ('Лист2'!A:A=A441)*('Лист2'!B:B=B441), 0))
</f>
        <v>36</v>
      </c>
      <c r="H441" s="11">
        <f t="array" ref="H441">INDEX('Лист2'!D:D, MATCH(1, ('Лист2'!A:A=A441)*('Лист2'!B:B=B441), 0))
</f>
        <v>4885</v>
      </c>
      <c r="I441" s="11">
        <f t="array" ref="I441">INDEX('Лист2'!E:E, MATCH(1, ('Лист2'!A:A=A441)*('Лист2'!B:B=B441), 0))
</f>
        <v>4502</v>
      </c>
      <c r="J441" s="19">
        <v>20.0</v>
      </c>
      <c r="K441" s="12">
        <f t="shared" si="1"/>
        <v>0.1131811829</v>
      </c>
      <c r="L441" s="13">
        <f t="shared" si="2"/>
        <v>29.26683421</v>
      </c>
      <c r="M441" s="16"/>
      <c r="O441" s="7"/>
      <c r="P441" s="14"/>
    </row>
    <row r="442" ht="14.25" customHeight="1">
      <c r="A442" s="9">
        <v>43965.0</v>
      </c>
      <c r="B442" s="10" t="s">
        <v>19</v>
      </c>
      <c r="C442" s="10">
        <v>63645.0</v>
      </c>
      <c r="D442" s="10">
        <v>5366602.5</v>
      </c>
      <c r="E442" s="10">
        <v>4245727.339</v>
      </c>
      <c r="F442" s="10">
        <v>137701.4149</v>
      </c>
      <c r="G442" s="11">
        <f t="array" ref="G442">INDEX('Лист2'!C:C, MATCH(1, ('Лист2'!A:A=A442)*('Лист2'!B:B=B442), 0))
</f>
        <v>36</v>
      </c>
      <c r="H442" s="11">
        <f t="array" ref="H442">INDEX('Лист2'!D:D, MATCH(1, ('Лист2'!A:A=A442)*('Лист2'!B:B=B442), 0))
</f>
        <v>4285</v>
      </c>
      <c r="I442" s="11">
        <f t="array" ref="I442">INDEX('Лист2'!E:E, MATCH(1, ('Лист2'!A:A=A442)*('Лист2'!B:B=B442), 0))
</f>
        <v>3950</v>
      </c>
      <c r="J442" s="12">
        <v>20.0</v>
      </c>
      <c r="K442" s="12">
        <f t="shared" si="1"/>
        <v>0.1053712731</v>
      </c>
      <c r="L442" s="13">
        <f t="shared" si="2"/>
        <v>26.40007404</v>
      </c>
      <c r="M442" s="14"/>
      <c r="O442" s="15"/>
      <c r="P442" s="16"/>
    </row>
    <row r="443" ht="14.25" customHeight="1">
      <c r="A443" s="17">
        <v>43966.0</v>
      </c>
      <c r="B443" s="18" t="s">
        <v>19</v>
      </c>
      <c r="C443" s="18">
        <v>75642.0</v>
      </c>
      <c r="D443" s="18">
        <v>6293952.0</v>
      </c>
      <c r="E443" s="18">
        <v>5100877.931</v>
      </c>
      <c r="F443" s="18">
        <v>159537.61835384613</v>
      </c>
      <c r="G443" s="11">
        <f t="array" ref="G443">INDEX('Лист2'!C:C, MATCH(1, ('Лист2'!A:A=A443)*('Лист2'!B:B=B443), 0))
</f>
        <v>36</v>
      </c>
      <c r="H443" s="11">
        <f t="array" ref="H443">INDEX('Лист2'!D:D, MATCH(1, ('Лист2'!A:A=A443)*('Лист2'!B:B=B443), 0))
</f>
        <v>4862</v>
      </c>
      <c r="I443" s="11">
        <f t="array" ref="I443">INDEX('Лист2'!E:E, MATCH(1, ('Лист2'!A:A=A443)*('Лист2'!B:B=B443), 0))
</f>
        <v>4476</v>
      </c>
      <c r="J443" s="19">
        <v>20.0</v>
      </c>
      <c r="K443" s="12">
        <f t="shared" si="1"/>
        <v>0.1236189101</v>
      </c>
      <c r="L443" s="13">
        <f t="shared" si="2"/>
        <v>23.38958284</v>
      </c>
      <c r="M443" s="16"/>
      <c r="O443" s="7"/>
      <c r="P443" s="14"/>
    </row>
    <row r="444" ht="14.25" customHeight="1">
      <c r="A444" s="9">
        <v>43978.0</v>
      </c>
      <c r="B444" s="10" t="s">
        <v>20</v>
      </c>
      <c r="C444" s="10">
        <v>40420.5</v>
      </c>
      <c r="D444" s="10">
        <v>3780852.0</v>
      </c>
      <c r="E444" s="10">
        <v>2893288.4459999995</v>
      </c>
      <c r="F444" s="10">
        <v>291528.45785384614</v>
      </c>
      <c r="G444" s="11">
        <f t="array" ref="G444">INDEX('Лист2'!C:C, MATCH(1, ('Лист2'!A:A=A444)*('Лист2'!B:B=B444), 0))
</f>
        <v>21</v>
      </c>
      <c r="H444" s="11">
        <f t="array" ref="H444">INDEX('Лист2'!D:D, MATCH(1, ('Лист2'!A:A=A444)*('Лист2'!B:B=B444), 0))
</f>
        <v>2430</v>
      </c>
      <c r="I444" s="11">
        <f t="array" ref="I444">INDEX('Лист2'!E:E, MATCH(1, ('Лист2'!A:A=A444)*('Лист2'!B:B=B444), 0))
</f>
        <v>2216</v>
      </c>
      <c r="J444" s="12">
        <v>22.0</v>
      </c>
      <c r="K444" s="12">
        <f t="shared" si="1"/>
        <v>0.07031581934</v>
      </c>
      <c r="L444" s="13">
        <f t="shared" si="2"/>
        <v>30.67663562</v>
      </c>
      <c r="M444" s="14"/>
      <c r="O444" s="15"/>
      <c r="P444" s="16"/>
    </row>
    <row r="445" ht="14.25" customHeight="1">
      <c r="A445" s="17">
        <v>43973.0</v>
      </c>
      <c r="B445" s="18" t="s">
        <v>20</v>
      </c>
      <c r="C445" s="18">
        <v>53838.0</v>
      </c>
      <c r="D445" s="18">
        <v>4840833.0</v>
      </c>
      <c r="E445" s="18">
        <v>4017247.747</v>
      </c>
      <c r="F445" s="18">
        <v>147709.19777692307</v>
      </c>
      <c r="G445" s="11">
        <f t="array" ref="G445">INDEX('Лист2'!C:C, MATCH(1, ('Лист2'!A:A=A445)*('Лист2'!B:B=B445), 0))
</f>
        <v>21</v>
      </c>
      <c r="H445" s="11">
        <f t="array" ref="H445">INDEX('Лист2'!D:D, MATCH(1, ('Лист2'!A:A=A445)*('Лист2'!B:B=B445), 0))
</f>
        <v>2861</v>
      </c>
      <c r="I445" s="11">
        <f t="array" ref="I445">INDEX('Лист2'!E:E, MATCH(1, ('Лист2'!A:A=A445)*('Лист2'!B:B=B445), 0))
</f>
        <v>2612</v>
      </c>
      <c r="J445" s="19">
        <v>21.0</v>
      </c>
      <c r="K445" s="12">
        <f t="shared" si="1"/>
        <v>0.09457444729</v>
      </c>
      <c r="L445" s="13">
        <f t="shared" si="2"/>
        <v>20.50123131</v>
      </c>
      <c r="M445" s="16"/>
      <c r="O445" s="7"/>
      <c r="P445" s="14"/>
    </row>
    <row r="446" ht="14.25" customHeight="1">
      <c r="A446" s="9">
        <v>43983.0</v>
      </c>
      <c r="B446" s="10" t="s">
        <v>20</v>
      </c>
      <c r="C446" s="10">
        <v>40528.5</v>
      </c>
      <c r="D446" s="10">
        <v>3865251.0</v>
      </c>
      <c r="E446" s="10">
        <v>2972895.417</v>
      </c>
      <c r="F446" s="10">
        <v>336001.0803923077</v>
      </c>
      <c r="G446" s="11">
        <f t="array" ref="G446">INDEX('Лист2'!C:C, MATCH(1, ('Лист2'!A:A=A446)*('Лист2'!B:B=B446), 0))
</f>
        <v>23</v>
      </c>
      <c r="H446" s="11">
        <f t="array" ref="H446">INDEX('Лист2'!D:D, MATCH(1, ('Лист2'!A:A=A446)*('Лист2'!B:B=B446), 0))
</f>
        <v>2531</v>
      </c>
      <c r="I446" s="11">
        <f t="array" ref="I446">INDEX('Лист2'!E:E, MATCH(1, ('Лист2'!A:A=A446)*('Лист2'!B:B=B446), 0))
</f>
        <v>2296</v>
      </c>
      <c r="J446" s="12">
        <v>22.0</v>
      </c>
      <c r="K446" s="12">
        <f t="shared" si="1"/>
        <v>0.07112040393</v>
      </c>
      <c r="L446" s="13">
        <f t="shared" si="2"/>
        <v>30.01637992</v>
      </c>
      <c r="M446" s="14"/>
      <c r="O446" s="15"/>
      <c r="P446" s="16"/>
    </row>
    <row r="447" ht="14.25" customHeight="1">
      <c r="A447" s="17">
        <v>43962.0</v>
      </c>
      <c r="B447" s="18" t="s">
        <v>20</v>
      </c>
      <c r="C447" s="18">
        <v>32733.0</v>
      </c>
      <c r="D447" s="18">
        <v>3079630.5</v>
      </c>
      <c r="E447" s="18">
        <v>2364369.401</v>
      </c>
      <c r="F447" s="18">
        <v>281373.5702153846</v>
      </c>
      <c r="G447" s="11">
        <f t="array" ref="G447">INDEX('Лист2'!C:C, MATCH(1, ('Лист2'!A:A=A447)*('Лист2'!B:B=B447), 0))
</f>
        <v>21</v>
      </c>
      <c r="H447" s="11">
        <f t="array" ref="H447">INDEX('Лист2'!D:D, MATCH(1, ('Лист2'!A:A=A447)*('Лист2'!B:B=B447), 0))
</f>
        <v>1916</v>
      </c>
      <c r="I447" s="11">
        <f t="array" ref="I447">INDEX('Лист2'!E:E, MATCH(1, ('Лист2'!A:A=A447)*('Лист2'!B:B=B447), 0))
</f>
        <v>1733</v>
      </c>
      <c r="J447" s="19">
        <v>19.0</v>
      </c>
      <c r="K447" s="12">
        <f t="shared" si="1"/>
        <v>0.0563896487</v>
      </c>
      <c r="L447" s="13">
        <f t="shared" si="2"/>
        <v>30.25166451</v>
      </c>
      <c r="M447" s="16"/>
      <c r="O447" s="7"/>
      <c r="P447" s="14"/>
    </row>
    <row r="448" ht="14.25" customHeight="1">
      <c r="A448" s="9">
        <v>43980.0</v>
      </c>
      <c r="B448" s="10" t="s">
        <v>19</v>
      </c>
      <c r="C448" s="10">
        <v>84433.5</v>
      </c>
      <c r="D448" s="10">
        <v>7228395.0</v>
      </c>
      <c r="E448" s="10">
        <v>5795765.936</v>
      </c>
      <c r="F448" s="10">
        <v>264121.66047692305</v>
      </c>
      <c r="G448" s="11">
        <f t="array" ref="G448">INDEX('Лист2'!C:C, MATCH(1, ('Лист2'!A:A=A448)*('Лист2'!B:B=B448), 0))
</f>
        <v>37</v>
      </c>
      <c r="H448" s="11">
        <f t="array" ref="H448">INDEX('Лист2'!D:D, MATCH(1, ('Лист2'!A:A=A448)*('Лист2'!B:B=B448), 0))
</f>
        <v>5672</v>
      </c>
      <c r="I448" s="11">
        <f t="array" ref="I448">INDEX('Лист2'!E:E, MATCH(1, ('Лист2'!A:A=A448)*('Лист2'!B:B=B448), 0))
</f>
        <v>5198</v>
      </c>
      <c r="J448" s="12">
        <v>22.0</v>
      </c>
      <c r="K448" s="12">
        <f t="shared" si="1"/>
        <v>0.1403419832</v>
      </c>
      <c r="L448" s="13">
        <f t="shared" si="2"/>
        <v>24.71854591</v>
      </c>
      <c r="M448" s="14"/>
      <c r="O448" s="15"/>
      <c r="P448" s="16"/>
    </row>
    <row r="449" ht="14.25" customHeight="1">
      <c r="A449" s="17">
        <v>43969.0</v>
      </c>
      <c r="B449" s="18" t="s">
        <v>20</v>
      </c>
      <c r="C449" s="18">
        <v>36655.5</v>
      </c>
      <c r="D449" s="18">
        <v>3360135.0</v>
      </c>
      <c r="E449" s="18">
        <v>2596293.8219999997</v>
      </c>
      <c r="F449" s="18">
        <v>202175.53846153847</v>
      </c>
      <c r="G449" s="11">
        <f t="array" ref="G449">INDEX('Лист2'!C:C, MATCH(1, ('Лист2'!A:A=A449)*('Лист2'!B:B=B449), 0))
</f>
        <v>21</v>
      </c>
      <c r="H449" s="11">
        <f t="array" ref="H449">INDEX('Лист2'!D:D, MATCH(1, ('Лист2'!A:A=A449)*('Лист2'!B:B=B449), 0))
</f>
        <v>2136</v>
      </c>
      <c r="I449" s="11">
        <f t="array" ref="I449">INDEX('Лист2'!E:E, MATCH(1, ('Лист2'!A:A=A449)*('Лист2'!B:B=B449), 0))
</f>
        <v>1947</v>
      </c>
      <c r="J449" s="19">
        <v>20.0</v>
      </c>
      <c r="K449" s="12">
        <f t="shared" si="1"/>
        <v>0.06363826808</v>
      </c>
      <c r="L449" s="13">
        <f t="shared" si="2"/>
        <v>29.42044431</v>
      </c>
      <c r="M449" s="16"/>
      <c r="O449" s="7"/>
      <c r="P449" s="14"/>
    </row>
    <row r="450" ht="14.25" customHeight="1">
      <c r="A450" s="9">
        <v>43965.0</v>
      </c>
      <c r="B450" s="10" t="s">
        <v>20</v>
      </c>
      <c r="C450" s="10">
        <v>33886.5</v>
      </c>
      <c r="D450" s="10">
        <v>3166479.0</v>
      </c>
      <c r="E450" s="10">
        <v>2522496.074</v>
      </c>
      <c r="F450" s="10">
        <v>156584.5876923077</v>
      </c>
      <c r="G450" s="11">
        <f t="array" ref="G450">INDEX('Лист2'!C:C, MATCH(1, ('Лист2'!A:A=A450)*('Лист2'!B:B=B450), 0))
</f>
        <v>21</v>
      </c>
      <c r="H450" s="11">
        <f t="array" ref="H450">INDEX('Лист2'!D:D, MATCH(1, ('Лист2'!A:A=A450)*('Лист2'!B:B=B450), 0))
</f>
        <v>1993</v>
      </c>
      <c r="I450" s="11">
        <f t="array" ref="I450">INDEX('Лист2'!E:E, MATCH(1, ('Лист2'!A:A=A450)*('Лист2'!B:B=B450), 0))
</f>
        <v>1796</v>
      </c>
      <c r="J450" s="12">
        <v>20.0</v>
      </c>
      <c r="K450" s="12">
        <f t="shared" si="1"/>
        <v>0.06065450486</v>
      </c>
      <c r="L450" s="13">
        <f t="shared" si="2"/>
        <v>25.52959081</v>
      </c>
      <c r="M450" s="14"/>
      <c r="O450" s="15"/>
      <c r="P450" s="16"/>
    </row>
    <row r="451" ht="14.25" customHeight="1">
      <c r="A451" s="17">
        <v>43966.0</v>
      </c>
      <c r="B451" s="18" t="s">
        <v>20</v>
      </c>
      <c r="C451" s="18">
        <v>41697.0</v>
      </c>
      <c r="D451" s="18">
        <v>3772258.5</v>
      </c>
      <c r="E451" s="18">
        <v>3092823.668</v>
      </c>
      <c r="F451" s="18">
        <v>167669.98904615385</v>
      </c>
      <c r="G451" s="11">
        <f t="array" ref="G451">INDEX('Лист2'!C:C, MATCH(1, ('Лист2'!A:A=A451)*('Лист2'!B:B=B451), 0))
</f>
        <v>21</v>
      </c>
      <c r="H451" s="11">
        <f t="array" ref="H451">INDEX('Лист2'!D:D, MATCH(1, ('Лист2'!A:A=A451)*('Лист2'!B:B=B451), 0))
</f>
        <v>2255</v>
      </c>
      <c r="I451" s="11">
        <f t="array" ref="I451">INDEX('Лист2'!E:E, MATCH(1, ('Лист2'!A:A=A451)*('Лист2'!B:B=B451), 0))
</f>
        <v>2045</v>
      </c>
      <c r="J451" s="19">
        <v>20.0</v>
      </c>
      <c r="K451" s="12">
        <f t="shared" si="1"/>
        <v>0.07263860501</v>
      </c>
      <c r="L451" s="13">
        <f t="shared" si="2"/>
        <v>21.96810762</v>
      </c>
      <c r="M451" s="16"/>
      <c r="O451" s="7"/>
      <c r="P451" s="14"/>
    </row>
    <row r="452" ht="14.25" customHeight="1">
      <c r="A452" s="9">
        <v>43980.0</v>
      </c>
      <c r="B452" s="10" t="s">
        <v>20</v>
      </c>
      <c r="C452" s="10">
        <v>44569.5</v>
      </c>
      <c r="D452" s="10">
        <v>4108596.0</v>
      </c>
      <c r="E452" s="10">
        <v>3229427.083</v>
      </c>
      <c r="F452" s="10">
        <v>121448.35925384614</v>
      </c>
      <c r="G452" s="11">
        <f t="array" ref="G452">INDEX('Лист2'!C:C, MATCH(1, ('Лист2'!A:A=A452)*('Лист2'!B:B=B452), 0))
</f>
        <v>22</v>
      </c>
      <c r="H452" s="11">
        <f t="array" ref="H452">INDEX('Лист2'!D:D, MATCH(1, ('Лист2'!A:A=A452)*('Лист2'!B:B=B452), 0))
</f>
        <v>2597</v>
      </c>
      <c r="I452" s="11">
        <f t="array" ref="I452">INDEX('Лист2'!E:E, MATCH(1, ('Лист2'!A:A=A452)*('Лист2'!B:B=B452), 0))
</f>
        <v>2379</v>
      </c>
      <c r="J452" s="12">
        <v>22.0</v>
      </c>
      <c r="K452" s="12">
        <f t="shared" si="1"/>
        <v>0.08034782381</v>
      </c>
      <c r="L452" s="13">
        <f t="shared" si="2"/>
        <v>27.22368068</v>
      </c>
      <c r="M452" s="14"/>
      <c r="O452" s="15"/>
      <c r="P452" s="16"/>
    </row>
    <row r="453" ht="14.25" customHeight="1">
      <c r="A453" s="17">
        <v>43978.0</v>
      </c>
      <c r="B453" s="18" t="s">
        <v>21</v>
      </c>
      <c r="C453" s="18">
        <v>18069.0</v>
      </c>
      <c r="D453" s="18">
        <v>1603084.5</v>
      </c>
      <c r="E453" s="18">
        <v>1312709.009</v>
      </c>
      <c r="F453" s="18">
        <v>241760.2076923077</v>
      </c>
      <c r="G453" s="11">
        <f t="array" ref="G453">INDEX('Лист2'!C:C, MATCH(1, ('Лист2'!A:A=A453)*('Лист2'!B:B=B453), 0))
</f>
        <v>17</v>
      </c>
      <c r="H453" s="11">
        <f t="array" ref="H453">INDEX('Лист2'!D:D, MATCH(1, ('Лист2'!A:A=A453)*('Лист2'!B:B=B453), 0))
</f>
        <v>1203</v>
      </c>
      <c r="I453" s="11">
        <f t="array" ref="I453">INDEX('Лист2'!E:E, MATCH(1, ('Лист2'!A:A=A453)*('Лист2'!B:B=B453), 0))
</f>
        <v>1077</v>
      </c>
      <c r="J453" s="19">
        <v>22.0</v>
      </c>
      <c r="K453" s="12">
        <f t="shared" si="1"/>
        <v>0.02743300581</v>
      </c>
      <c r="L453" s="13">
        <f t="shared" si="2"/>
        <v>22.12032438</v>
      </c>
      <c r="M453" s="16"/>
      <c r="O453" s="7"/>
      <c r="P453" s="14"/>
    </row>
    <row r="454" ht="14.25" customHeight="1">
      <c r="A454" s="9">
        <v>43973.0</v>
      </c>
      <c r="B454" s="10" t="s">
        <v>21</v>
      </c>
      <c r="C454" s="10">
        <v>21483.0</v>
      </c>
      <c r="D454" s="10">
        <v>1774329.0</v>
      </c>
      <c r="E454" s="10">
        <v>1460215.51</v>
      </c>
      <c r="F454" s="10">
        <v>181509.9923076923</v>
      </c>
      <c r="G454" s="11">
        <f t="array" ref="G454">INDEX('Лист2'!C:C, MATCH(1, ('Лист2'!A:A=A454)*('Лист2'!B:B=B454), 0))
</f>
        <v>17</v>
      </c>
      <c r="H454" s="11">
        <f t="array" ref="H454">INDEX('Лист2'!D:D, MATCH(1, ('Лист2'!A:A=A454)*('Лист2'!B:B=B454), 0))
</f>
        <v>1268</v>
      </c>
      <c r="I454" s="11">
        <f t="array" ref="I454">INDEX('Лист2'!E:E, MATCH(1, ('Лист2'!A:A=A454)*('Лист2'!B:B=B454), 0))
</f>
        <v>1129</v>
      </c>
      <c r="J454" s="12">
        <v>21.0</v>
      </c>
      <c r="K454" s="12">
        <f t="shared" si="1"/>
        <v>0.03209801907</v>
      </c>
      <c r="L454" s="13">
        <f t="shared" si="2"/>
        <v>21.51144731</v>
      </c>
      <c r="M454" s="14"/>
      <c r="O454" s="15"/>
      <c r="P454" s="16"/>
    </row>
    <row r="455" ht="14.25" customHeight="1">
      <c r="A455" s="17">
        <v>43983.0</v>
      </c>
      <c r="B455" s="18" t="s">
        <v>21</v>
      </c>
      <c r="C455" s="18">
        <v>16687.5</v>
      </c>
      <c r="D455" s="18">
        <v>1526608.5</v>
      </c>
      <c r="E455" s="18">
        <v>1202670.0489999999</v>
      </c>
      <c r="F455" s="18">
        <v>340349.5336923077</v>
      </c>
      <c r="G455" s="11">
        <f t="array" ref="G455">INDEX('Лист2'!C:C, MATCH(1, ('Лист2'!A:A=A455)*('Лист2'!B:B=B455), 0))
</f>
        <v>17</v>
      </c>
      <c r="H455" s="11">
        <f t="array" ref="H455">INDEX('Лист2'!D:D, MATCH(1, ('Лист2'!A:A=A455)*('Лист2'!B:B=B455), 0))
</f>
        <v>1185</v>
      </c>
      <c r="I455" s="11">
        <f t="array" ref="I455">INDEX('Лист2'!E:E, MATCH(1, ('Лист2'!A:A=A455)*('Лист2'!B:B=B455), 0))
</f>
        <v>1042</v>
      </c>
      <c r="J455" s="19">
        <v>22.0</v>
      </c>
      <c r="K455" s="12">
        <f t="shared" si="1"/>
        <v>0.02390514097</v>
      </c>
      <c r="L455" s="13">
        <f t="shared" si="2"/>
        <v>26.93493958</v>
      </c>
      <c r="M455" s="16"/>
      <c r="O455" s="7"/>
      <c r="P455" s="14"/>
    </row>
    <row r="456" ht="14.25" customHeight="1">
      <c r="A456" s="9">
        <v>43962.0</v>
      </c>
      <c r="B456" s="10" t="s">
        <v>21</v>
      </c>
      <c r="C456" s="10">
        <v>12238.5</v>
      </c>
      <c r="D456" s="10">
        <v>1096002.0</v>
      </c>
      <c r="E456" s="10">
        <v>872395.086</v>
      </c>
      <c r="F456" s="10">
        <v>218895.4076923077</v>
      </c>
      <c r="G456" s="11">
        <f t="array" ref="G456">INDEX('Лист2'!C:C, MATCH(1, ('Лист2'!A:A=A456)*('Лист2'!B:B=B456), 0))
</f>
        <v>15</v>
      </c>
      <c r="H456" s="11">
        <f t="array" ref="H456">INDEX('Лист2'!D:D, MATCH(1, ('Лист2'!A:A=A456)*('Лист2'!B:B=B456), 0))
</f>
        <v>812</v>
      </c>
      <c r="I456" s="11">
        <f t="array" ref="I456">INDEX('Лист2'!E:E, MATCH(1, ('Лист2'!A:A=A456)*('Лист2'!B:B=B456), 0))
</f>
        <v>714</v>
      </c>
      <c r="J456" s="12">
        <v>19.0</v>
      </c>
      <c r="K456" s="12">
        <f t="shared" si="1"/>
        <v>0.01767519347</v>
      </c>
      <c r="L456" s="13">
        <f t="shared" si="2"/>
        <v>25.63138165</v>
      </c>
      <c r="M456" s="14"/>
      <c r="O456" s="15"/>
      <c r="P456" s="16"/>
    </row>
    <row r="457" ht="14.25" customHeight="1">
      <c r="A457" s="17">
        <v>43969.0</v>
      </c>
      <c r="B457" s="18" t="s">
        <v>21</v>
      </c>
      <c r="C457" s="18">
        <v>14290.5</v>
      </c>
      <c r="D457" s="18">
        <v>1246162.5</v>
      </c>
      <c r="E457" s="18">
        <v>983143.4899999999</v>
      </c>
      <c r="F457" s="18">
        <v>263823.3461538461</v>
      </c>
      <c r="G457" s="11">
        <f t="array" ref="G457">INDEX('Лист2'!C:C, MATCH(1, ('Лист2'!A:A=A457)*('Лист2'!B:B=B457), 0))
</f>
        <v>16</v>
      </c>
      <c r="H457" s="11">
        <f t="array" ref="H457">INDEX('Лист2'!D:D, MATCH(1, ('Лист2'!A:A=A457)*('Лист2'!B:B=B457), 0))
</f>
        <v>925</v>
      </c>
      <c r="I457" s="11">
        <f t="array" ref="I457">INDEX('Лист2'!E:E, MATCH(1, ('Лист2'!A:A=A457)*('Лист2'!B:B=B457), 0))
</f>
        <v>816</v>
      </c>
      <c r="J457" s="19">
        <v>20.0</v>
      </c>
      <c r="K457" s="12">
        <f t="shared" si="1"/>
        <v>0.01979580903</v>
      </c>
      <c r="L457" s="13">
        <f t="shared" si="2"/>
        <v>26.75286087</v>
      </c>
      <c r="M457" s="16"/>
      <c r="O457" s="7"/>
      <c r="P457" s="14"/>
    </row>
    <row r="458" ht="14.25" customHeight="1">
      <c r="A458" s="9">
        <v>43965.0</v>
      </c>
      <c r="B458" s="10" t="s">
        <v>21</v>
      </c>
      <c r="C458" s="10">
        <v>14385.0</v>
      </c>
      <c r="D458" s="10">
        <v>1223491.5</v>
      </c>
      <c r="E458" s="10">
        <v>977925.731</v>
      </c>
      <c r="F458" s="10">
        <v>285708.40769230766</v>
      </c>
      <c r="G458" s="11">
        <f t="array" ref="G458">INDEX('Лист2'!C:C, MATCH(1, ('Лист2'!A:A=A458)*('Лист2'!B:B=B458), 0))
</f>
        <v>15</v>
      </c>
      <c r="H458" s="11">
        <f t="array" ref="H458">INDEX('Лист2'!D:D, MATCH(1, ('Лист2'!A:A=A458)*('Лист2'!B:B=B458), 0))
</f>
        <v>890</v>
      </c>
      <c r="I458" s="11">
        <f t="array" ref="I458">INDEX('Лист2'!E:E, MATCH(1, ('Лист2'!A:A=A458)*('Лист2'!B:B=B458), 0))
</f>
        <v>777</v>
      </c>
      <c r="J458" s="12">
        <v>20.0</v>
      </c>
      <c r="K458" s="12">
        <f t="shared" si="1"/>
        <v>0.01889792841</v>
      </c>
      <c r="L458" s="13">
        <f t="shared" si="2"/>
        <v>25.11088125</v>
      </c>
      <c r="M458" s="14"/>
      <c r="O458" s="15"/>
      <c r="P458" s="16"/>
    </row>
    <row r="459" ht="14.25" customHeight="1">
      <c r="A459" s="17">
        <v>43966.0</v>
      </c>
      <c r="B459" s="18" t="s">
        <v>21</v>
      </c>
      <c r="C459" s="18">
        <v>16498.5</v>
      </c>
      <c r="D459" s="18">
        <v>1370482.5</v>
      </c>
      <c r="E459" s="18">
        <v>1095453.123</v>
      </c>
      <c r="F459" s="18">
        <v>250663.8153846154</v>
      </c>
      <c r="G459" s="11">
        <f t="array" ref="G459">INDEX('Лист2'!C:C, MATCH(1, ('Лист2'!A:A=A459)*('Лист2'!B:B=B459), 0))
</f>
        <v>15</v>
      </c>
      <c r="H459" s="11">
        <f t="array" ref="H459">INDEX('Лист2'!D:D, MATCH(1, ('Лист2'!A:A=A459)*('Лист2'!B:B=B459), 0))
</f>
        <v>980</v>
      </c>
      <c r="I459" s="11">
        <f t="array" ref="I459">INDEX('Лист2'!E:E, MATCH(1, ('Лист2'!A:A=A459)*('Лист2'!B:B=B459), 0))
</f>
        <v>867</v>
      </c>
      <c r="J459" s="19">
        <v>20.0</v>
      </c>
      <c r="K459" s="12">
        <f t="shared" si="1"/>
        <v>0.022566256</v>
      </c>
      <c r="L459" s="13">
        <f t="shared" si="2"/>
        <v>25.10644876</v>
      </c>
      <c r="M459" s="16"/>
      <c r="O459" s="7"/>
      <c r="P459" s="14"/>
    </row>
    <row r="460" ht="14.25" customHeight="1">
      <c r="A460" s="9">
        <v>43978.0</v>
      </c>
      <c r="B460" s="10" t="s">
        <v>22</v>
      </c>
      <c r="C460" s="10">
        <v>13203.0</v>
      </c>
      <c r="D460" s="10">
        <v>1211457.0</v>
      </c>
      <c r="E460" s="10">
        <v>964554.2109999999</v>
      </c>
      <c r="F460" s="10">
        <v>156117.80846153846</v>
      </c>
      <c r="G460" s="11">
        <f t="array" ref="G460">INDEX('Лист2'!C:C, MATCH(1, ('Лист2'!A:A=A460)*('Лист2'!B:B=B460), 0))
</f>
        <v>15</v>
      </c>
      <c r="H460" s="11">
        <f t="array" ref="H460">INDEX('Лист2'!D:D, MATCH(1, ('Лист2'!A:A=A460)*('Лист2'!B:B=B460), 0))
</f>
        <v>809</v>
      </c>
      <c r="I460" s="11">
        <f t="array" ref="I460">INDEX('Лист2'!E:E, MATCH(1, ('Лист2'!A:A=A460)*('Лист2'!B:B=B460), 0))
</f>
        <v>702</v>
      </c>
      <c r="J460" s="12">
        <v>22.0</v>
      </c>
      <c r="K460" s="12">
        <f t="shared" si="1"/>
        <v>0.02126688427</v>
      </c>
      <c r="L460" s="13">
        <f t="shared" si="2"/>
        <v>25.59760625</v>
      </c>
      <c r="M460" s="14"/>
      <c r="O460" s="15"/>
      <c r="P460" s="16"/>
    </row>
    <row r="461" ht="14.25" customHeight="1">
      <c r="A461" s="17">
        <v>43973.0</v>
      </c>
      <c r="B461" s="18" t="s">
        <v>22</v>
      </c>
      <c r="C461" s="18">
        <v>15802.5</v>
      </c>
      <c r="D461" s="18">
        <v>1411909.5</v>
      </c>
      <c r="E461" s="18">
        <v>1158841.584</v>
      </c>
      <c r="F461" s="18">
        <v>186035.5973846154</v>
      </c>
      <c r="G461" s="11">
        <f t="array" ref="G461">INDEX('Лист2'!C:C, MATCH(1, ('Лист2'!A:A=A461)*('Лист2'!B:B=B461), 0))
</f>
        <v>15</v>
      </c>
      <c r="H461" s="11">
        <f t="array" ref="H461">INDEX('Лист2'!D:D, MATCH(1, ('Лист2'!A:A=A461)*('Лист2'!B:B=B461), 0))
</f>
        <v>903</v>
      </c>
      <c r="I461" s="11">
        <f t="array" ref="I461">INDEX('Лист2'!E:E, MATCH(1, ('Лист2'!A:A=A461)*('Лист2'!B:B=B461), 0))
</f>
        <v>792</v>
      </c>
      <c r="J461" s="19">
        <v>21.0</v>
      </c>
      <c r="K461" s="12">
        <f t="shared" si="1"/>
        <v>0.02470344949</v>
      </c>
      <c r="L461" s="13">
        <f t="shared" si="2"/>
        <v>21.83800784</v>
      </c>
      <c r="M461" s="16"/>
      <c r="O461" s="7"/>
      <c r="P461" s="14"/>
    </row>
    <row r="462" ht="14.25" customHeight="1">
      <c r="A462" s="9">
        <v>43983.0</v>
      </c>
      <c r="B462" s="10" t="s">
        <v>22</v>
      </c>
      <c r="C462" s="10">
        <v>16476.0</v>
      </c>
      <c r="D462" s="10">
        <v>1565632.5</v>
      </c>
      <c r="E462" s="10">
        <v>1234060.991</v>
      </c>
      <c r="F462" s="10">
        <v>194827.87672307692</v>
      </c>
      <c r="G462" s="11">
        <f t="array" ref="G462">INDEX('Лист2'!C:C, MATCH(1, ('Лист2'!A:A=A462)*('Лист2'!B:B=B462), 0))
</f>
        <v>16</v>
      </c>
      <c r="H462" s="11">
        <f t="array" ref="H462">INDEX('Лист2'!D:D, MATCH(1, ('Лист2'!A:A=A462)*('Лист2'!B:B=B462), 0))
</f>
        <v>1019</v>
      </c>
      <c r="I462" s="11">
        <f t="array" ref="I462">INDEX('Лист2'!E:E, MATCH(1, ('Лист2'!A:A=A462)*('Лист2'!B:B=B462), 0))
</f>
        <v>895</v>
      </c>
      <c r="J462" s="12">
        <v>22.0</v>
      </c>
      <c r="K462" s="12">
        <f t="shared" si="1"/>
        <v>0.02762405064</v>
      </c>
      <c r="L462" s="13">
        <f t="shared" si="2"/>
        <v>26.86832429</v>
      </c>
      <c r="M462" s="14"/>
      <c r="O462" s="15"/>
      <c r="P462" s="16"/>
    </row>
    <row r="463" ht="14.25" customHeight="1">
      <c r="A463" s="17">
        <v>43962.0</v>
      </c>
      <c r="B463" s="18" t="s">
        <v>22</v>
      </c>
      <c r="C463" s="18">
        <v>12654.0</v>
      </c>
      <c r="D463" s="18">
        <v>1081158.0</v>
      </c>
      <c r="E463" s="18">
        <v>927698.8229999999</v>
      </c>
      <c r="F463" s="18">
        <v>197299.08136923076</v>
      </c>
      <c r="G463" s="11">
        <f t="array" ref="G463">INDEX('Лист2'!C:C, MATCH(1, ('Лист2'!A:A=A463)*('Лист2'!B:B=B463), 0))
</f>
        <v>15</v>
      </c>
      <c r="H463" s="11">
        <f t="array" ref="H463">INDEX('Лист2'!D:D, MATCH(1, ('Лист2'!A:A=A463)*('Лист2'!B:B=B463), 0))
</f>
        <v>684</v>
      </c>
      <c r="I463" s="11">
        <f t="array" ref="I463">INDEX('Лист2'!E:E, MATCH(1, ('Лист2'!A:A=A463)*('Лист2'!B:B=B463), 0))
</f>
        <v>585</v>
      </c>
      <c r="J463" s="19">
        <v>19.0</v>
      </c>
      <c r="K463" s="12">
        <f t="shared" si="1"/>
        <v>0.01781126436</v>
      </c>
      <c r="L463" s="13">
        <f t="shared" si="2"/>
        <v>16.54191783</v>
      </c>
      <c r="M463" s="16"/>
      <c r="O463" s="7"/>
      <c r="P463" s="14"/>
    </row>
    <row r="464" ht="14.25" customHeight="1">
      <c r="A464" s="9">
        <v>43980.0</v>
      </c>
      <c r="B464" s="10" t="s">
        <v>21</v>
      </c>
      <c r="C464" s="10">
        <v>19647.0</v>
      </c>
      <c r="D464" s="10">
        <v>1764669.0</v>
      </c>
      <c r="E464" s="10">
        <v>1409485.402</v>
      </c>
      <c r="F464" s="10">
        <v>182377.32307692306</v>
      </c>
      <c r="G464" s="11">
        <f t="array" ref="G464">INDEX('Лист2'!C:C, MATCH(1, ('Лист2'!A:A=A464)*('Лист2'!B:B=B464), 0))
</f>
        <v>17</v>
      </c>
      <c r="H464" s="11">
        <f t="array" ref="H464">INDEX('Лист2'!D:D, MATCH(1, ('Лист2'!A:A=A464)*('Лист2'!B:B=B464), 0))
</f>
        <v>1296</v>
      </c>
      <c r="I464" s="11">
        <f t="array" ref="I464">INDEX('Лист2'!E:E, MATCH(1, ('Лист2'!A:A=A464)*('Лист2'!B:B=B464), 0))
</f>
        <v>1153</v>
      </c>
      <c r="J464" s="12">
        <v>22.0</v>
      </c>
      <c r="K464" s="12">
        <f t="shared" si="1"/>
        <v>0.0318858754</v>
      </c>
      <c r="L464" s="13">
        <f t="shared" si="2"/>
        <v>25.199523</v>
      </c>
      <c r="M464" s="14"/>
      <c r="O464" s="15"/>
      <c r="P464" s="16"/>
    </row>
    <row r="465" ht="14.25" customHeight="1">
      <c r="A465" s="17">
        <v>43969.0</v>
      </c>
      <c r="B465" s="18" t="s">
        <v>22</v>
      </c>
      <c r="C465" s="18">
        <v>12450.0</v>
      </c>
      <c r="D465" s="18">
        <v>1115146.5</v>
      </c>
      <c r="E465" s="18">
        <v>897555.5109999999</v>
      </c>
      <c r="F465" s="18">
        <v>150809.61403846153</v>
      </c>
      <c r="G465" s="11">
        <f t="array" ref="G465">INDEX('Лист2'!C:C, MATCH(1, ('Лист2'!A:A=A465)*('Лист2'!B:B=B465), 0))
</f>
        <v>15</v>
      </c>
      <c r="H465" s="11">
        <f t="array" ref="H465">INDEX('Лист2'!D:D, MATCH(1, ('Лист2'!A:A=A465)*('Лист2'!B:B=B465), 0))
</f>
        <v>729</v>
      </c>
      <c r="I465" s="11">
        <f t="array" ref="I465">INDEX('Лист2'!E:E, MATCH(1, ('Лист2'!A:A=A465)*('Лист2'!B:B=B465), 0))
</f>
        <v>636</v>
      </c>
      <c r="J465" s="19">
        <v>20.0</v>
      </c>
      <c r="K465" s="12">
        <f t="shared" si="1"/>
        <v>0.01943303263</v>
      </c>
      <c r="L465" s="13">
        <f t="shared" si="2"/>
        <v>24.24262191</v>
      </c>
      <c r="M465" s="16"/>
      <c r="O465" s="7"/>
      <c r="P465" s="14"/>
    </row>
    <row r="466" ht="14.25" customHeight="1">
      <c r="A466" s="9">
        <v>43965.0</v>
      </c>
      <c r="B466" s="10" t="s">
        <v>22</v>
      </c>
      <c r="C466" s="10">
        <v>11161.5</v>
      </c>
      <c r="D466" s="10">
        <v>963502.5</v>
      </c>
      <c r="E466" s="10">
        <v>812962.6780000001</v>
      </c>
      <c r="F466" s="10">
        <v>193118.3230769231</v>
      </c>
      <c r="G466" s="11">
        <f t="array" ref="G466">INDEX('Лист2'!C:C, MATCH(1, ('Лист2'!A:A=A466)*('Лист2'!B:B=B466), 0))
</f>
        <v>15</v>
      </c>
      <c r="H466" s="11">
        <f t="array" ref="H466">INDEX('Лист2'!D:D, MATCH(1, ('Лист2'!A:A=A466)*('Лист2'!B:B=B466), 0))
</f>
        <v>638</v>
      </c>
      <c r="I466" s="11">
        <f t="array" ref="I466">INDEX('Лист2'!E:E, MATCH(1, ('Лист2'!A:A=A466)*('Лист2'!B:B=B466), 0))
</f>
        <v>548</v>
      </c>
      <c r="J466" s="12">
        <v>20.0</v>
      </c>
      <c r="K466" s="12">
        <f t="shared" si="1"/>
        <v>0.01552455482</v>
      </c>
      <c r="L466" s="13">
        <f t="shared" si="2"/>
        <v>18.51743334</v>
      </c>
      <c r="M466" s="14"/>
      <c r="O466" s="15"/>
      <c r="P466" s="16"/>
    </row>
    <row r="467" ht="14.25" customHeight="1">
      <c r="A467" s="17">
        <v>43966.0</v>
      </c>
      <c r="B467" s="18" t="s">
        <v>22</v>
      </c>
      <c r="C467" s="18">
        <v>12229.5</v>
      </c>
      <c r="D467" s="18">
        <v>1122730.5</v>
      </c>
      <c r="E467" s="18">
        <v>921566.447</v>
      </c>
      <c r="F467" s="18">
        <v>147588.0</v>
      </c>
      <c r="G467" s="11">
        <f t="array" ref="G467">INDEX('Лист2'!C:C, MATCH(1, ('Лист2'!A:A=A467)*('Лист2'!B:B=B467), 0))
</f>
        <v>15</v>
      </c>
      <c r="H467" s="11">
        <f t="array" ref="H467">INDEX('Лист2'!D:D, MATCH(1, ('Лист2'!A:A=A467)*('Лист2'!B:B=B467), 0))
</f>
        <v>688</v>
      </c>
      <c r="I467" s="11">
        <f t="array" ref="I467">INDEX('Лист2'!E:E, MATCH(1, ('Лист2'!A:A=A467)*('Лист2'!B:B=B467), 0))
</f>
        <v>598</v>
      </c>
      <c r="J467" s="19">
        <v>20.0</v>
      </c>
      <c r="K467" s="12">
        <f t="shared" si="1"/>
        <v>0.01965078418</v>
      </c>
      <c r="L467" s="13">
        <f t="shared" si="2"/>
        <v>21.82849144</v>
      </c>
      <c r="M467" s="16"/>
      <c r="O467" s="7"/>
      <c r="P467" s="14"/>
    </row>
    <row r="468" ht="14.25" customHeight="1">
      <c r="A468" s="9">
        <v>43978.0</v>
      </c>
      <c r="B468" s="10" t="s">
        <v>23</v>
      </c>
      <c r="C468" s="10">
        <v>28050.0</v>
      </c>
      <c r="D468" s="10">
        <v>2458555.5</v>
      </c>
      <c r="E468" s="10">
        <v>1979227.4479999999</v>
      </c>
      <c r="F468" s="10">
        <v>122940.53466153846</v>
      </c>
      <c r="G468" s="11">
        <f t="array" ref="G468">INDEX('Лист2'!C:C, MATCH(1, ('Лист2'!A:A=A468)*('Лист2'!B:B=B468), 0))
</f>
        <v>20</v>
      </c>
      <c r="H468" s="11">
        <f t="array" ref="H468">INDEX('Лист2'!D:D, MATCH(1, ('Лист2'!A:A=A468)*('Лист2'!B:B=B468), 0))
</f>
        <v>1873</v>
      </c>
      <c r="I468" s="11">
        <f t="array" ref="I468">INDEX('Лист2'!E:E, MATCH(1, ('Лист2'!A:A=A468)*('Лист2'!B:B=B468), 0))
</f>
        <v>1715</v>
      </c>
      <c r="J468" s="12">
        <v>22.0</v>
      </c>
      <c r="K468" s="12">
        <f t="shared" si="1"/>
        <v>0.04706662422</v>
      </c>
      <c r="L468" s="13">
        <f t="shared" si="2"/>
        <v>24.21793678</v>
      </c>
      <c r="M468" s="14"/>
      <c r="O468" s="15"/>
      <c r="P468" s="16"/>
    </row>
    <row r="469" ht="14.25" customHeight="1">
      <c r="A469" s="17">
        <v>43973.0</v>
      </c>
      <c r="B469" s="18" t="s">
        <v>23</v>
      </c>
      <c r="C469" s="18">
        <v>30781.5</v>
      </c>
      <c r="D469" s="18">
        <v>2540715.0</v>
      </c>
      <c r="E469" s="18">
        <v>2108065.569</v>
      </c>
      <c r="F469" s="18">
        <v>90381.16923076923</v>
      </c>
      <c r="G469" s="11">
        <f t="array" ref="G469">INDEX('Лист2'!C:C, MATCH(1, ('Лист2'!A:A=A469)*('Лист2'!B:B=B469), 0))
</f>
        <v>19</v>
      </c>
      <c r="H469" s="11">
        <f t="array" ref="H469">INDEX('Лист2'!D:D, MATCH(1, ('Лист2'!A:A=A469)*('Лист2'!B:B=B469), 0))
</f>
        <v>1859</v>
      </c>
      <c r="I469" s="11">
        <f t="array" ref="I469">INDEX('Лист2'!E:E, MATCH(1, ('Лист2'!A:A=A469)*('Лист2'!B:B=B469), 0))
</f>
        <v>1697</v>
      </c>
      <c r="J469" s="19">
        <v>21.0</v>
      </c>
      <c r="K469" s="12">
        <f t="shared" si="1"/>
        <v>0.04937840498</v>
      </c>
      <c r="L469" s="13">
        <f t="shared" si="2"/>
        <v>20.52352817</v>
      </c>
      <c r="M469" s="16"/>
      <c r="O469" s="7"/>
      <c r="P469" s="14"/>
    </row>
    <row r="470" ht="14.25" customHeight="1">
      <c r="A470" s="9">
        <v>43983.0</v>
      </c>
      <c r="B470" s="10" t="s">
        <v>23</v>
      </c>
      <c r="C470" s="10">
        <v>27960.0</v>
      </c>
      <c r="D470" s="10">
        <v>2538967.5</v>
      </c>
      <c r="E470" s="10">
        <v>1983277.5959999997</v>
      </c>
      <c r="F470" s="10">
        <v>134168.53587692307</v>
      </c>
      <c r="G470" s="11">
        <f t="array" ref="G470">INDEX('Лист2'!C:C, MATCH(1, ('Лист2'!A:A=A470)*('Лист2'!B:B=B470), 0))
</f>
        <v>21</v>
      </c>
      <c r="H470" s="11">
        <f t="array" ref="H470">INDEX('Лист2'!D:D, MATCH(1, ('Лист2'!A:A=A470)*('Лист2'!B:B=B470), 0))
</f>
        <v>1879</v>
      </c>
      <c r="I470" s="11">
        <f t="array" ref="I470">INDEX('Лист2'!E:E, MATCH(1, ('Лист2'!A:A=A470)*('Лист2'!B:B=B470), 0))
</f>
        <v>1720</v>
      </c>
      <c r="J470" s="12">
        <v>22.0</v>
      </c>
      <c r="K470" s="12">
        <f t="shared" si="1"/>
        <v>0.04846079977</v>
      </c>
      <c r="L470" s="13">
        <f t="shared" si="2"/>
        <v>28.01876576</v>
      </c>
      <c r="M470" s="14"/>
      <c r="O470" s="15"/>
      <c r="P470" s="16"/>
    </row>
    <row r="471" ht="14.25" customHeight="1">
      <c r="A471" s="17">
        <v>43962.0</v>
      </c>
      <c r="B471" s="18" t="s">
        <v>23</v>
      </c>
      <c r="C471" s="18">
        <v>23629.5</v>
      </c>
      <c r="D471" s="18">
        <v>2164365.0</v>
      </c>
      <c r="E471" s="18">
        <v>1678039.859</v>
      </c>
      <c r="F471" s="18">
        <v>151098.71538461538</v>
      </c>
      <c r="G471" s="11">
        <f t="array" ref="G471">INDEX('Лист2'!C:C, MATCH(1, ('Лист2'!A:A=A471)*('Лист2'!B:B=B471), 0))
</f>
        <v>19</v>
      </c>
      <c r="H471" s="11">
        <f t="array" ref="H471">INDEX('Лист2'!D:D, MATCH(1, ('Лист2'!A:A=A471)*('Лист2'!B:B=B471), 0))
</f>
        <v>1527</v>
      </c>
      <c r="I471" s="11">
        <f t="array" ref="I471">INDEX('Лист2'!E:E, MATCH(1, ('Лист2'!A:A=A471)*('Лист2'!B:B=B471), 0))
</f>
        <v>1389</v>
      </c>
      <c r="J471" s="19">
        <v>19.0</v>
      </c>
      <c r="K471" s="12">
        <f t="shared" si="1"/>
        <v>0.04057074864</v>
      </c>
      <c r="L471" s="13">
        <f t="shared" si="2"/>
        <v>28.98173952</v>
      </c>
      <c r="M471" s="16"/>
      <c r="O471" s="7"/>
      <c r="P471" s="14"/>
    </row>
    <row r="472" ht="14.25" customHeight="1">
      <c r="A472" s="9">
        <v>43980.0</v>
      </c>
      <c r="B472" s="10" t="s">
        <v>22</v>
      </c>
      <c r="C472" s="10">
        <v>17052.0</v>
      </c>
      <c r="D472" s="10">
        <v>1549020.0</v>
      </c>
      <c r="E472" s="10">
        <v>1246591.997</v>
      </c>
      <c r="F472" s="10">
        <v>104864.4846153846</v>
      </c>
      <c r="G472" s="11">
        <f t="array" ref="G472">INDEX('Лист2'!C:C, MATCH(1, ('Лист2'!A:A=A472)*('Лист2'!B:B=B472), 0))
</f>
        <v>16</v>
      </c>
      <c r="H472" s="11">
        <f t="array" ref="H472">INDEX('Лист2'!D:D, MATCH(1, ('Лист2'!A:A=A472)*('Лист2'!B:B=B472), 0))
</f>
        <v>981</v>
      </c>
      <c r="I472" s="11">
        <f t="array" ref="I472">INDEX('Лист2'!E:E, MATCH(1, ('Лист2'!A:A=A472)*('Лист2'!B:B=B472), 0))
</f>
        <v>859</v>
      </c>
      <c r="J472" s="12">
        <v>22.0</v>
      </c>
      <c r="K472" s="12">
        <f t="shared" si="1"/>
        <v>0.0291021962</v>
      </c>
      <c r="L472" s="13">
        <f t="shared" si="2"/>
        <v>24.26038381</v>
      </c>
      <c r="M472" s="14"/>
      <c r="O472" s="15"/>
      <c r="P472" s="16"/>
    </row>
    <row r="473" ht="14.25" customHeight="1">
      <c r="A473" s="17">
        <v>43969.0</v>
      </c>
      <c r="B473" s="18" t="s">
        <v>23</v>
      </c>
      <c r="C473" s="18">
        <v>27181.5</v>
      </c>
      <c r="D473" s="18">
        <v>2324490.0</v>
      </c>
      <c r="E473" s="18">
        <v>1796459.479</v>
      </c>
      <c r="F473" s="18">
        <v>129793.76153846155</v>
      </c>
      <c r="G473" s="11">
        <f t="array" ref="G473">INDEX('Лист2'!C:C, MATCH(1, ('Лист2'!A:A=A473)*('Лист2'!B:B=B473), 0))
</f>
        <v>19</v>
      </c>
      <c r="H473" s="11">
        <f t="array" ref="H473">INDEX('Лист2'!D:D, MATCH(1, ('Лист2'!A:A=A473)*('Лист2'!B:B=B473), 0))
</f>
        <v>1741</v>
      </c>
      <c r="I473" s="11">
        <f t="array" ref="I473">INDEX('Лист2'!E:E, MATCH(1, ('Лист2'!A:A=A473)*('Лист2'!B:B=B473), 0))
</f>
        <v>1597</v>
      </c>
      <c r="J473" s="19">
        <v>20.0</v>
      </c>
      <c r="K473" s="12">
        <f t="shared" si="1"/>
        <v>0.04422687158</v>
      </c>
      <c r="L473" s="13">
        <f t="shared" si="2"/>
        <v>29.39284338</v>
      </c>
      <c r="M473" s="16"/>
      <c r="O473" s="7"/>
      <c r="P473" s="14"/>
    </row>
    <row r="474" ht="14.25" customHeight="1">
      <c r="A474" s="9">
        <v>43965.0</v>
      </c>
      <c r="B474" s="10" t="s">
        <v>23</v>
      </c>
      <c r="C474" s="10">
        <v>25656.0</v>
      </c>
      <c r="D474" s="10">
        <v>2225341.5</v>
      </c>
      <c r="E474" s="10">
        <v>1766450.28</v>
      </c>
      <c r="F474" s="10">
        <v>91828.48910769231</v>
      </c>
      <c r="G474" s="11">
        <f t="array" ref="G474">INDEX('Лист2'!C:C, MATCH(1, ('Лист2'!A:A=A474)*('Лист2'!B:B=B474), 0))
</f>
        <v>19</v>
      </c>
      <c r="H474" s="11">
        <f t="array" ref="H474">INDEX('Лист2'!D:D, MATCH(1, ('Лист2'!A:A=A474)*('Лист2'!B:B=B474), 0))
</f>
        <v>1635</v>
      </c>
      <c r="I474" s="11">
        <f t="array" ref="I474">INDEX('Лист2'!E:E, MATCH(1, ('Лист2'!A:A=A474)*('Лист2'!B:B=B474), 0))
</f>
        <v>1487</v>
      </c>
      <c r="J474" s="12">
        <v>20.0</v>
      </c>
      <c r="K474" s="12">
        <f t="shared" si="1"/>
        <v>0.04299392522</v>
      </c>
      <c r="L474" s="13">
        <f t="shared" si="2"/>
        <v>25.9781566</v>
      </c>
      <c r="M474" s="14"/>
      <c r="O474" s="15"/>
      <c r="P474" s="16"/>
    </row>
    <row r="475" ht="14.25" customHeight="1">
      <c r="A475" s="17">
        <v>43966.0</v>
      </c>
      <c r="B475" s="18" t="s">
        <v>23</v>
      </c>
      <c r="C475" s="18">
        <v>29283.0</v>
      </c>
      <c r="D475" s="18">
        <v>2477487.0</v>
      </c>
      <c r="E475" s="18">
        <v>2005719.3469999998</v>
      </c>
      <c r="F475" s="18">
        <v>77264.32873846154</v>
      </c>
      <c r="G475" s="11">
        <f t="array" ref="G475">INDEX('Лист2'!C:C, MATCH(1, ('Лист2'!A:A=A475)*('Лист2'!B:B=B475), 0))
</f>
        <v>19</v>
      </c>
      <c r="H475" s="11">
        <f t="array" ref="H475">INDEX('Лист2'!D:D, MATCH(1, ('Лист2'!A:A=A475)*('Лист2'!B:B=B475), 0))
</f>
        <v>1780</v>
      </c>
      <c r="I475" s="11">
        <f t="array" ref="I475">INDEX('Лист2'!E:E, MATCH(1, ('Лист2'!A:A=A475)*('Лист2'!B:B=B475), 0))
</f>
        <v>1615</v>
      </c>
      <c r="J475" s="19">
        <v>20.0</v>
      </c>
      <c r="K475" s="12">
        <f t="shared" si="1"/>
        <v>0.04836857967</v>
      </c>
      <c r="L475" s="13">
        <f t="shared" si="2"/>
        <v>23.52111993</v>
      </c>
      <c r="M475" s="16"/>
      <c r="O475" s="7"/>
      <c r="P475" s="14"/>
    </row>
    <row r="476" ht="14.25" customHeight="1">
      <c r="A476" s="9">
        <v>43980.0</v>
      </c>
      <c r="B476" s="10" t="s">
        <v>23</v>
      </c>
      <c r="C476" s="10">
        <v>32782.5</v>
      </c>
      <c r="D476" s="10">
        <v>2854741.5</v>
      </c>
      <c r="E476" s="10">
        <v>2293738.957</v>
      </c>
      <c r="F476" s="10">
        <v>58400.7992</v>
      </c>
      <c r="G476" s="11">
        <f t="array" ref="G476">INDEX('Лист2'!C:C, MATCH(1, ('Лист2'!A:A=A476)*('Лист2'!B:B=B476), 0))
</f>
        <v>20</v>
      </c>
      <c r="H476" s="11">
        <f t="array" ref="H476">INDEX('Лист2'!D:D, MATCH(1, ('Лист2'!A:A=A476)*('Лист2'!B:B=B476), 0))
</f>
        <v>2064</v>
      </c>
      <c r="I476" s="11">
        <f t="array" ref="I476">INDEX('Лист2'!E:E, MATCH(1, ('Лист2'!A:A=A476)*('Лист2'!B:B=B476), 0))
</f>
        <v>1896</v>
      </c>
      <c r="J476" s="12">
        <v>22.0</v>
      </c>
      <c r="K476" s="12">
        <f t="shared" si="1"/>
        <v>0.05635103342</v>
      </c>
      <c r="L476" s="13">
        <f t="shared" si="2"/>
        <v>24.45799428</v>
      </c>
      <c r="M476" s="14"/>
      <c r="O476" s="15"/>
      <c r="P476" s="16"/>
    </row>
    <row r="477" ht="14.25" customHeight="1">
      <c r="A477" s="17">
        <v>43978.0</v>
      </c>
      <c r="B477" s="18" t="s">
        <v>24</v>
      </c>
      <c r="C477" s="18">
        <v>215592.0</v>
      </c>
      <c r="D477" s="18">
        <v>2.23423005E7</v>
      </c>
      <c r="E477" s="18">
        <v>1.6240834603999998E7</v>
      </c>
      <c r="F477" s="18">
        <v>285591.72307692305</v>
      </c>
      <c r="G477" s="11">
        <f t="array" ref="G477">INDEX('Лист2'!C:C, MATCH(1, ('Лист2'!A:A=A477)*('Лист2'!B:B=B477), 0))
</f>
        <v>59</v>
      </c>
      <c r="H477" s="11">
        <f t="array" ref="H477">INDEX('Лист2'!D:D, MATCH(1, ('Лист2'!A:A=A477)*('Лист2'!B:B=B477), 0))
</f>
        <v>13942</v>
      </c>
      <c r="I477" s="11">
        <f t="array" ref="I477">INDEX('Лист2'!E:E, MATCH(1, ('Лист2'!A:A=A477)*('Лист2'!B:B=B477), 0))
</f>
        <v>12986</v>
      </c>
      <c r="J477" s="19">
        <v>22.0</v>
      </c>
      <c r="K477" s="12">
        <f t="shared" si="1"/>
        <v>0.4444802928</v>
      </c>
      <c r="L477" s="13">
        <f t="shared" si="2"/>
        <v>37.56867208</v>
      </c>
      <c r="M477" s="16"/>
      <c r="O477" s="7"/>
      <c r="P477" s="14"/>
    </row>
    <row r="478" ht="14.25" customHeight="1">
      <c r="A478" s="9">
        <v>43973.0</v>
      </c>
      <c r="B478" s="10" t="s">
        <v>24</v>
      </c>
      <c r="C478" s="10">
        <v>228334.5</v>
      </c>
      <c r="D478" s="10">
        <v>2.23807725E7</v>
      </c>
      <c r="E478" s="10">
        <v>1.7031004073E7</v>
      </c>
      <c r="F478" s="10">
        <v>275436.23846153845</v>
      </c>
      <c r="G478" s="11">
        <f t="array" ref="G478">INDEX('Лист2'!C:C, MATCH(1, ('Лист2'!A:A=A478)*('Лист2'!B:B=B478), 0))
</f>
        <v>60</v>
      </c>
      <c r="H478" s="11">
        <f t="array" ref="H478">INDEX('Лист2'!D:D, MATCH(1, ('Лист2'!A:A=A478)*('Лист2'!B:B=B478), 0))
</f>
        <v>14050</v>
      </c>
      <c r="I478" s="11">
        <f t="array" ref="I478">INDEX('Лист2'!E:E, MATCH(1, ('Лист2'!A:A=A478)*('Лист2'!B:B=B478), 0))
</f>
        <v>13027</v>
      </c>
      <c r="J478" s="12">
        <v>21.0</v>
      </c>
      <c r="K478" s="12">
        <f t="shared" si="1"/>
        <v>0.4454602195</v>
      </c>
      <c r="L478" s="13">
        <f t="shared" si="2"/>
        <v>31.41193792</v>
      </c>
      <c r="M478" s="14"/>
      <c r="O478" s="15"/>
      <c r="P478" s="16"/>
    </row>
    <row r="479" ht="14.25" customHeight="1">
      <c r="A479" s="17">
        <v>43983.0</v>
      </c>
      <c r="B479" s="18" t="s">
        <v>24</v>
      </c>
      <c r="C479" s="18">
        <v>188776.5</v>
      </c>
      <c r="D479" s="18">
        <v>1.94653725E7</v>
      </c>
      <c r="E479" s="18">
        <v>1.4354207141999999E7</v>
      </c>
      <c r="F479" s="18">
        <v>467483.70729230763</v>
      </c>
      <c r="G479" s="11">
        <f t="array" ref="G479">INDEX('Лист2'!C:C, MATCH(1, ('Лист2'!A:A=A479)*('Лист2'!B:B=B479), 0))
</f>
        <v>59</v>
      </c>
      <c r="H479" s="11">
        <f t="array" ref="H479">INDEX('Лист2'!D:D, MATCH(1, ('Лист2'!A:A=A479)*('Лист2'!B:B=B479), 0))
</f>
        <v>12299</v>
      </c>
      <c r="I479" s="11">
        <f t="array" ref="I479">INDEX('Лист2'!E:E, MATCH(1, ('Лист2'!A:A=A479)*('Лист2'!B:B=B479), 0))
</f>
        <v>11448</v>
      </c>
      <c r="J479" s="19">
        <v>22.0</v>
      </c>
      <c r="K479" s="12">
        <f t="shared" si="1"/>
        <v>0.3828398542</v>
      </c>
      <c r="L479" s="13">
        <f t="shared" si="2"/>
        <v>35.60743765</v>
      </c>
      <c r="M479" s="16"/>
      <c r="O479" s="7"/>
      <c r="P479" s="14"/>
    </row>
    <row r="480" ht="14.25" customHeight="1">
      <c r="A480" s="9">
        <v>43962.0</v>
      </c>
      <c r="B480" s="10" t="s">
        <v>24</v>
      </c>
      <c r="C480" s="10">
        <v>175293.0</v>
      </c>
      <c r="D480" s="10">
        <v>1.7919144E7</v>
      </c>
      <c r="E480" s="10">
        <v>1.2903628609E7</v>
      </c>
      <c r="F480" s="10">
        <v>355401.6076923077</v>
      </c>
      <c r="G480" s="11">
        <f t="array" ref="G480">INDEX('Лист2'!C:C, MATCH(1, ('Лист2'!A:A=A480)*('Лист2'!B:B=B480), 0))
</f>
        <v>60</v>
      </c>
      <c r="H480" s="11">
        <f t="array" ref="H480">INDEX('Лист2'!D:D, MATCH(1, ('Лист2'!A:A=A480)*('Лист2'!B:B=B480), 0))
</f>
        <v>11100</v>
      </c>
      <c r="I480" s="11">
        <f t="array" ref="I480">INDEX('Лист2'!E:E, MATCH(1, ('Лист2'!A:A=A480)*('Лист2'!B:B=B480), 0))
</f>
        <v>10407</v>
      </c>
      <c r="J480" s="12">
        <v>19.0</v>
      </c>
      <c r="K480" s="12">
        <f t="shared" si="1"/>
        <v>0.3539393588</v>
      </c>
      <c r="L480" s="13">
        <f t="shared" si="2"/>
        <v>38.8690309</v>
      </c>
      <c r="M480" s="14"/>
      <c r="O480" s="15"/>
      <c r="P480" s="16"/>
    </row>
    <row r="481" ht="14.25" customHeight="1">
      <c r="A481" s="17">
        <v>43969.0</v>
      </c>
      <c r="B481" s="18" t="s">
        <v>24</v>
      </c>
      <c r="C481" s="18">
        <v>201999.0</v>
      </c>
      <c r="D481" s="18">
        <v>2.04224355E7</v>
      </c>
      <c r="E481" s="18">
        <v>1.4541626939999998E7</v>
      </c>
      <c r="F481" s="18">
        <v>279597.8615384615</v>
      </c>
      <c r="G481" s="11">
        <f t="array" ref="G481">INDEX('Лист2'!C:C, MATCH(1, ('Лист2'!A:A=A481)*('Лист2'!B:B=B481), 0))
</f>
        <v>60</v>
      </c>
      <c r="H481" s="11">
        <f t="array" ref="H481">INDEX('Лист2'!D:D, MATCH(1, ('Лист2'!A:A=A481)*('Лист2'!B:B=B481), 0))
</f>
        <v>12460</v>
      </c>
      <c r="I481" s="11">
        <f t="array" ref="I481">INDEX('Лист2'!E:E, MATCH(1, ('Лист2'!A:A=A481)*('Лист2'!B:B=B481), 0))
</f>
        <v>11665</v>
      </c>
      <c r="J481" s="19">
        <v>20.0</v>
      </c>
      <c r="K481" s="12">
        <f t="shared" si="1"/>
        <v>0.4059125258</v>
      </c>
      <c r="L481" s="13">
        <f t="shared" si="2"/>
        <v>40.44120087</v>
      </c>
      <c r="M481" s="16"/>
      <c r="O481" s="7"/>
      <c r="P481" s="14"/>
    </row>
    <row r="482" ht="14.25" customHeight="1">
      <c r="A482" s="9">
        <v>43965.0</v>
      </c>
      <c r="B482" s="10" t="s">
        <v>24</v>
      </c>
      <c r="C482" s="10">
        <v>197946.0</v>
      </c>
      <c r="D482" s="10">
        <v>1.99424355E7</v>
      </c>
      <c r="E482" s="10">
        <v>1.4561721772999998E7</v>
      </c>
      <c r="F482" s="10">
        <v>363750.5569230769</v>
      </c>
      <c r="G482" s="11">
        <f t="array" ref="G482">INDEX('Лист2'!C:C, MATCH(1, ('Лист2'!A:A=A482)*('Лист2'!B:B=B482), 0))
</f>
        <v>60</v>
      </c>
      <c r="H482" s="11">
        <f t="array" ref="H482">INDEX('Лист2'!D:D, MATCH(1, ('Лист2'!A:A=A482)*('Лист2'!B:B=B482), 0))
</f>
        <v>11935</v>
      </c>
      <c r="I482" s="11">
        <f t="array" ref="I482">INDEX('Лист2'!E:E, MATCH(1, ('Лист2'!A:A=A482)*('Лист2'!B:B=B482), 0))
</f>
        <v>11178</v>
      </c>
      <c r="J482" s="12">
        <v>20.0</v>
      </c>
      <c r="K482" s="12">
        <f t="shared" si="1"/>
        <v>0.394543887</v>
      </c>
      <c r="L482" s="13">
        <f t="shared" si="2"/>
        <v>36.95108182</v>
      </c>
      <c r="M482" s="14"/>
      <c r="O482" s="15"/>
      <c r="P482" s="16"/>
    </row>
    <row r="483" ht="14.25" customHeight="1">
      <c r="A483" s="17">
        <v>43966.0</v>
      </c>
      <c r="B483" s="18" t="s">
        <v>24</v>
      </c>
      <c r="C483" s="18">
        <v>230896.5</v>
      </c>
      <c r="D483" s="18">
        <v>2.3085222E7</v>
      </c>
      <c r="E483" s="18">
        <v>1.7099721813E7</v>
      </c>
      <c r="F483" s="18">
        <v>329754.6307692308</v>
      </c>
      <c r="G483" s="11">
        <f t="array" ref="G483">INDEX('Лист2'!C:C, MATCH(1, ('Лист2'!A:A=A483)*('Лист2'!B:B=B483), 0))
</f>
        <v>60</v>
      </c>
      <c r="H483" s="11">
        <f t="array" ref="H483">INDEX('Лист2'!D:D, MATCH(1, ('Лист2'!A:A=A483)*('Лист2'!B:B=B483), 0))
</f>
        <v>13544</v>
      </c>
      <c r="I483" s="11">
        <f t="array" ref="I483">INDEX('Лист2'!E:E, MATCH(1, ('Лист2'!A:A=A483)*('Лист2'!B:B=B483), 0))
</f>
        <v>12643</v>
      </c>
      <c r="J483" s="19">
        <v>20.0</v>
      </c>
      <c r="K483" s="12">
        <f t="shared" si="1"/>
        <v>0.4585614699</v>
      </c>
      <c r="L483" s="13">
        <f t="shared" si="2"/>
        <v>35.00349452</v>
      </c>
      <c r="M483" s="16"/>
      <c r="O483" s="7"/>
      <c r="P483" s="14"/>
    </row>
    <row r="484" ht="14.25" customHeight="1">
      <c r="A484" s="9">
        <v>43978.0</v>
      </c>
      <c r="B484" s="10" t="s">
        <v>25</v>
      </c>
      <c r="C484" s="10">
        <v>203532.0</v>
      </c>
      <c r="D484" s="10">
        <v>2.09533245E7</v>
      </c>
      <c r="E484" s="10">
        <v>1.5301120521000002E7</v>
      </c>
      <c r="F484" s="10">
        <v>356339.00384615385</v>
      </c>
      <c r="G484" s="11">
        <f t="array" ref="G484">INDEX('Лист2'!C:C, MATCH(1, ('Лист2'!A:A=A484)*('Лист2'!B:B=B484), 0))
</f>
        <v>54</v>
      </c>
      <c r="H484" s="11">
        <f t="array" ref="H484">INDEX('Лист2'!D:D, MATCH(1, ('Лист2'!A:A=A484)*('Лист2'!B:B=B484), 0))
</f>
        <v>13091</v>
      </c>
      <c r="I484" s="11">
        <f t="array" ref="I484">INDEX('Лист2'!E:E, MATCH(1, ('Лист2'!A:A=A484)*('Лист2'!B:B=B484), 0))
</f>
        <v>12216</v>
      </c>
      <c r="J484" s="12">
        <v>22.0</v>
      </c>
      <c r="K484" s="12">
        <f t="shared" si="1"/>
        <v>0.4150643796</v>
      </c>
      <c r="L484" s="13">
        <f t="shared" si="2"/>
        <v>36.93980432</v>
      </c>
      <c r="M484" s="14"/>
      <c r="O484" s="15"/>
      <c r="P484" s="16"/>
    </row>
    <row r="485" ht="14.25" customHeight="1">
      <c r="A485" s="17">
        <v>43973.0</v>
      </c>
      <c r="B485" s="18" t="s">
        <v>25</v>
      </c>
      <c r="C485" s="18">
        <v>214428.0</v>
      </c>
      <c r="D485" s="18">
        <v>2.08125855E7</v>
      </c>
      <c r="E485" s="18">
        <v>1.5857489721E7</v>
      </c>
      <c r="F485" s="18">
        <v>256649.1615384615</v>
      </c>
      <c r="G485" s="11">
        <f t="array" ref="G485">INDEX('Лист2'!C:C, MATCH(1, ('Лист2'!A:A=A485)*('Лист2'!B:B=B485), 0))
</f>
        <v>54</v>
      </c>
      <c r="H485" s="11">
        <f t="array" ref="H485">INDEX('Лист2'!D:D, MATCH(1, ('Лист2'!A:A=A485)*('Лист2'!B:B=B485), 0))
</f>
        <v>13014</v>
      </c>
      <c r="I485" s="11">
        <f t="array" ref="I485">INDEX('Лист2'!E:E, MATCH(1, ('Лист2'!A:A=A485)*('Лист2'!B:B=B485), 0))
</f>
        <v>12095</v>
      </c>
      <c r="J485" s="19">
        <v>21.0</v>
      </c>
      <c r="K485" s="12">
        <f t="shared" si="1"/>
        <v>0.414237169</v>
      </c>
      <c r="L485" s="13">
        <f t="shared" si="2"/>
        <v>31.24766824</v>
      </c>
      <c r="M485" s="16"/>
      <c r="O485" s="7"/>
      <c r="P485" s="14"/>
    </row>
    <row r="486" ht="14.25" customHeight="1">
      <c r="A486" s="9">
        <v>43983.0</v>
      </c>
      <c r="B486" s="10" t="s">
        <v>25</v>
      </c>
      <c r="C486" s="10">
        <v>183228.0</v>
      </c>
      <c r="D486" s="10">
        <v>1.89141945E7</v>
      </c>
      <c r="E486" s="10">
        <v>1.3959979012E7</v>
      </c>
      <c r="F486" s="10">
        <v>464232.5484615384</v>
      </c>
      <c r="G486" s="11">
        <f t="array" ref="G486">INDEX('Лист2'!C:C, MATCH(1, ('Лист2'!A:A=A486)*('Лист2'!B:B=B486), 0))
</f>
        <v>54</v>
      </c>
      <c r="H486" s="11">
        <f t="array" ref="H486">INDEX('Лист2'!D:D, MATCH(1, ('Лист2'!A:A=A486)*('Лист2'!B:B=B486), 0))
</f>
        <v>11864</v>
      </c>
      <c r="I486" s="11">
        <f t="array" ref="I486">INDEX('Лист2'!E:E, MATCH(1, ('Лист2'!A:A=A486)*('Лист2'!B:B=B486), 0))
</f>
        <v>11071</v>
      </c>
      <c r="J486" s="12">
        <v>22.0</v>
      </c>
      <c r="K486" s="12">
        <f t="shared" si="1"/>
        <v>0.3717981941</v>
      </c>
      <c r="L486" s="13">
        <f t="shared" si="2"/>
        <v>35.48870298</v>
      </c>
      <c r="M486" s="14"/>
      <c r="O486" s="15"/>
      <c r="P486" s="16"/>
    </row>
    <row r="487" ht="14.25" customHeight="1">
      <c r="A487" s="17">
        <v>43962.0</v>
      </c>
      <c r="B487" s="18" t="s">
        <v>25</v>
      </c>
      <c r="C487" s="18">
        <v>166948.5</v>
      </c>
      <c r="D487" s="18">
        <v>1.6971231E7</v>
      </c>
      <c r="E487" s="18">
        <v>1.2200989641E7</v>
      </c>
      <c r="F487" s="18">
        <v>416475.0769230769</v>
      </c>
      <c r="G487" s="11">
        <f t="array" ref="G487">INDEX('Лист2'!C:C, MATCH(1, ('Лист2'!A:A=A487)*('Лист2'!B:B=B487), 0))
</f>
        <v>54</v>
      </c>
      <c r="H487" s="11">
        <f t="array" ref="H487">INDEX('Лист2'!D:D, MATCH(1, ('Лист2'!A:A=A487)*('Лист2'!B:B=B487), 0))
</f>
        <v>10570</v>
      </c>
      <c r="I487" s="11">
        <f t="array" ref="I487">INDEX('Лист2'!E:E, MATCH(1, ('Лист2'!A:A=A487)*('Лист2'!B:B=B487), 0))
</f>
        <v>9926</v>
      </c>
      <c r="J487" s="19">
        <v>19.0</v>
      </c>
      <c r="K487" s="12">
        <f t="shared" si="1"/>
        <v>0.3336065609</v>
      </c>
      <c r="L487" s="13">
        <f t="shared" si="2"/>
        <v>39.09716752</v>
      </c>
      <c r="M487" s="16"/>
      <c r="O487" s="7"/>
      <c r="P487" s="14"/>
    </row>
    <row r="488" ht="14.25" customHeight="1">
      <c r="A488" s="9">
        <v>43980.0</v>
      </c>
      <c r="B488" s="10" t="s">
        <v>24</v>
      </c>
      <c r="C488" s="10">
        <v>232102.5</v>
      </c>
      <c r="D488" s="10">
        <v>2.31204435E7</v>
      </c>
      <c r="E488" s="10">
        <v>1.7632080519E7</v>
      </c>
      <c r="F488" s="10">
        <v>331721.6692307692</v>
      </c>
      <c r="G488" s="11">
        <f t="array" ref="G488">INDEX('Лист2'!C:C, MATCH(1, ('Лист2'!A:A=A488)*('Лист2'!B:B=B488), 0))
</f>
        <v>59</v>
      </c>
      <c r="H488" s="11">
        <f t="array" ref="H488">INDEX('Лист2'!D:D, MATCH(1, ('Лист2'!A:A=A488)*('Лист2'!B:B=B488), 0))
</f>
        <v>14507</v>
      </c>
      <c r="I488" s="11">
        <f t="array" ref="I488">INDEX('Лист2'!E:E, MATCH(1, ('Лист2'!A:A=A488)*('Лист2'!B:B=B488), 0))
</f>
        <v>13386</v>
      </c>
      <c r="J488" s="12">
        <v>22.0</v>
      </c>
      <c r="K488" s="12">
        <f t="shared" si="1"/>
        <v>0.459231604</v>
      </c>
      <c r="L488" s="13">
        <f t="shared" si="2"/>
        <v>31.12714336</v>
      </c>
      <c r="M488" s="14"/>
      <c r="O488" s="15"/>
      <c r="P488" s="16"/>
    </row>
    <row r="489" ht="14.25" customHeight="1">
      <c r="A489" s="17">
        <v>43969.0</v>
      </c>
      <c r="B489" s="18" t="s">
        <v>25</v>
      </c>
      <c r="C489" s="18">
        <v>196560.0</v>
      </c>
      <c r="D489" s="18">
        <v>1.9855122E7</v>
      </c>
      <c r="E489" s="18">
        <v>1.4172342451E7</v>
      </c>
      <c r="F489" s="18">
        <v>269626.3076923077</v>
      </c>
      <c r="G489" s="11">
        <f t="array" ref="G489">INDEX('Лист2'!C:C, MATCH(1, ('Лист2'!A:A=A489)*('Лист2'!B:B=B489), 0))
</f>
        <v>54</v>
      </c>
      <c r="H489" s="11">
        <f t="array" ref="H489">INDEX('Лист2'!D:D, MATCH(1, ('Лист2'!A:A=A489)*('Лист2'!B:B=B489), 0))
</f>
        <v>12012</v>
      </c>
      <c r="I489" s="11">
        <f t="array" ref="I489">INDEX('Лист2'!E:E, MATCH(1, ('Лист2'!A:A=A489)*('Лист2'!B:B=B489), 0))
</f>
        <v>11308</v>
      </c>
      <c r="J489" s="19">
        <v>20.0</v>
      </c>
      <c r="K489" s="12">
        <f t="shared" si="1"/>
        <v>0.3946811352</v>
      </c>
      <c r="L489" s="13">
        <f t="shared" si="2"/>
        <v>40.09767312</v>
      </c>
      <c r="M489" s="16"/>
      <c r="O489" s="7"/>
      <c r="P489" s="14"/>
    </row>
    <row r="490" ht="14.25" customHeight="1">
      <c r="A490" s="9">
        <v>43965.0</v>
      </c>
      <c r="B490" s="10" t="s">
        <v>25</v>
      </c>
      <c r="C490" s="10">
        <v>186496.5</v>
      </c>
      <c r="D490" s="10">
        <v>1.8640998E7</v>
      </c>
      <c r="E490" s="10">
        <v>1.3641908621E7</v>
      </c>
      <c r="F490" s="10">
        <v>364896.93846153846</v>
      </c>
      <c r="G490" s="11">
        <f t="array" ref="G490">INDEX('Лист2'!C:C, MATCH(1, ('Лист2'!A:A=A490)*('Лист2'!B:B=B490), 0))
</f>
        <v>54</v>
      </c>
      <c r="H490" s="11">
        <f t="array" ref="H490">INDEX('Лист2'!D:D, MATCH(1, ('Лист2'!A:A=A490)*('Лист2'!B:B=B490), 0))
</f>
        <v>11194</v>
      </c>
      <c r="I490" s="11">
        <f t="array" ref="I490">INDEX('Лист2'!E:E, MATCH(1, ('Лист2'!A:A=A490)*('Лист2'!B:B=B490), 0))
</f>
        <v>10554</v>
      </c>
      <c r="J490" s="12">
        <v>20.0</v>
      </c>
      <c r="K490" s="12">
        <f t="shared" si="1"/>
        <v>0.3682946007</v>
      </c>
      <c r="L490" s="13">
        <f t="shared" si="2"/>
        <v>36.64508771</v>
      </c>
      <c r="M490" s="14"/>
      <c r="O490" s="15"/>
      <c r="P490" s="16"/>
    </row>
    <row r="491" ht="14.25" customHeight="1">
      <c r="A491" s="17">
        <v>43966.0</v>
      </c>
      <c r="B491" s="18" t="s">
        <v>25</v>
      </c>
      <c r="C491" s="18">
        <v>219772.5</v>
      </c>
      <c r="D491" s="18">
        <v>2.18952945E7</v>
      </c>
      <c r="E491" s="18">
        <v>1.6241999308E7</v>
      </c>
      <c r="F491" s="18">
        <v>317179.04615384614</v>
      </c>
      <c r="G491" s="11">
        <f t="array" ref="G491">INDEX('Лист2'!C:C, MATCH(1, ('Лист2'!A:A=A491)*('Лист2'!B:B=B491), 0))
</f>
        <v>54</v>
      </c>
      <c r="H491" s="11">
        <f t="array" ref="H491">INDEX('Лист2'!D:D, MATCH(1, ('Лист2'!A:A=A491)*('Лист2'!B:B=B491), 0))
</f>
        <v>12791</v>
      </c>
      <c r="I491" s="11">
        <f t="array" ref="I491">INDEX('Лист2'!E:E, MATCH(1, ('Лист2'!A:A=A491)*('Лист2'!B:B=B491), 0))
</f>
        <v>11950</v>
      </c>
      <c r="J491" s="19">
        <v>20.0</v>
      </c>
      <c r="K491" s="12">
        <f t="shared" si="1"/>
        <v>0.4348358212</v>
      </c>
      <c r="L491" s="13">
        <f t="shared" si="2"/>
        <v>34.80664594</v>
      </c>
      <c r="M491" s="16"/>
      <c r="O491" s="7"/>
      <c r="P491" s="14"/>
    </row>
    <row r="492" ht="14.25" customHeight="1">
      <c r="A492" s="9">
        <v>43980.0</v>
      </c>
      <c r="B492" s="10" t="s">
        <v>25</v>
      </c>
      <c r="C492" s="10">
        <v>226476.0</v>
      </c>
      <c r="D492" s="10">
        <v>2.24161515E7</v>
      </c>
      <c r="E492" s="10">
        <v>1.7175270221E7</v>
      </c>
      <c r="F492" s="10">
        <v>306548.18846153846</v>
      </c>
      <c r="G492" s="11">
        <f t="array" ref="G492">INDEX('Лист2'!C:C, MATCH(1, ('Лист2'!A:A=A492)*('Лист2'!B:B=B492), 0))
</f>
        <v>54</v>
      </c>
      <c r="H492" s="11">
        <f t="array" ref="H492">INDEX('Лист2'!D:D, MATCH(1, ('Лист2'!A:A=A492)*('Лист2'!B:B=B492), 0))
</f>
        <v>14031</v>
      </c>
      <c r="I492" s="11">
        <f t="array" ref="I492">INDEX('Лист2'!E:E, MATCH(1, ('Лист2'!A:A=A492)*('Лист2'!B:B=B492), 0))
</f>
        <v>12943</v>
      </c>
      <c r="J492" s="12">
        <v>22.0</v>
      </c>
      <c r="K492" s="12">
        <f t="shared" si="1"/>
        <v>0.4455462079</v>
      </c>
      <c r="L492" s="13">
        <f t="shared" si="2"/>
        <v>30.51411251</v>
      </c>
      <c r="M492" s="14"/>
      <c r="O492" s="15"/>
      <c r="P492" s="16"/>
    </row>
    <row r="493" ht="14.25" customHeight="1">
      <c r="A493" s="17">
        <v>43978.0</v>
      </c>
      <c r="B493" s="18" t="s">
        <v>27</v>
      </c>
      <c r="C493" s="18">
        <v>8362.5</v>
      </c>
      <c r="D493" s="18">
        <v>687684.0</v>
      </c>
      <c r="E493" s="18">
        <v>597300.389</v>
      </c>
      <c r="F493" s="18">
        <v>48380.49925384615</v>
      </c>
      <c r="G493" s="11">
        <f t="array" ref="G493">INDEX('Лист2'!C:C, MATCH(1, ('Лист2'!A:A=A493)*('Лист2'!B:B=B493), 0))
</f>
        <v>7</v>
      </c>
      <c r="H493" s="11">
        <f t="array" ref="H493">INDEX('Лист2'!D:D, MATCH(1, ('Лист2'!A:A=A493)*('Лист2'!B:B=B493), 0))
</f>
        <v>409</v>
      </c>
      <c r="I493" s="11">
        <f t="array" ref="I493">INDEX('Лист2'!E:E, MATCH(1, ('Лист2'!A:A=A493)*('Лист2'!B:B=B493), 0))
</f>
        <v>329</v>
      </c>
      <c r="J493" s="19">
        <v>22.0</v>
      </c>
      <c r="K493" s="12">
        <f t="shared" si="1"/>
        <v>0.01288305568</v>
      </c>
      <c r="L493" s="13">
        <f t="shared" si="2"/>
        <v>15.13201944</v>
      </c>
      <c r="M493" s="16"/>
      <c r="O493" s="7"/>
      <c r="P493" s="14"/>
    </row>
    <row r="494" ht="14.25" customHeight="1">
      <c r="A494" s="9">
        <v>43973.0</v>
      </c>
      <c r="B494" s="10" t="s">
        <v>26</v>
      </c>
      <c r="C494" s="10">
        <v>17008.5</v>
      </c>
      <c r="D494" s="10">
        <v>1398771.0</v>
      </c>
      <c r="E494" s="10">
        <v>1144986.397</v>
      </c>
      <c r="F494" s="10">
        <v>158820.4117</v>
      </c>
      <c r="G494" s="11">
        <f t="array" ref="G494">INDEX('Лист2'!C:C, MATCH(1, ('Лист2'!A:A=A494)*('Лист2'!B:B=B494), 0))
</f>
        <v>18</v>
      </c>
      <c r="H494" s="11">
        <f t="array" ref="H494">INDEX('Лист2'!D:D, MATCH(1, ('Лист2'!A:A=A494)*('Лист2'!B:B=B494), 0))
</f>
        <v>985</v>
      </c>
      <c r="I494" s="11">
        <f t="array" ref="I494">INDEX('Лист2'!E:E, MATCH(1, ('Лист2'!A:A=A494)*('Лист2'!B:B=B494), 0))
</f>
        <v>861</v>
      </c>
      <c r="J494" s="12">
        <v>21.0</v>
      </c>
      <c r="K494" s="12">
        <f t="shared" si="1"/>
        <v>0.02498711871</v>
      </c>
      <c r="L494" s="13">
        <f t="shared" si="2"/>
        <v>22.16485747</v>
      </c>
      <c r="M494" s="14"/>
      <c r="O494" s="15"/>
      <c r="P494" s="16"/>
    </row>
    <row r="495" ht="14.25" customHeight="1">
      <c r="A495" s="17">
        <v>43983.0</v>
      </c>
      <c r="B495" s="18" t="s">
        <v>28</v>
      </c>
      <c r="C495" s="18">
        <v>5166.0</v>
      </c>
      <c r="D495" s="18">
        <v>389013.0</v>
      </c>
      <c r="E495" s="18">
        <v>357353.073</v>
      </c>
      <c r="F495" s="18">
        <v>141592.70844615385</v>
      </c>
      <c r="G495" s="11">
        <f t="array" ref="G495">INDEX('Лист2'!C:C, MATCH(1, ('Лист2'!A:A=A495)*('Лист2'!B:B=B495), 0))
</f>
        <v>9</v>
      </c>
      <c r="H495" s="11">
        <f t="array" ref="H495">INDEX('Лист2'!D:D, MATCH(1, ('Лист2'!A:A=A495)*('Лист2'!B:B=B495), 0))
</f>
        <v>294</v>
      </c>
      <c r="I495" s="11">
        <f t="array" ref="I495">INDEX('Лист2'!E:E, MATCH(1, ('Лист2'!A:A=A495)*('Лист2'!B:B=B495), 0))
</f>
        <v>224</v>
      </c>
      <c r="J495" s="19">
        <v>22.0</v>
      </c>
      <c r="K495" s="12">
        <f t="shared" si="1"/>
        <v>0.004985940774</v>
      </c>
      <c r="L495" s="13">
        <f t="shared" si="2"/>
        <v>8.859564781</v>
      </c>
      <c r="M495" s="16"/>
      <c r="O495" s="7"/>
      <c r="P495" s="14"/>
    </row>
    <row r="496" ht="14.25" customHeight="1">
      <c r="A496" s="9">
        <v>43962.0</v>
      </c>
      <c r="B496" s="10" t="s">
        <v>26</v>
      </c>
      <c r="C496" s="10">
        <v>10941.0</v>
      </c>
      <c r="D496" s="10">
        <v>880356.0</v>
      </c>
      <c r="E496" s="10">
        <v>723289.055</v>
      </c>
      <c r="F496" s="10">
        <v>166333.5736307692</v>
      </c>
      <c r="G496" s="11">
        <f t="array" ref="G496">INDEX('Лист2'!C:C, MATCH(1, ('Лист2'!A:A=A496)*('Лист2'!B:B=B496), 0))
</f>
        <v>15</v>
      </c>
      <c r="H496" s="11">
        <f t="array" ref="H496">INDEX('Лист2'!D:D, MATCH(1, ('Лист2'!A:A=A496)*('Лист2'!B:B=B496), 0))
</f>
        <v>654</v>
      </c>
      <c r="I496" s="11">
        <f t="array" ref="I496">INDEX('Лист2'!E:E, MATCH(1, ('Лист2'!A:A=A496)*('Лист2'!B:B=B496), 0))
</f>
        <v>564</v>
      </c>
      <c r="J496" s="12">
        <v>19.0</v>
      </c>
      <c r="K496" s="12">
        <f t="shared" si="1"/>
        <v>0.01438876944</v>
      </c>
      <c r="L496" s="13">
        <f t="shared" si="2"/>
        <v>21.7156535</v>
      </c>
      <c r="M496" s="14"/>
      <c r="O496" s="15"/>
      <c r="P496" s="16"/>
    </row>
    <row r="497" ht="14.25" customHeight="1">
      <c r="A497" s="17">
        <v>43969.0</v>
      </c>
      <c r="B497" s="18" t="s">
        <v>26</v>
      </c>
      <c r="C497" s="18">
        <v>14497.5</v>
      </c>
      <c r="D497" s="18">
        <v>1230711.0</v>
      </c>
      <c r="E497" s="18">
        <v>1005560.455</v>
      </c>
      <c r="F497" s="18">
        <v>171097.83406153845</v>
      </c>
      <c r="G497" s="11">
        <f t="array" ref="G497">INDEX('Лист2'!C:C, MATCH(1, ('Лист2'!A:A=A497)*('Лист2'!B:B=B497), 0))
</f>
        <v>16</v>
      </c>
      <c r="H497" s="11">
        <f t="array" ref="H497">INDEX('Лист2'!D:D, MATCH(1, ('Лист2'!A:A=A497)*('Лист2'!B:B=B497), 0))
</f>
        <v>864</v>
      </c>
      <c r="I497" s="11">
        <f t="array" ref="I497">INDEX('Лист2'!E:E, MATCH(1, ('Лист2'!A:A=A497)*('Лист2'!B:B=B497), 0))
</f>
        <v>765</v>
      </c>
      <c r="J497" s="19">
        <v>20.0</v>
      </c>
      <c r="K497" s="12">
        <f t="shared" si="1"/>
        <v>0.02135301214</v>
      </c>
      <c r="L497" s="13">
        <f t="shared" si="2"/>
        <v>22.39055284</v>
      </c>
      <c r="M497" s="16"/>
      <c r="O497" s="7"/>
      <c r="P497" s="14"/>
    </row>
    <row r="498" ht="14.25" customHeight="1">
      <c r="A498" s="9">
        <v>43965.0</v>
      </c>
      <c r="B498" s="10" t="s">
        <v>26</v>
      </c>
      <c r="C498" s="10">
        <v>13810.5</v>
      </c>
      <c r="D498" s="10">
        <v>1131676.5</v>
      </c>
      <c r="E498" s="10">
        <v>966968.6359999999</v>
      </c>
      <c r="F498" s="10">
        <v>195740.02307692307</v>
      </c>
      <c r="G498" s="11">
        <f t="array" ref="G498">INDEX('Лист2'!C:C, MATCH(1, ('Лист2'!A:A=A498)*('Лист2'!B:B=B498), 0))
</f>
        <v>16</v>
      </c>
      <c r="H498" s="11">
        <f t="array" ref="H498">INDEX('Лист2'!D:D, MATCH(1, ('Лист2'!A:A=A498)*('Лист2'!B:B=B498), 0))
</f>
        <v>834</v>
      </c>
      <c r="I498" s="11">
        <f t="array" ref="I498">INDEX('Лист2'!E:E, MATCH(1, ('Лист2'!A:A=A498)*('Лист2'!B:B=B498), 0))
</f>
        <v>735</v>
      </c>
      <c r="J498" s="12">
        <v>20.0</v>
      </c>
      <c r="K498" s="12">
        <f t="shared" si="1"/>
        <v>0.01886071596</v>
      </c>
      <c r="L498" s="13">
        <f t="shared" si="2"/>
        <v>17.03342362</v>
      </c>
      <c r="M498" s="14"/>
      <c r="O498" s="15"/>
      <c r="P498" s="16"/>
    </row>
    <row r="499" ht="14.25" customHeight="1">
      <c r="A499" s="17">
        <v>43966.0</v>
      </c>
      <c r="B499" s="18" t="s">
        <v>26</v>
      </c>
      <c r="C499" s="18">
        <v>13752.0</v>
      </c>
      <c r="D499" s="18">
        <v>1091040.0</v>
      </c>
      <c r="E499" s="18">
        <v>898790.646</v>
      </c>
      <c r="F499" s="18">
        <v>149313.46028461537</v>
      </c>
      <c r="G499" s="11">
        <f t="array" ref="G499">INDEX('Лист2'!C:C, MATCH(1, ('Лист2'!A:A=A499)*('Лист2'!B:B=B499), 0))
</f>
        <v>16</v>
      </c>
      <c r="H499" s="11">
        <f t="array" ref="H499">INDEX('Лист2'!D:D, MATCH(1, ('Лист2'!A:A=A499)*('Лист2'!B:B=B499), 0))
</f>
        <v>817</v>
      </c>
      <c r="I499" s="11">
        <f t="array" ref="I499">INDEX('Лист2'!E:E, MATCH(1, ('Лист2'!A:A=A499)*('Лист2'!B:B=B499), 0))
</f>
        <v>718</v>
      </c>
      <c r="J499" s="19">
        <v>20.0</v>
      </c>
      <c r="K499" s="12">
        <f t="shared" si="1"/>
        <v>0.0189773956</v>
      </c>
      <c r="L499" s="13">
        <f t="shared" si="2"/>
        <v>21.38978135</v>
      </c>
      <c r="M499" s="16"/>
      <c r="O499" s="7"/>
      <c r="P499" s="14"/>
    </row>
    <row r="500" ht="14.25" customHeight="1">
      <c r="A500" s="9">
        <v>43978.0</v>
      </c>
      <c r="B500" s="10" t="s">
        <v>26</v>
      </c>
      <c r="C500" s="10">
        <v>15276.0</v>
      </c>
      <c r="D500" s="10">
        <v>1350199.5</v>
      </c>
      <c r="E500" s="10">
        <v>1100106.21</v>
      </c>
      <c r="F500" s="10">
        <v>107692.85196923077</v>
      </c>
      <c r="G500" s="11">
        <f t="array" ref="G500">INDEX('Лист2'!C:C, MATCH(1, ('Лист2'!A:A=A500)*('Лист2'!B:B=B500), 0))
</f>
        <v>18</v>
      </c>
      <c r="H500" s="11">
        <f t="array" ref="H500">INDEX('Лист2'!D:D, MATCH(1, ('Лист2'!A:A=A500)*('Лист2'!B:B=B500), 0))
</f>
        <v>962</v>
      </c>
      <c r="I500" s="11">
        <f t="array" ref="I500">INDEX('Лист2'!E:E, MATCH(1, ('Лист2'!A:A=A500)*('Лист2'!B:B=B500), 0))
</f>
        <v>859</v>
      </c>
      <c r="J500" s="12">
        <v>22.0</v>
      </c>
      <c r="K500" s="12">
        <f t="shared" si="1"/>
        <v>0.02503862767</v>
      </c>
      <c r="L500" s="13">
        <f t="shared" si="2"/>
        <v>22.73355861</v>
      </c>
      <c r="M500" s="14"/>
      <c r="O500" s="15"/>
      <c r="P500" s="16"/>
    </row>
    <row r="501" ht="14.25" customHeight="1">
      <c r="A501" s="17">
        <v>43983.0</v>
      </c>
      <c r="B501" s="18" t="s">
        <v>29</v>
      </c>
      <c r="C501" s="18">
        <v>4408.5</v>
      </c>
      <c r="D501" s="18">
        <v>410892.0</v>
      </c>
      <c r="E501" s="18">
        <v>346029.05</v>
      </c>
      <c r="F501" s="18">
        <v>36168.75384615384</v>
      </c>
      <c r="G501" s="11">
        <f t="array" ref="G501">INDEX('Лист2'!C:C, MATCH(1, ('Лист2'!A:A=A501)*('Лист2'!B:B=B501), 0))
</f>
        <v>6</v>
      </c>
      <c r="H501" s="11">
        <f t="array" ref="H501">INDEX('Лист2'!D:D, MATCH(1, ('Лист2'!A:A=A501)*('Лист2'!B:B=B501), 0))
</f>
        <v>237</v>
      </c>
      <c r="I501" s="11">
        <f t="array" ref="I501">INDEX('Лист2'!E:E, MATCH(1, ('Лист2'!A:A=A501)*('Лист2'!B:B=B501), 0))
</f>
        <v>175</v>
      </c>
      <c r="J501" s="19">
        <v>22.0</v>
      </c>
      <c r="K501" s="12">
        <f t="shared" si="1"/>
        <v>0.007551312385</v>
      </c>
      <c r="L501" s="13">
        <f t="shared" si="2"/>
        <v>18.74494352</v>
      </c>
      <c r="M501" s="16"/>
      <c r="O501" s="7"/>
      <c r="P501" s="14"/>
    </row>
    <row r="502" ht="14.25" customHeight="1">
      <c r="A502" s="9">
        <v>43980.0</v>
      </c>
      <c r="B502" s="10" t="s">
        <v>27</v>
      </c>
      <c r="C502" s="10">
        <v>9927.0</v>
      </c>
      <c r="D502" s="10">
        <v>850840.5</v>
      </c>
      <c r="E502" s="10">
        <v>733232.389</v>
      </c>
      <c r="F502" s="10">
        <v>51066.35384615384</v>
      </c>
      <c r="G502" s="11">
        <f t="array" ref="G502">INDEX('Лист2'!C:C, MATCH(1, ('Лист2'!A:A=A502)*('Лист2'!B:B=B502), 0))
</f>
        <v>7</v>
      </c>
      <c r="H502" s="11">
        <f t="array" ref="H502">INDEX('Лист2'!D:D, MATCH(1, ('Лист2'!A:A=A502)*('Лист2'!B:B=B502), 0))
</f>
        <v>491</v>
      </c>
      <c r="I502" s="11">
        <f t="array" ref="I502">INDEX('Лист2'!E:E, MATCH(1, ('Лист2'!A:A=A502)*('Лист2'!B:B=B502), 0))
</f>
        <v>411</v>
      </c>
      <c r="J502" s="12">
        <v>22.0</v>
      </c>
      <c r="K502" s="12">
        <f t="shared" si="1"/>
        <v>0.01611681281</v>
      </c>
      <c r="L502" s="13">
        <f t="shared" si="2"/>
        <v>16.03967757</v>
      </c>
      <c r="M502" s="14"/>
      <c r="O502" s="15"/>
      <c r="P502" s="16"/>
    </row>
    <row r="503" ht="14.25" customHeight="1">
      <c r="A503" s="17">
        <v>43983.0</v>
      </c>
      <c r="B503" s="18" t="s">
        <v>27</v>
      </c>
      <c r="C503" s="18">
        <v>9474.0</v>
      </c>
      <c r="D503" s="18">
        <v>802447.5</v>
      </c>
      <c r="E503" s="18">
        <v>682814.146</v>
      </c>
      <c r="F503" s="18">
        <v>81560.98336923077</v>
      </c>
      <c r="G503" s="11">
        <f t="array" ref="G503">INDEX('Лист2'!C:C, MATCH(1, ('Лист2'!A:A=A503)*('Лист2'!B:B=B503), 0))
</f>
        <v>7</v>
      </c>
      <c r="H503" s="11">
        <f t="array" ref="H503">INDEX('Лист2'!D:D, MATCH(1, ('Лист2'!A:A=A503)*('Лист2'!B:B=B503), 0))
</f>
        <v>500</v>
      </c>
      <c r="I503" s="11">
        <f t="array" ref="I503">INDEX('Лист2'!E:E, MATCH(1, ('Лист2'!A:A=A503)*('Лист2'!B:B=B503), 0))
</f>
        <v>418</v>
      </c>
      <c r="J503" s="19">
        <v>22.0</v>
      </c>
      <c r="K503" s="12">
        <f t="shared" si="1"/>
        <v>0.01452709256</v>
      </c>
      <c r="L503" s="13">
        <f t="shared" si="2"/>
        <v>17.52063203</v>
      </c>
      <c r="M503" s="16"/>
      <c r="O503" s="7"/>
      <c r="P503" s="14"/>
    </row>
    <row r="504" ht="14.25" customHeight="1">
      <c r="A504" s="9">
        <v>43980.0</v>
      </c>
      <c r="B504" s="10" t="s">
        <v>26</v>
      </c>
      <c r="C504" s="10">
        <v>16878.0</v>
      </c>
      <c r="D504" s="10">
        <v>1438255.5</v>
      </c>
      <c r="E504" s="10">
        <v>1180692.704</v>
      </c>
      <c r="F504" s="10">
        <v>102040.10621538461</v>
      </c>
      <c r="G504" s="11">
        <f t="array" ref="G504">INDEX('Лист2'!C:C, MATCH(1, ('Лист2'!A:A=A504)*('Лист2'!B:B=B504), 0))
</f>
        <v>18</v>
      </c>
      <c r="H504" s="11">
        <f t="array" ref="H504">INDEX('Лист2'!D:D, MATCH(1, ('Лист2'!A:A=A504)*('Лист2'!B:B=B504), 0))
</f>
        <v>1014</v>
      </c>
      <c r="I504" s="11">
        <f t="array" ref="I504">INDEX('Лист2'!E:E, MATCH(1, ('Лист2'!A:A=A504)*('Лист2'!B:B=B504), 0))
</f>
        <v>893</v>
      </c>
      <c r="J504" s="12">
        <v>22.0</v>
      </c>
      <c r="K504" s="12">
        <f t="shared" si="1"/>
        <v>0.02692701869</v>
      </c>
      <c r="L504" s="13">
        <f t="shared" si="2"/>
        <v>21.81454964</v>
      </c>
      <c r="M504" s="14"/>
      <c r="O504" s="15"/>
      <c r="P504" s="16"/>
    </row>
    <row r="505" ht="14.25" customHeight="1">
      <c r="A505" s="17">
        <v>43983.0</v>
      </c>
      <c r="B505" s="18" t="s">
        <v>26</v>
      </c>
      <c r="C505" s="18">
        <v>14238.0</v>
      </c>
      <c r="D505" s="18">
        <v>1293219.0</v>
      </c>
      <c r="E505" s="18">
        <v>1006008.1159999999</v>
      </c>
      <c r="F505" s="18">
        <v>129348.2923076923</v>
      </c>
      <c r="G505" s="11">
        <f t="array" ref="G505">INDEX('Лист2'!C:C, MATCH(1, ('Лист2'!A:A=A505)*('Лист2'!B:B=B505), 0))
</f>
        <v>18</v>
      </c>
      <c r="H505" s="11">
        <f t="array" ref="H505">INDEX('Лист2'!D:D, MATCH(1, ('Лист2'!A:A=A505)*('Лист2'!B:B=B505), 0))
</f>
        <v>923</v>
      </c>
      <c r="I505" s="11">
        <f t="array" ref="I505">INDEX('Лист2'!E:E, MATCH(1, ('Лист2'!A:A=A505)*('Лист2'!B:B=B505), 0))
</f>
        <v>824</v>
      </c>
      <c r="J505" s="19">
        <v>22.0</v>
      </c>
      <c r="K505" s="12">
        <f t="shared" si="1"/>
        <v>0.02345397938</v>
      </c>
      <c r="L505" s="13">
        <f t="shared" si="2"/>
        <v>28.54955934</v>
      </c>
      <c r="M505" s="16"/>
    </row>
    <row r="506" ht="14.25" customHeight="1">
      <c r="H506" s="21" t="str">
        <f t="array" ref="H506">INDEX('Лист2'!D:D, MATCH(1, ('Лист2'!A:A=A506)*('Лист2'!B:B=B506), 0))
</f>
        <v/>
      </c>
      <c r="J506" s="22"/>
      <c r="K506" s="12"/>
      <c r="L506" s="23"/>
    </row>
    <row r="507" ht="14.25" customHeight="1">
      <c r="H507" s="21" t="str">
        <f t="array" ref="H507">INDEX('Лист2'!D:D, MATCH(1, ('Лист2'!A:A=A507)*('Лист2'!B:B=B507), 0))
</f>
        <v/>
      </c>
      <c r="J507" s="22"/>
      <c r="K507" s="24"/>
      <c r="L507" s="23"/>
    </row>
    <row r="508" ht="14.25" customHeight="1">
      <c r="H508" s="21" t="str">
        <f t="array" ref="H508">INDEX('Лист2'!D:D, MATCH(1, ('Лист2'!A:A=A508)*('Лист2'!B:B=B508), 0))
</f>
        <v/>
      </c>
      <c r="J508" s="22"/>
      <c r="K508" s="24"/>
      <c r="L508" s="23"/>
    </row>
    <row r="509" ht="14.25" customHeight="1">
      <c r="H509" s="21" t="str">
        <f t="array" ref="H509">INDEX('Лист2'!D:D, MATCH(1, ('Лист2'!A:A=A509)*('Лист2'!B:B=B509), 0))
</f>
        <v/>
      </c>
      <c r="J509" s="22"/>
      <c r="K509" s="24"/>
      <c r="L509" s="23"/>
    </row>
    <row r="510" ht="14.25" customHeight="1">
      <c r="H510" s="21" t="str">
        <f t="array" ref="H510">INDEX('Лист2'!D:D, MATCH(1, ('Лист2'!A:A=A510)*('Лист2'!B:B=B510), 0))
</f>
        <v/>
      </c>
      <c r="I510" s="21" t="str">
        <f t="array" ref="I510">INDEX('Лист2'!E:E, MATCH(1, ('Лист2'!A:A=A510)*('Лист2'!B:B=B510), 0))
</f>
        <v/>
      </c>
      <c r="J510" s="22"/>
      <c r="K510" s="24"/>
      <c r="L510" s="23"/>
    </row>
    <row r="511" ht="14.25" customHeight="1">
      <c r="H511" s="21" t="str">
        <f t="array" ref="H511">INDEX('Лист2'!D:D, MATCH(1, ('Лист2'!A:A=A511)*('Лист2'!B:B=B511), 0))
</f>
        <v/>
      </c>
      <c r="I511" s="21" t="str">
        <f t="array" ref="I511">INDEX('Лист2'!E:E, MATCH(1, ('Лист2'!A:A=A511)*('Лист2'!B:B=B511), 0))
</f>
        <v/>
      </c>
      <c r="J511" s="22"/>
      <c r="K511" s="24"/>
      <c r="L511" s="23"/>
    </row>
    <row r="512" ht="14.25" customHeight="1">
      <c r="H512" s="21" t="str">
        <f t="array" ref="H512">INDEX('Лист2'!D:D, MATCH(1, ('Лист2'!A:A=A512)*('Лист2'!B:B=B512), 0))
</f>
        <v/>
      </c>
      <c r="I512" s="21" t="str">
        <f t="array" ref="I512">INDEX('Лист2'!E:E, MATCH(1, ('Лист2'!A:A=A512)*('Лист2'!B:B=B512), 0))
</f>
        <v/>
      </c>
      <c r="J512" s="22"/>
      <c r="K512" s="24"/>
      <c r="L512" s="23"/>
    </row>
    <row r="513" ht="14.25" customHeight="1">
      <c r="H513" s="21" t="str">
        <f t="array" ref="H513">INDEX('Лист2'!D:D, MATCH(1, ('Лист2'!A:A=A513)*('Лист2'!B:B=B513), 0))
</f>
        <v/>
      </c>
      <c r="I513" s="21" t="str">
        <f t="array" ref="I513">INDEX('Лист2'!E:E, MATCH(1, ('Лист2'!A:A=A513)*('Лист2'!B:B=B513), 0))
</f>
        <v/>
      </c>
      <c r="J513" s="22"/>
      <c r="K513" s="24"/>
      <c r="L513" s="23"/>
    </row>
    <row r="514" ht="14.25" customHeight="1">
      <c r="H514" s="21" t="str">
        <f t="array" ref="H514">INDEX('Лист2'!D:D, MATCH(1, ('Лист2'!A:A=A514)*('Лист2'!B:B=B514), 0))
</f>
        <v/>
      </c>
      <c r="I514" s="21" t="str">
        <f t="array" ref="I514">INDEX('Лист2'!E:E, MATCH(1, ('Лист2'!A:A=A514)*('Лист2'!B:B=B514), 0))
</f>
        <v/>
      </c>
      <c r="J514" s="22"/>
      <c r="K514" s="24"/>
      <c r="L514" s="23"/>
    </row>
    <row r="515" ht="14.25" customHeight="1">
      <c r="H515" s="21" t="str">
        <f t="array" ref="H515">INDEX('Лист2'!D:D, MATCH(1, ('Лист2'!A:A=A515)*('Лист2'!B:B=B515), 0))
</f>
        <v/>
      </c>
      <c r="I515" s="21" t="str">
        <f t="array" ref="I515">INDEX('Лист2'!E:E, MATCH(1, ('Лист2'!A:A=A515)*('Лист2'!B:B=B515), 0))
</f>
        <v/>
      </c>
      <c r="J515" s="22"/>
      <c r="K515" s="24"/>
      <c r="L515" s="23"/>
    </row>
    <row r="516" ht="14.25" customHeight="1">
      <c r="H516" s="21" t="str">
        <f t="array" ref="H516">INDEX('Лист2'!D:D, MATCH(1, ('Лист2'!A:A=A516)*('Лист2'!B:B=B516), 0))
</f>
        <v/>
      </c>
      <c r="I516" s="21" t="str">
        <f t="array" ref="I516">INDEX('Лист2'!E:E, MATCH(1, ('Лист2'!A:A=A516)*('Лист2'!B:B=B516), 0))
</f>
        <v/>
      </c>
      <c r="J516" s="22"/>
      <c r="K516" s="24"/>
      <c r="L516" s="23"/>
    </row>
    <row r="517" ht="14.25" customHeight="1">
      <c r="H517" s="21" t="str">
        <f t="array" ref="H517">INDEX('Лист2'!D:D, MATCH(1, ('Лист2'!A:A=A517)*('Лист2'!B:B=B517), 0))
</f>
        <v/>
      </c>
      <c r="I517" s="21" t="str">
        <f t="array" ref="I517">INDEX('Лист2'!E:E, MATCH(1, ('Лист2'!A:A=A517)*('Лист2'!B:B=B517), 0))
</f>
        <v/>
      </c>
      <c r="J517" s="22"/>
      <c r="K517" s="24"/>
      <c r="L517" s="23"/>
    </row>
    <row r="518" ht="14.25" customHeight="1">
      <c r="H518" s="21" t="str">
        <f t="array" ref="H518">INDEX('Лист2'!D:D, MATCH(1, ('Лист2'!A:A=A518)*('Лист2'!B:B=B518), 0))
</f>
        <v/>
      </c>
      <c r="I518" s="21" t="str">
        <f t="array" ref="I518">INDEX('Лист2'!E:E, MATCH(1, ('Лист2'!A:A=A518)*('Лист2'!B:B=B518), 0))
</f>
        <v/>
      </c>
      <c r="J518" s="22"/>
      <c r="K518" s="24"/>
      <c r="L518" s="23"/>
    </row>
    <row r="519" ht="14.25" customHeight="1">
      <c r="H519" s="21" t="str">
        <f t="array" ref="H519">INDEX('Лист2'!D:D, MATCH(1, ('Лист2'!A:A=A519)*('Лист2'!B:B=B519), 0))
</f>
        <v/>
      </c>
      <c r="I519" s="21" t="str">
        <f t="array" ref="I519">INDEX('Лист2'!E:E, MATCH(1, ('Лист2'!A:A=A519)*('Лист2'!B:B=B519), 0))
</f>
        <v/>
      </c>
      <c r="J519" s="22"/>
      <c r="K519" s="24"/>
      <c r="L519" s="23"/>
    </row>
    <row r="520" ht="14.25" customHeight="1">
      <c r="H520" s="21" t="str">
        <f t="array" ref="H520">INDEX('Лист2'!D:D, MATCH(1, ('Лист2'!A:A=A520)*('Лист2'!B:B=B520), 0))
</f>
        <v/>
      </c>
      <c r="I520" s="21" t="str">
        <f t="array" ref="I520">INDEX('Лист2'!E:E, MATCH(1, ('Лист2'!A:A=A520)*('Лист2'!B:B=B520), 0))
</f>
        <v/>
      </c>
      <c r="J520" s="22"/>
      <c r="K520" s="24"/>
      <c r="L520" s="23"/>
    </row>
    <row r="521" ht="14.25" customHeight="1">
      <c r="H521" s="21" t="str">
        <f t="array" ref="H521">INDEX('Лист2'!D:D, MATCH(1, ('Лист2'!A:A=A521)*('Лист2'!B:B=B521), 0))
</f>
        <v/>
      </c>
      <c r="I521" s="21" t="str">
        <f t="array" ref="I521">INDEX('Лист2'!E:E, MATCH(1, ('Лист2'!A:A=A521)*('Лист2'!B:B=B521), 0))
</f>
        <v/>
      </c>
      <c r="J521" s="22"/>
      <c r="K521" s="24"/>
      <c r="L521" s="23"/>
    </row>
    <row r="522" ht="14.25" customHeight="1">
      <c r="H522" s="21" t="str">
        <f t="array" ref="H522">INDEX('Лист2'!D:D, MATCH(1, ('Лист2'!A:A=A522)*('Лист2'!B:B=B522), 0))
</f>
        <v/>
      </c>
      <c r="I522" s="21" t="str">
        <f t="array" ref="I522">INDEX('Лист2'!E:E, MATCH(1, ('Лист2'!A:A=A522)*('Лист2'!B:B=B522), 0))
</f>
        <v/>
      </c>
      <c r="J522" s="22"/>
      <c r="K522" s="24"/>
      <c r="L522" s="23"/>
    </row>
    <row r="523" ht="14.25" customHeight="1">
      <c r="H523" s="21" t="str">
        <f t="array" ref="H523">INDEX('Лист2'!D:D, MATCH(1, ('Лист2'!A:A=A523)*('Лист2'!B:B=B523), 0))
</f>
        <v/>
      </c>
      <c r="I523" s="21" t="str">
        <f t="array" ref="I523">INDEX('Лист2'!E:E, MATCH(1, ('Лист2'!A:A=A523)*('Лист2'!B:B=B523), 0))
</f>
        <v/>
      </c>
      <c r="J523" s="22"/>
      <c r="K523" s="24"/>
      <c r="L523" s="23"/>
    </row>
    <row r="524" ht="14.25" customHeight="1">
      <c r="H524" s="21" t="str">
        <f t="array" ref="H524">INDEX('Лист2'!D:D, MATCH(1, ('Лист2'!A:A=A524)*('Лист2'!B:B=B524), 0))
</f>
        <v/>
      </c>
      <c r="I524" s="21" t="str">
        <f t="array" ref="I524">INDEX('Лист2'!E:E, MATCH(1, ('Лист2'!A:A=A524)*('Лист2'!B:B=B524), 0))
</f>
        <v/>
      </c>
      <c r="J524" s="22"/>
      <c r="K524" s="24"/>
      <c r="L524" s="23"/>
    </row>
    <row r="525" ht="14.25" customHeight="1">
      <c r="H525" s="21" t="str">
        <f t="array" ref="H525">INDEX('Лист2'!D:D, MATCH(1, ('Лист2'!A:A=A525)*('Лист2'!B:B=B525), 0))
</f>
        <v/>
      </c>
      <c r="I525" s="21" t="str">
        <f t="array" ref="I525">INDEX('Лист2'!E:E, MATCH(1, ('Лист2'!A:A=A525)*('Лист2'!B:B=B525), 0))
</f>
        <v/>
      </c>
      <c r="J525" s="22"/>
      <c r="K525" s="24"/>
      <c r="L525" s="23"/>
    </row>
    <row r="526" ht="14.25" customHeight="1">
      <c r="H526" s="21" t="str">
        <f t="array" ref="H526">INDEX('Лист2'!D:D, MATCH(1, ('Лист2'!A:A=A526)*('Лист2'!B:B=B526), 0))
</f>
        <v/>
      </c>
      <c r="I526" s="21" t="str">
        <f t="array" ref="I526">INDEX('Лист2'!E:E, MATCH(1, ('Лист2'!A:A=A526)*('Лист2'!B:B=B526), 0))
</f>
        <v/>
      </c>
      <c r="J526" s="22"/>
      <c r="K526" s="24"/>
      <c r="L526" s="23"/>
    </row>
    <row r="527" ht="14.25" customHeight="1">
      <c r="H527" s="21" t="str">
        <f t="array" ref="H527">INDEX('Лист2'!D:D, MATCH(1, ('Лист2'!A:A=A527)*('Лист2'!B:B=B527), 0))
</f>
        <v/>
      </c>
      <c r="I527" s="21" t="str">
        <f t="array" ref="I527">INDEX('Лист2'!E:E, MATCH(1, ('Лист2'!A:A=A527)*('Лист2'!B:B=B527), 0))
</f>
        <v/>
      </c>
      <c r="J527" s="22"/>
      <c r="K527" s="24"/>
      <c r="L527" s="23"/>
    </row>
    <row r="528" ht="14.25" customHeight="1">
      <c r="H528" s="21" t="str">
        <f t="array" ref="H528">INDEX('Лист2'!D:D, MATCH(1, ('Лист2'!A:A=A528)*('Лист2'!B:B=B528), 0))
</f>
        <v/>
      </c>
      <c r="I528" s="21" t="str">
        <f t="array" ref="I528">INDEX('Лист2'!E:E, MATCH(1, ('Лист2'!A:A=A528)*('Лист2'!B:B=B528), 0))
</f>
        <v/>
      </c>
      <c r="J528" s="22"/>
      <c r="K528" s="24"/>
      <c r="L528" s="23"/>
    </row>
    <row r="529" ht="14.25" customHeight="1">
      <c r="H529" s="21" t="str">
        <f t="array" ref="H529">INDEX('Лист2'!D:D, MATCH(1, ('Лист2'!A:A=A529)*('Лист2'!B:B=B529), 0))
</f>
        <v/>
      </c>
      <c r="I529" s="21" t="str">
        <f t="array" ref="I529">INDEX('Лист2'!E:E, MATCH(1, ('Лист2'!A:A=A529)*('Лист2'!B:B=B529), 0))
</f>
        <v/>
      </c>
      <c r="J529" s="22"/>
      <c r="K529" s="24"/>
      <c r="L529" s="23"/>
    </row>
    <row r="530" ht="14.25" customHeight="1">
      <c r="H530" s="21" t="str">
        <f t="array" ref="H530">INDEX('Лист2'!D:D, MATCH(1, ('Лист2'!A:A=A530)*('Лист2'!B:B=B530), 0))
</f>
        <v/>
      </c>
      <c r="I530" s="21" t="str">
        <f t="array" ref="I530">INDEX('Лист2'!E:E, MATCH(1, ('Лист2'!A:A=A530)*('Лист2'!B:B=B530), 0))
</f>
        <v/>
      </c>
      <c r="J530" s="22"/>
      <c r="K530" s="24"/>
      <c r="L530" s="23"/>
    </row>
    <row r="531" ht="14.25" customHeight="1">
      <c r="H531" s="21" t="str">
        <f t="array" ref="H531">INDEX('Лист2'!D:D, MATCH(1, ('Лист2'!A:A=A531)*('Лист2'!B:B=B531), 0))
</f>
        <v/>
      </c>
      <c r="I531" s="21" t="str">
        <f t="array" ref="I531">INDEX('Лист2'!E:E, MATCH(1, ('Лист2'!A:A=A531)*('Лист2'!B:B=B531), 0))
</f>
        <v/>
      </c>
      <c r="J531" s="22"/>
      <c r="K531" s="24"/>
      <c r="L531" s="23"/>
    </row>
    <row r="532" ht="14.25" customHeight="1">
      <c r="H532" s="21" t="str">
        <f t="array" ref="H532">INDEX('Лист2'!D:D, MATCH(1, ('Лист2'!A:A=A532)*('Лист2'!B:B=B532), 0))
</f>
        <v/>
      </c>
      <c r="I532" s="21" t="str">
        <f t="array" ref="I532">INDEX('Лист2'!E:E, MATCH(1, ('Лист2'!A:A=A532)*('Лист2'!B:B=B532), 0))
</f>
        <v/>
      </c>
      <c r="J532" s="22"/>
      <c r="K532" s="24"/>
      <c r="L532" s="23"/>
    </row>
    <row r="533" ht="14.25" customHeight="1">
      <c r="H533" s="21" t="str">
        <f t="array" ref="H533">INDEX('Лист2'!D:D, MATCH(1, ('Лист2'!A:A=A533)*('Лист2'!B:B=B533), 0))
</f>
        <v/>
      </c>
      <c r="I533" s="21" t="str">
        <f t="array" ref="I533">INDEX('Лист2'!E:E, MATCH(1, ('Лист2'!A:A=A533)*('Лист2'!B:B=B533), 0))
</f>
        <v/>
      </c>
      <c r="J533" s="22"/>
      <c r="K533" s="24"/>
      <c r="L533" s="23"/>
    </row>
    <row r="534" ht="14.25" customHeight="1">
      <c r="H534" s="21" t="str">
        <f t="array" ref="H534">INDEX('Лист2'!D:D, MATCH(1, ('Лист2'!A:A=A534)*('Лист2'!B:B=B534), 0))
</f>
        <v/>
      </c>
      <c r="I534" s="21" t="str">
        <f t="array" ref="I534">INDEX('Лист2'!E:E, MATCH(1, ('Лист2'!A:A=A534)*('Лист2'!B:B=B534), 0))
</f>
        <v/>
      </c>
      <c r="J534" s="22"/>
      <c r="K534" s="24"/>
      <c r="L534" s="23"/>
    </row>
    <row r="535" ht="14.25" customHeight="1">
      <c r="H535" s="21" t="str">
        <f t="array" ref="H535">INDEX('Лист2'!D:D, MATCH(1, ('Лист2'!A:A=A535)*('Лист2'!B:B=B535), 0))
</f>
        <v/>
      </c>
      <c r="I535" s="21" t="str">
        <f t="array" ref="I535">INDEX('Лист2'!E:E, MATCH(1, ('Лист2'!A:A=A535)*('Лист2'!B:B=B535), 0))
</f>
        <v/>
      </c>
      <c r="J535" s="22"/>
      <c r="K535" s="24"/>
      <c r="L535" s="23"/>
    </row>
    <row r="536" ht="14.25" customHeight="1">
      <c r="H536" s="21" t="str">
        <f t="array" ref="H536">INDEX('Лист2'!D:D, MATCH(1, ('Лист2'!A:A=A536)*('Лист2'!B:B=B536), 0))
</f>
        <v/>
      </c>
      <c r="I536" s="21" t="str">
        <f t="array" ref="I536">INDEX('Лист2'!E:E, MATCH(1, ('Лист2'!A:A=A536)*('Лист2'!B:B=B536), 0))
</f>
        <v/>
      </c>
      <c r="J536" s="22"/>
      <c r="K536" s="24"/>
      <c r="L536" s="23"/>
    </row>
    <row r="537" ht="14.25" customHeight="1">
      <c r="H537" s="21" t="str">
        <f t="array" ref="H537">INDEX('Лист2'!D:D, MATCH(1, ('Лист2'!A:A=A537)*('Лист2'!B:B=B537), 0))
</f>
        <v/>
      </c>
      <c r="I537" s="21" t="str">
        <f t="array" ref="I537">INDEX('Лист2'!E:E, MATCH(1, ('Лист2'!A:A=A537)*('Лист2'!B:B=B537), 0))
</f>
        <v/>
      </c>
      <c r="J537" s="22"/>
      <c r="K537" s="24"/>
      <c r="L537" s="23"/>
    </row>
    <row r="538" ht="14.25" customHeight="1">
      <c r="H538" s="21" t="str">
        <f t="array" ref="H538">INDEX('Лист2'!D:D, MATCH(1, ('Лист2'!A:A=A538)*('Лист2'!B:B=B538), 0))
</f>
        <v/>
      </c>
      <c r="I538" s="21" t="str">
        <f t="array" ref="I538">INDEX('Лист2'!E:E, MATCH(1, ('Лист2'!A:A=A538)*('Лист2'!B:B=B538), 0))
</f>
        <v/>
      </c>
      <c r="J538" s="22"/>
      <c r="K538" s="24"/>
      <c r="L538" s="23"/>
    </row>
    <row r="539" ht="14.25" customHeight="1">
      <c r="H539" s="21" t="str">
        <f t="array" ref="H539">INDEX('Лист2'!D:D, MATCH(1, ('Лист2'!A:A=A539)*('Лист2'!B:B=B539), 0))
</f>
        <v/>
      </c>
      <c r="I539" s="21" t="str">
        <f t="array" ref="I539">INDEX('Лист2'!E:E, MATCH(1, ('Лист2'!A:A=A539)*('Лист2'!B:B=B539), 0))
</f>
        <v/>
      </c>
      <c r="J539" s="22"/>
      <c r="K539" s="24"/>
      <c r="L539" s="23"/>
    </row>
    <row r="540" ht="14.25" customHeight="1">
      <c r="H540" s="21" t="str">
        <f t="array" ref="H540">INDEX('Лист2'!D:D, MATCH(1, ('Лист2'!A:A=A540)*('Лист2'!B:B=B540), 0))
</f>
        <v/>
      </c>
      <c r="I540" s="21" t="str">
        <f t="array" ref="I540">INDEX('Лист2'!E:E, MATCH(1, ('Лист2'!A:A=A540)*('Лист2'!B:B=B540), 0))
</f>
        <v/>
      </c>
      <c r="J540" s="22"/>
      <c r="K540" s="24"/>
      <c r="L540" s="23"/>
    </row>
    <row r="541" ht="14.25" customHeight="1">
      <c r="H541" s="21" t="str">
        <f t="array" ref="H541">INDEX('Лист2'!D:D, MATCH(1, ('Лист2'!A:A=A541)*('Лист2'!B:B=B541), 0))
</f>
        <v/>
      </c>
      <c r="I541" s="21" t="str">
        <f t="array" ref="I541">INDEX('Лист2'!E:E, MATCH(1, ('Лист2'!A:A=A541)*('Лист2'!B:B=B541), 0))
</f>
        <v/>
      </c>
      <c r="J541" s="22"/>
      <c r="K541" s="24"/>
      <c r="L541" s="23"/>
    </row>
    <row r="542" ht="14.25" customHeight="1">
      <c r="H542" s="21" t="str">
        <f t="array" ref="H542">INDEX('Лист2'!D:D, MATCH(1, ('Лист2'!A:A=A542)*('Лист2'!B:B=B542), 0))
</f>
        <v/>
      </c>
      <c r="I542" s="21" t="str">
        <f t="array" ref="I542">INDEX('Лист2'!E:E, MATCH(1, ('Лист2'!A:A=A542)*('Лист2'!B:B=B542), 0))
</f>
        <v/>
      </c>
      <c r="J542" s="22"/>
      <c r="K542" s="24"/>
      <c r="L542" s="23"/>
    </row>
    <row r="543" ht="14.25" customHeight="1">
      <c r="H543" s="21" t="str">
        <f t="array" ref="H543">INDEX('Лист2'!D:D, MATCH(1, ('Лист2'!A:A=A543)*('Лист2'!B:B=B543), 0))
</f>
        <v/>
      </c>
      <c r="I543" s="21" t="str">
        <f t="array" ref="I543">INDEX('Лист2'!E:E, MATCH(1, ('Лист2'!A:A=A543)*('Лист2'!B:B=B543), 0))
</f>
        <v/>
      </c>
      <c r="J543" s="22"/>
      <c r="K543" s="24"/>
      <c r="L543" s="23"/>
    </row>
    <row r="544" ht="14.25" customHeight="1">
      <c r="H544" s="21" t="str">
        <f t="array" ref="H544">INDEX('Лист2'!D:D, MATCH(1, ('Лист2'!A:A=A544)*('Лист2'!B:B=B544), 0))
</f>
        <v/>
      </c>
      <c r="I544" s="21" t="str">
        <f t="array" ref="I544">INDEX('Лист2'!E:E, MATCH(1, ('Лист2'!A:A=A544)*('Лист2'!B:B=B544), 0))
</f>
        <v/>
      </c>
      <c r="J544" s="22"/>
      <c r="K544" s="24"/>
      <c r="L544" s="23"/>
    </row>
    <row r="545" ht="14.25" customHeight="1">
      <c r="H545" s="21" t="str">
        <f t="array" ref="H545">INDEX('Лист2'!D:D, MATCH(1, ('Лист2'!A:A=A545)*('Лист2'!B:B=B545), 0))
</f>
        <v/>
      </c>
      <c r="I545" s="21" t="str">
        <f t="array" ref="I545">INDEX('Лист2'!E:E, MATCH(1, ('Лист2'!A:A=A545)*('Лист2'!B:B=B545), 0))
</f>
        <v/>
      </c>
      <c r="J545" s="22"/>
      <c r="K545" s="24"/>
      <c r="L545" s="23"/>
    </row>
    <row r="546" ht="14.25" customHeight="1">
      <c r="H546" s="21" t="str">
        <f t="array" ref="H546">INDEX('Лист2'!D:D, MATCH(1, ('Лист2'!A:A=A546)*('Лист2'!B:B=B546), 0))
</f>
        <v/>
      </c>
      <c r="I546" s="21" t="str">
        <f t="array" ref="I546">INDEX('Лист2'!E:E, MATCH(1, ('Лист2'!A:A=A546)*('Лист2'!B:B=B546), 0))
</f>
        <v/>
      </c>
      <c r="J546" s="22"/>
      <c r="K546" s="24"/>
      <c r="L546" s="23"/>
    </row>
    <row r="547" ht="14.25" customHeight="1">
      <c r="H547" s="21" t="str">
        <f t="array" ref="H547">INDEX('Лист2'!D:D, MATCH(1, ('Лист2'!A:A=A547)*('Лист2'!B:B=B547), 0))
</f>
        <v/>
      </c>
      <c r="I547" s="21" t="str">
        <f t="array" ref="I547">INDEX('Лист2'!E:E, MATCH(1, ('Лист2'!A:A=A547)*('Лист2'!B:B=B547), 0))
</f>
        <v/>
      </c>
      <c r="J547" s="22"/>
      <c r="K547" s="24"/>
      <c r="L547" s="23"/>
    </row>
    <row r="548" ht="14.25" customHeight="1">
      <c r="H548" s="21" t="str">
        <f t="array" ref="H548">INDEX('Лист2'!D:D, MATCH(1, ('Лист2'!A:A=A548)*('Лист2'!B:B=B548), 0))
</f>
        <v/>
      </c>
      <c r="I548" s="21" t="str">
        <f t="array" ref="I548">INDEX('Лист2'!E:E, MATCH(1, ('Лист2'!A:A=A548)*('Лист2'!B:B=B548), 0))
</f>
        <v/>
      </c>
      <c r="J548" s="22"/>
      <c r="K548" s="24"/>
      <c r="L548" s="23"/>
    </row>
    <row r="549" ht="14.25" customHeight="1">
      <c r="H549" s="21" t="str">
        <f t="array" ref="H549">INDEX('Лист2'!D:D, MATCH(1, ('Лист2'!A:A=A549)*('Лист2'!B:B=B549), 0))
</f>
        <v/>
      </c>
      <c r="I549" s="21" t="str">
        <f t="array" ref="I549">INDEX('Лист2'!E:E, MATCH(1, ('Лист2'!A:A=A549)*('Лист2'!B:B=B549), 0))
</f>
        <v/>
      </c>
      <c r="J549" s="22"/>
      <c r="K549" s="24"/>
      <c r="L549" s="23"/>
    </row>
    <row r="550" ht="14.25" customHeight="1">
      <c r="H550" s="21" t="str">
        <f t="array" ref="H550">INDEX('Лист2'!D:D, MATCH(1, ('Лист2'!A:A=A550)*('Лист2'!B:B=B550), 0))
</f>
        <v/>
      </c>
      <c r="I550" s="21" t="str">
        <f t="array" ref="I550">INDEX('Лист2'!E:E, MATCH(1, ('Лист2'!A:A=A550)*('Лист2'!B:B=B550), 0))
</f>
        <v/>
      </c>
      <c r="J550" s="22"/>
      <c r="K550" s="24"/>
      <c r="L550" s="23"/>
    </row>
    <row r="551" ht="14.25" customHeight="1">
      <c r="H551" s="21" t="str">
        <f t="array" ref="H551">INDEX('Лист2'!D:D, MATCH(1, ('Лист2'!A:A=A551)*('Лист2'!B:B=B551), 0))
</f>
        <v/>
      </c>
      <c r="I551" s="21" t="str">
        <f t="array" ref="I551">INDEX('Лист2'!E:E, MATCH(1, ('Лист2'!A:A=A551)*('Лист2'!B:B=B551), 0))
</f>
        <v/>
      </c>
      <c r="J551" s="22"/>
      <c r="K551" s="24"/>
      <c r="L551" s="23"/>
    </row>
    <row r="552" ht="14.25" customHeight="1">
      <c r="H552" s="21" t="str">
        <f t="array" ref="H552">INDEX('Лист2'!D:D, MATCH(1, ('Лист2'!A:A=A552)*('Лист2'!B:B=B552), 0))
</f>
        <v/>
      </c>
      <c r="I552" s="21" t="str">
        <f t="array" ref="I552">INDEX('Лист2'!E:E, MATCH(1, ('Лист2'!A:A=A552)*('Лист2'!B:B=B552), 0))
</f>
        <v/>
      </c>
      <c r="J552" s="22"/>
      <c r="K552" s="24"/>
      <c r="L552" s="23"/>
    </row>
    <row r="553" ht="14.25" customHeight="1">
      <c r="H553" s="21" t="str">
        <f t="array" ref="H553">INDEX('Лист2'!D:D, MATCH(1, ('Лист2'!A:A=A553)*('Лист2'!B:B=B553), 0))
</f>
        <v/>
      </c>
      <c r="I553" s="21" t="str">
        <f t="array" ref="I553">INDEX('Лист2'!E:E, MATCH(1, ('Лист2'!A:A=A553)*('Лист2'!B:B=B553), 0))
</f>
        <v/>
      </c>
      <c r="J553" s="22"/>
      <c r="K553" s="24"/>
      <c r="L553" s="23"/>
    </row>
    <row r="554" ht="14.25" customHeight="1">
      <c r="H554" s="21" t="str">
        <f t="array" ref="H554">INDEX('Лист2'!D:D, MATCH(1, ('Лист2'!A:A=A554)*('Лист2'!B:B=B554), 0))
</f>
        <v/>
      </c>
      <c r="I554" s="21" t="str">
        <f t="array" ref="I554">INDEX('Лист2'!E:E, MATCH(1, ('Лист2'!A:A=A554)*('Лист2'!B:B=B554), 0))
</f>
        <v/>
      </c>
      <c r="J554" s="22"/>
      <c r="K554" s="24"/>
      <c r="L554" s="23"/>
    </row>
    <row r="555" ht="14.25" customHeight="1">
      <c r="H555" s="21" t="str">
        <f t="array" ref="H555">INDEX('Лист2'!D:D, MATCH(1, ('Лист2'!A:A=A555)*('Лист2'!B:B=B555), 0))
</f>
        <v/>
      </c>
      <c r="I555" s="21" t="str">
        <f t="array" ref="I555">INDEX('Лист2'!E:E, MATCH(1, ('Лист2'!A:A=A555)*('Лист2'!B:B=B555), 0))
</f>
        <v/>
      </c>
      <c r="J555" s="22"/>
      <c r="K555" s="24"/>
      <c r="L555" s="23"/>
    </row>
    <row r="556" ht="14.25" customHeight="1">
      <c r="H556" s="21" t="str">
        <f t="array" ref="H556">INDEX('Лист2'!D:D, MATCH(1, ('Лист2'!A:A=A556)*('Лист2'!B:B=B556), 0))
</f>
        <v/>
      </c>
      <c r="I556" s="21" t="str">
        <f t="array" ref="I556">INDEX('Лист2'!E:E, MATCH(1, ('Лист2'!A:A=A556)*('Лист2'!B:B=B556), 0))
</f>
        <v/>
      </c>
      <c r="J556" s="22"/>
      <c r="K556" s="24"/>
      <c r="L556" s="23"/>
    </row>
    <row r="557" ht="14.25" customHeight="1">
      <c r="H557" s="21" t="str">
        <f t="array" ref="H557">INDEX('Лист2'!D:D, MATCH(1, ('Лист2'!A:A=A557)*('Лист2'!B:B=B557), 0))
</f>
        <v/>
      </c>
      <c r="I557" s="21" t="str">
        <f t="array" ref="I557">INDEX('Лист2'!E:E, MATCH(1, ('Лист2'!A:A=A557)*('Лист2'!B:B=B557), 0))
</f>
        <v/>
      </c>
      <c r="J557" s="22"/>
      <c r="K557" s="24"/>
      <c r="L557" s="23"/>
    </row>
    <row r="558" ht="14.25" customHeight="1">
      <c r="H558" s="21" t="str">
        <f t="array" ref="H558">INDEX('Лист2'!D:D, MATCH(1, ('Лист2'!A:A=A558)*('Лист2'!B:B=B558), 0))
</f>
        <v/>
      </c>
      <c r="I558" s="21" t="str">
        <f t="array" ref="I558">INDEX('Лист2'!E:E, MATCH(1, ('Лист2'!A:A=A558)*('Лист2'!B:B=B558), 0))
</f>
        <v/>
      </c>
      <c r="J558" s="22"/>
      <c r="K558" s="24"/>
      <c r="L558" s="23"/>
    </row>
    <row r="559" ht="14.25" customHeight="1">
      <c r="H559" s="21" t="str">
        <f t="array" ref="H559">INDEX('Лист2'!D:D, MATCH(1, ('Лист2'!A:A=A559)*('Лист2'!B:B=B559), 0))
</f>
        <v/>
      </c>
      <c r="I559" s="21" t="str">
        <f t="array" ref="I559">INDEX('Лист2'!E:E, MATCH(1, ('Лист2'!A:A=A559)*('Лист2'!B:B=B559), 0))
</f>
        <v/>
      </c>
      <c r="J559" s="22"/>
      <c r="K559" s="24"/>
      <c r="L559" s="23"/>
    </row>
    <row r="560" ht="14.25" customHeight="1">
      <c r="H560" s="21" t="str">
        <f t="array" ref="H560">INDEX('Лист2'!D:D, MATCH(1, ('Лист2'!A:A=A560)*('Лист2'!B:B=B560), 0))
</f>
        <v/>
      </c>
      <c r="I560" s="21" t="str">
        <f t="array" ref="I560">INDEX('Лист2'!E:E, MATCH(1, ('Лист2'!A:A=A560)*('Лист2'!B:B=B560), 0))
</f>
        <v/>
      </c>
      <c r="J560" s="22"/>
      <c r="K560" s="24"/>
      <c r="L560" s="23"/>
    </row>
    <row r="561" ht="14.25" customHeight="1">
      <c r="H561" s="21" t="str">
        <f t="array" ref="H561">INDEX('Лист2'!D:D, MATCH(1, ('Лист2'!A:A=A561)*('Лист2'!B:B=B561), 0))
</f>
        <v/>
      </c>
      <c r="I561" s="21" t="str">
        <f t="array" ref="I561">INDEX('Лист2'!E:E, MATCH(1, ('Лист2'!A:A=A561)*('Лист2'!B:B=B561), 0))
</f>
        <v/>
      </c>
      <c r="J561" s="22"/>
      <c r="K561" s="24"/>
      <c r="L561" s="23"/>
    </row>
    <row r="562" ht="14.25" customHeight="1">
      <c r="H562" s="21" t="str">
        <f t="array" ref="H562">INDEX('Лист2'!D:D, MATCH(1, ('Лист2'!A:A=A562)*('Лист2'!B:B=B562), 0))
</f>
        <v/>
      </c>
      <c r="I562" s="21" t="str">
        <f t="array" ref="I562">INDEX('Лист2'!E:E, MATCH(1, ('Лист2'!A:A=A562)*('Лист2'!B:B=B562), 0))
</f>
        <v/>
      </c>
      <c r="J562" s="22"/>
      <c r="K562" s="24"/>
      <c r="L562" s="23"/>
    </row>
    <row r="563" ht="14.25" customHeight="1">
      <c r="H563" s="21" t="str">
        <f t="array" ref="H563">INDEX('Лист2'!D:D, MATCH(1, ('Лист2'!A:A=A563)*('Лист2'!B:B=B563), 0))
</f>
        <v/>
      </c>
      <c r="I563" s="21" t="str">
        <f t="array" ref="I563">INDEX('Лист2'!E:E, MATCH(1, ('Лист2'!A:A=A563)*('Лист2'!B:B=B563), 0))
</f>
        <v/>
      </c>
      <c r="J563" s="22"/>
      <c r="K563" s="24"/>
      <c r="L563" s="23"/>
    </row>
    <row r="564" ht="14.25" customHeight="1">
      <c r="H564" s="21" t="str">
        <f t="array" ref="H564">INDEX('Лист2'!D:D, MATCH(1, ('Лист2'!A:A=A564)*('Лист2'!B:B=B564), 0))
</f>
        <v/>
      </c>
      <c r="I564" s="21" t="str">
        <f t="array" ref="I564">INDEX('Лист2'!E:E, MATCH(1, ('Лист2'!A:A=A564)*('Лист2'!B:B=B564), 0))
</f>
        <v/>
      </c>
      <c r="J564" s="22"/>
      <c r="K564" s="24"/>
      <c r="L564" s="23"/>
    </row>
    <row r="565" ht="14.25" customHeight="1">
      <c r="H565" s="21" t="str">
        <f t="array" ref="H565">INDEX('Лист2'!D:D, MATCH(1, ('Лист2'!A:A=A565)*('Лист2'!B:B=B565), 0))
</f>
        <v/>
      </c>
      <c r="I565" s="21" t="str">
        <f t="array" ref="I565">INDEX('Лист2'!E:E, MATCH(1, ('Лист2'!A:A=A565)*('Лист2'!B:B=B565), 0))
</f>
        <v/>
      </c>
      <c r="J565" s="22"/>
      <c r="K565" s="24"/>
      <c r="L565" s="23"/>
    </row>
    <row r="566" ht="14.25" customHeight="1">
      <c r="H566" s="21" t="str">
        <f t="array" ref="H566">INDEX('Лист2'!D:D, MATCH(1, ('Лист2'!A:A=A566)*('Лист2'!B:B=B566), 0))
</f>
        <v/>
      </c>
      <c r="I566" s="21" t="str">
        <f t="array" ref="I566">INDEX('Лист2'!E:E, MATCH(1, ('Лист2'!A:A=A566)*('Лист2'!B:B=B566), 0))
</f>
        <v/>
      </c>
      <c r="J566" s="22"/>
      <c r="K566" s="24"/>
      <c r="L566" s="23"/>
    </row>
    <row r="567" ht="14.25" customHeight="1">
      <c r="H567" s="21" t="str">
        <f t="array" ref="H567">INDEX('Лист2'!D:D, MATCH(1, ('Лист2'!A:A=A567)*('Лист2'!B:B=B567), 0))
</f>
        <v/>
      </c>
      <c r="I567" s="21" t="str">
        <f t="array" ref="I567">INDEX('Лист2'!E:E, MATCH(1, ('Лист2'!A:A=A567)*('Лист2'!B:B=B567), 0))
</f>
        <v/>
      </c>
      <c r="J567" s="22"/>
      <c r="K567" s="24"/>
      <c r="L567" s="23"/>
    </row>
    <row r="568" ht="14.25" customHeight="1">
      <c r="H568" s="21" t="str">
        <f t="array" ref="H568">INDEX('Лист2'!D:D, MATCH(1, ('Лист2'!A:A=A568)*('Лист2'!B:B=B568), 0))
</f>
        <v/>
      </c>
      <c r="I568" s="21" t="str">
        <f t="array" ref="I568">INDEX('Лист2'!E:E, MATCH(1, ('Лист2'!A:A=A568)*('Лист2'!B:B=B568), 0))
</f>
        <v/>
      </c>
      <c r="J568" s="22"/>
      <c r="K568" s="24"/>
      <c r="L568" s="23"/>
    </row>
    <row r="569" ht="14.25" customHeight="1">
      <c r="H569" s="21" t="str">
        <f t="array" ref="H569">INDEX('Лист2'!D:D, MATCH(1, ('Лист2'!A:A=A569)*('Лист2'!B:B=B569), 0))
</f>
        <v/>
      </c>
      <c r="I569" s="21" t="str">
        <f t="array" ref="I569">INDEX('Лист2'!E:E, MATCH(1, ('Лист2'!A:A=A569)*('Лист2'!B:B=B569), 0))
</f>
        <v/>
      </c>
      <c r="J569" s="22"/>
      <c r="K569" s="24"/>
      <c r="L569" s="23"/>
    </row>
    <row r="570" ht="14.25" customHeight="1">
      <c r="H570" s="21" t="str">
        <f t="array" ref="H570">INDEX('Лист2'!D:D, MATCH(1, ('Лист2'!A:A=A570)*('Лист2'!B:B=B570), 0))
</f>
        <v/>
      </c>
      <c r="I570" s="21" t="str">
        <f t="array" ref="I570">INDEX('Лист2'!E:E, MATCH(1, ('Лист2'!A:A=A570)*('Лист2'!B:B=B570), 0))
</f>
        <v/>
      </c>
      <c r="J570" s="22"/>
      <c r="K570" s="24"/>
      <c r="L570" s="23"/>
    </row>
    <row r="571" ht="14.25" customHeight="1">
      <c r="H571" s="21" t="str">
        <f t="array" ref="H571">INDEX('Лист2'!D:D, MATCH(1, ('Лист2'!A:A=A571)*('Лист2'!B:B=B571), 0))
</f>
        <v/>
      </c>
      <c r="I571" s="21" t="str">
        <f t="array" ref="I571">INDEX('Лист2'!E:E, MATCH(1, ('Лист2'!A:A=A571)*('Лист2'!B:B=B571), 0))
</f>
        <v/>
      </c>
      <c r="J571" s="22"/>
      <c r="K571" s="24"/>
      <c r="L571" s="23"/>
    </row>
    <row r="572" ht="14.25" customHeight="1">
      <c r="H572" s="21" t="str">
        <f t="array" ref="H572">INDEX('Лист2'!D:D, MATCH(1, ('Лист2'!A:A=A572)*('Лист2'!B:B=B572), 0))
</f>
        <v/>
      </c>
      <c r="I572" s="21" t="str">
        <f t="array" ref="I572">INDEX('Лист2'!E:E, MATCH(1, ('Лист2'!A:A=A572)*('Лист2'!B:B=B572), 0))
</f>
        <v/>
      </c>
      <c r="J572" s="22"/>
      <c r="K572" s="24"/>
      <c r="L572" s="23"/>
    </row>
    <row r="573" ht="14.25" customHeight="1">
      <c r="H573" s="21" t="str">
        <f t="array" ref="H573">INDEX('Лист2'!D:D, MATCH(1, ('Лист2'!A:A=A573)*('Лист2'!B:B=B573), 0))
</f>
        <v/>
      </c>
      <c r="I573" s="21" t="str">
        <f t="array" ref="I573">INDEX('Лист2'!E:E, MATCH(1, ('Лист2'!A:A=A573)*('Лист2'!B:B=B573), 0))
</f>
        <v/>
      </c>
      <c r="J573" s="22"/>
      <c r="K573" s="24"/>
      <c r="L573" s="23"/>
    </row>
    <row r="574" ht="14.25" customHeight="1">
      <c r="H574" s="21" t="str">
        <f t="array" ref="H574">INDEX('Лист2'!D:D, MATCH(1, ('Лист2'!A:A=A574)*('Лист2'!B:B=B574), 0))
</f>
        <v/>
      </c>
      <c r="I574" s="21" t="str">
        <f t="array" ref="I574">INDEX('Лист2'!E:E, MATCH(1, ('Лист2'!A:A=A574)*('Лист2'!B:B=B574), 0))
</f>
        <v/>
      </c>
      <c r="J574" s="22"/>
      <c r="K574" s="24"/>
      <c r="L574" s="23"/>
    </row>
    <row r="575" ht="14.25" customHeight="1">
      <c r="H575" s="21" t="str">
        <f t="array" ref="H575">INDEX('Лист2'!D:D, MATCH(1, ('Лист2'!A:A=A575)*('Лист2'!B:B=B575), 0))
</f>
        <v/>
      </c>
      <c r="I575" s="21" t="str">
        <f t="array" ref="I575">INDEX('Лист2'!E:E, MATCH(1, ('Лист2'!A:A=A575)*('Лист2'!B:B=B575), 0))
</f>
        <v/>
      </c>
      <c r="J575" s="22"/>
      <c r="K575" s="24"/>
      <c r="L575" s="23"/>
    </row>
    <row r="576" ht="14.25" customHeight="1">
      <c r="H576" s="21" t="str">
        <f t="array" ref="H576">INDEX('Лист2'!D:D, MATCH(1, ('Лист2'!A:A=A576)*('Лист2'!B:B=B576), 0))
</f>
        <v/>
      </c>
      <c r="I576" s="21" t="str">
        <f t="array" ref="I576">INDEX('Лист2'!E:E, MATCH(1, ('Лист2'!A:A=A576)*('Лист2'!B:B=B576), 0))
</f>
        <v/>
      </c>
      <c r="J576" s="22"/>
      <c r="K576" s="24"/>
      <c r="L576" s="23"/>
    </row>
    <row r="577" ht="14.25" customHeight="1">
      <c r="H577" s="21" t="str">
        <f t="array" ref="H577">INDEX('Лист2'!D:D, MATCH(1, ('Лист2'!A:A=A577)*('Лист2'!B:B=B577), 0))
</f>
        <v/>
      </c>
      <c r="I577" s="21" t="str">
        <f t="array" ref="I577">INDEX('Лист2'!E:E, MATCH(1, ('Лист2'!A:A=A577)*('Лист2'!B:B=B577), 0))
</f>
        <v/>
      </c>
      <c r="J577" s="22"/>
      <c r="K577" s="24"/>
      <c r="L577" s="23"/>
    </row>
    <row r="578" ht="14.25" customHeight="1">
      <c r="H578" s="21" t="str">
        <f t="array" ref="H578">INDEX('Лист2'!D:D, MATCH(1, ('Лист2'!A:A=A578)*('Лист2'!B:B=B578), 0))
</f>
        <v/>
      </c>
      <c r="I578" s="21" t="str">
        <f t="array" ref="I578">INDEX('Лист2'!E:E, MATCH(1, ('Лист2'!A:A=A578)*('Лист2'!B:B=B578), 0))
</f>
        <v/>
      </c>
      <c r="J578" s="22"/>
      <c r="K578" s="24"/>
      <c r="L578" s="23"/>
    </row>
    <row r="579" ht="14.25" customHeight="1">
      <c r="H579" s="21" t="str">
        <f t="array" ref="H579">INDEX('Лист2'!D:D, MATCH(1, ('Лист2'!A:A=A579)*('Лист2'!B:B=B579), 0))
</f>
        <v/>
      </c>
      <c r="I579" s="21" t="str">
        <f t="array" ref="I579">INDEX('Лист2'!E:E, MATCH(1, ('Лист2'!A:A=A579)*('Лист2'!B:B=B579), 0))
</f>
        <v/>
      </c>
      <c r="J579" s="22"/>
      <c r="K579" s="24"/>
      <c r="L579" s="23"/>
    </row>
    <row r="580" ht="14.25" customHeight="1">
      <c r="H580" s="21" t="str">
        <f t="array" ref="H580">INDEX('Лист2'!D:D, MATCH(1, ('Лист2'!A:A=A580)*('Лист2'!B:B=B580), 0))
</f>
        <v/>
      </c>
      <c r="I580" s="21" t="str">
        <f t="array" ref="I580">INDEX('Лист2'!E:E, MATCH(1, ('Лист2'!A:A=A580)*('Лист2'!B:B=B580), 0))
</f>
        <v/>
      </c>
      <c r="J580" s="22"/>
      <c r="K580" s="24"/>
      <c r="L580" s="23"/>
    </row>
    <row r="581" ht="14.25" customHeight="1">
      <c r="H581" s="21" t="str">
        <f t="array" ref="H581">INDEX('Лист2'!D:D, MATCH(1, ('Лист2'!A:A=A581)*('Лист2'!B:B=B581), 0))
</f>
        <v/>
      </c>
      <c r="I581" s="21" t="str">
        <f t="array" ref="I581">INDEX('Лист2'!E:E, MATCH(1, ('Лист2'!A:A=A581)*('Лист2'!B:B=B581), 0))
</f>
        <v/>
      </c>
      <c r="J581" s="22"/>
      <c r="K581" s="24"/>
      <c r="L581" s="23"/>
    </row>
    <row r="582" ht="14.25" customHeight="1">
      <c r="H582" s="21" t="str">
        <f t="array" ref="H582">INDEX('Лист2'!D:D, MATCH(1, ('Лист2'!A:A=A582)*('Лист2'!B:B=B582), 0))
</f>
        <v/>
      </c>
      <c r="I582" s="21" t="str">
        <f t="array" ref="I582">INDEX('Лист2'!E:E, MATCH(1, ('Лист2'!A:A=A582)*('Лист2'!B:B=B582), 0))
</f>
        <v/>
      </c>
      <c r="J582" s="22"/>
      <c r="K582" s="24"/>
      <c r="L582" s="23"/>
    </row>
    <row r="583" ht="14.25" customHeight="1">
      <c r="H583" s="21" t="str">
        <f t="array" ref="H583">INDEX('Лист2'!D:D, MATCH(1, ('Лист2'!A:A=A583)*('Лист2'!B:B=B583), 0))
</f>
        <v/>
      </c>
      <c r="I583" s="21" t="str">
        <f t="array" ref="I583">INDEX('Лист2'!E:E, MATCH(1, ('Лист2'!A:A=A583)*('Лист2'!B:B=B583), 0))
</f>
        <v/>
      </c>
      <c r="J583" s="22"/>
      <c r="K583" s="24"/>
      <c r="L583" s="23"/>
    </row>
    <row r="584" ht="14.25" customHeight="1">
      <c r="H584" s="21" t="str">
        <f t="array" ref="H584">INDEX('Лист2'!D:D, MATCH(1, ('Лист2'!A:A=A584)*('Лист2'!B:B=B584), 0))
</f>
        <v/>
      </c>
      <c r="I584" s="21" t="str">
        <f t="array" ref="I584">INDEX('Лист2'!E:E, MATCH(1, ('Лист2'!A:A=A584)*('Лист2'!B:B=B584), 0))
</f>
        <v/>
      </c>
      <c r="J584" s="22"/>
      <c r="K584" s="24"/>
      <c r="L584" s="23"/>
    </row>
    <row r="585" ht="14.25" customHeight="1">
      <c r="H585" s="21" t="str">
        <f t="array" ref="H585">INDEX('Лист2'!D:D, MATCH(1, ('Лист2'!A:A=A585)*('Лист2'!B:B=B585), 0))
</f>
        <v/>
      </c>
      <c r="I585" s="21" t="str">
        <f t="array" ref="I585">INDEX('Лист2'!E:E, MATCH(1, ('Лист2'!A:A=A585)*('Лист2'!B:B=B585), 0))
</f>
        <v/>
      </c>
      <c r="J585" s="22"/>
      <c r="K585" s="24"/>
      <c r="L585" s="23"/>
    </row>
    <row r="586" ht="14.25" customHeight="1">
      <c r="H586" s="21" t="str">
        <f t="array" ref="H586">INDEX('Лист2'!D:D, MATCH(1, ('Лист2'!A:A=A586)*('Лист2'!B:B=B586), 0))
</f>
        <v/>
      </c>
      <c r="I586" s="21" t="str">
        <f t="array" ref="I586">INDEX('Лист2'!E:E, MATCH(1, ('Лист2'!A:A=A586)*('Лист2'!B:B=B586), 0))
</f>
        <v/>
      </c>
      <c r="J586" s="22"/>
      <c r="K586" s="24"/>
      <c r="L586" s="23"/>
    </row>
    <row r="587" ht="14.25" customHeight="1">
      <c r="H587" s="21" t="str">
        <f t="array" ref="H587">INDEX('Лист2'!D:D, MATCH(1, ('Лист2'!A:A=A587)*('Лист2'!B:B=B587), 0))
</f>
        <v/>
      </c>
      <c r="I587" s="21" t="str">
        <f t="array" ref="I587">INDEX('Лист2'!E:E, MATCH(1, ('Лист2'!A:A=A587)*('Лист2'!B:B=B587), 0))
</f>
        <v/>
      </c>
      <c r="J587" s="22"/>
      <c r="K587" s="24"/>
      <c r="L587" s="23"/>
    </row>
    <row r="588" ht="14.25" customHeight="1">
      <c r="H588" s="21" t="str">
        <f t="array" ref="H588">INDEX('Лист2'!D:D, MATCH(1, ('Лист2'!A:A=A588)*('Лист2'!B:B=B588), 0))
</f>
        <v/>
      </c>
      <c r="I588" s="21" t="str">
        <f t="array" ref="I588">INDEX('Лист2'!E:E, MATCH(1, ('Лист2'!A:A=A588)*('Лист2'!B:B=B588), 0))
</f>
        <v/>
      </c>
      <c r="J588" s="22"/>
      <c r="K588" s="24"/>
      <c r="L588" s="23"/>
    </row>
    <row r="589" ht="14.25" customHeight="1">
      <c r="H589" s="21" t="str">
        <f t="array" ref="H589">INDEX('Лист2'!D:D, MATCH(1, ('Лист2'!A:A=A589)*('Лист2'!B:B=B589), 0))
</f>
        <v/>
      </c>
      <c r="I589" s="21" t="str">
        <f t="array" ref="I589">INDEX('Лист2'!E:E, MATCH(1, ('Лист2'!A:A=A589)*('Лист2'!B:B=B589), 0))
</f>
        <v/>
      </c>
      <c r="J589" s="22"/>
      <c r="K589" s="24"/>
      <c r="L589" s="23"/>
    </row>
    <row r="590" ht="14.25" customHeight="1">
      <c r="H590" s="21" t="str">
        <f t="array" ref="H590">INDEX('Лист2'!D:D, MATCH(1, ('Лист2'!A:A=A590)*('Лист2'!B:B=B590), 0))
</f>
        <v/>
      </c>
      <c r="I590" s="21" t="str">
        <f t="array" ref="I590">INDEX('Лист2'!E:E, MATCH(1, ('Лист2'!A:A=A590)*('Лист2'!B:B=B590), 0))
</f>
        <v/>
      </c>
      <c r="J590" s="22"/>
      <c r="K590" s="24"/>
      <c r="L590" s="23"/>
    </row>
    <row r="591" ht="14.25" customHeight="1">
      <c r="H591" s="21" t="str">
        <f t="array" ref="H591">INDEX('Лист2'!D:D, MATCH(1, ('Лист2'!A:A=A591)*('Лист2'!B:B=B591), 0))
</f>
        <v/>
      </c>
      <c r="I591" s="21" t="str">
        <f t="array" ref="I591">INDEX('Лист2'!E:E, MATCH(1, ('Лист2'!A:A=A591)*('Лист2'!B:B=B591), 0))
</f>
        <v/>
      </c>
      <c r="J591" s="22"/>
      <c r="K591" s="24"/>
      <c r="L591" s="23"/>
    </row>
    <row r="592" ht="14.25" customHeight="1">
      <c r="H592" s="21" t="str">
        <f t="array" ref="H592">INDEX('Лист2'!D:D, MATCH(1, ('Лист2'!A:A=A592)*('Лист2'!B:B=B592), 0))
</f>
        <v/>
      </c>
      <c r="I592" s="21" t="str">
        <f t="array" ref="I592">INDEX('Лист2'!E:E, MATCH(1, ('Лист2'!A:A=A592)*('Лист2'!B:B=B592), 0))
</f>
        <v/>
      </c>
      <c r="J592" s="22"/>
      <c r="K592" s="24"/>
      <c r="L592" s="23"/>
    </row>
    <row r="593" ht="14.25" customHeight="1">
      <c r="H593" s="21" t="str">
        <f t="array" ref="H593">INDEX('Лист2'!D:D, MATCH(1, ('Лист2'!A:A=A593)*('Лист2'!B:B=B593), 0))
</f>
        <v/>
      </c>
      <c r="I593" s="21" t="str">
        <f t="array" ref="I593">INDEX('Лист2'!E:E, MATCH(1, ('Лист2'!A:A=A593)*('Лист2'!B:B=B593), 0))
</f>
        <v/>
      </c>
      <c r="J593" s="22"/>
      <c r="K593" s="24"/>
      <c r="L593" s="23"/>
    </row>
    <row r="594" ht="14.25" customHeight="1">
      <c r="H594" s="21" t="str">
        <f t="array" ref="H594">INDEX('Лист2'!D:D, MATCH(1, ('Лист2'!A:A=A594)*('Лист2'!B:B=B594), 0))
</f>
        <v/>
      </c>
      <c r="I594" s="21" t="str">
        <f t="array" ref="I594">INDEX('Лист2'!E:E, MATCH(1, ('Лист2'!A:A=A594)*('Лист2'!B:B=B594), 0))
</f>
        <v/>
      </c>
      <c r="J594" s="22"/>
      <c r="K594" s="24"/>
      <c r="L594" s="23"/>
    </row>
    <row r="595" ht="14.25" customHeight="1">
      <c r="H595" s="21" t="str">
        <f t="array" ref="H595">INDEX('Лист2'!D:D, MATCH(1, ('Лист2'!A:A=A595)*('Лист2'!B:B=B595), 0))
</f>
        <v/>
      </c>
      <c r="I595" s="21" t="str">
        <f t="array" ref="I595">INDEX('Лист2'!E:E, MATCH(1, ('Лист2'!A:A=A595)*('Лист2'!B:B=B595), 0))
</f>
        <v/>
      </c>
      <c r="J595" s="22"/>
      <c r="K595" s="24"/>
      <c r="L595" s="23"/>
    </row>
    <row r="596" ht="14.25" customHeight="1">
      <c r="H596" s="21" t="str">
        <f t="array" ref="H596">INDEX('Лист2'!D:D, MATCH(1, ('Лист2'!A:A=A596)*('Лист2'!B:B=B596), 0))
</f>
        <v/>
      </c>
      <c r="I596" s="21" t="str">
        <f t="array" ref="I596">INDEX('Лист2'!E:E, MATCH(1, ('Лист2'!A:A=A596)*('Лист2'!B:B=B596), 0))
</f>
        <v/>
      </c>
      <c r="J596" s="22"/>
      <c r="K596" s="24"/>
      <c r="L596" s="23"/>
    </row>
    <row r="597" ht="14.25" customHeight="1">
      <c r="H597" s="21" t="str">
        <f t="array" ref="H597">INDEX('Лист2'!D:D, MATCH(1, ('Лист2'!A:A=A597)*('Лист2'!B:B=B597), 0))
</f>
        <v/>
      </c>
      <c r="I597" s="21" t="str">
        <f t="array" ref="I597">INDEX('Лист2'!E:E, MATCH(1, ('Лист2'!A:A=A597)*('Лист2'!B:B=B597), 0))
</f>
        <v/>
      </c>
      <c r="J597" s="22"/>
      <c r="K597" s="24"/>
      <c r="L597" s="23"/>
    </row>
    <row r="598" ht="14.25" customHeight="1">
      <c r="H598" s="21" t="str">
        <f t="array" ref="H598">INDEX('Лист2'!D:D, MATCH(1, ('Лист2'!A:A=A598)*('Лист2'!B:B=B598), 0))
</f>
        <v/>
      </c>
      <c r="I598" s="21" t="str">
        <f t="array" ref="I598">INDEX('Лист2'!E:E, MATCH(1, ('Лист2'!A:A=A598)*('Лист2'!B:B=B598), 0))
</f>
        <v/>
      </c>
      <c r="J598" s="22"/>
      <c r="K598" s="24"/>
      <c r="L598" s="23"/>
    </row>
    <row r="599" ht="14.25" customHeight="1">
      <c r="H599" s="21" t="str">
        <f t="array" ref="H599">INDEX('Лист2'!D:D, MATCH(1, ('Лист2'!A:A=A599)*('Лист2'!B:B=B599), 0))
</f>
        <v/>
      </c>
      <c r="I599" s="21" t="str">
        <f t="array" ref="I599">INDEX('Лист2'!E:E, MATCH(1, ('Лист2'!A:A=A599)*('Лист2'!B:B=B599), 0))
</f>
        <v/>
      </c>
      <c r="J599" s="22"/>
      <c r="K599" s="24"/>
      <c r="L599" s="23"/>
    </row>
    <row r="600" ht="14.25" customHeight="1">
      <c r="H600" s="21" t="str">
        <f t="array" ref="H600">INDEX('Лист2'!D:D, MATCH(1, ('Лист2'!A:A=A600)*('Лист2'!B:B=B600), 0))
</f>
        <v/>
      </c>
      <c r="I600" s="21" t="str">
        <f t="array" ref="I600">INDEX('Лист2'!E:E, MATCH(1, ('Лист2'!A:A=A600)*('Лист2'!B:B=B600), 0))
</f>
        <v/>
      </c>
      <c r="J600" s="22"/>
      <c r="K600" s="24"/>
      <c r="L600" s="23"/>
    </row>
    <row r="601" ht="14.25" customHeight="1">
      <c r="H601" s="21" t="str">
        <f t="array" ref="H601">INDEX('Лист2'!D:D, MATCH(1, ('Лист2'!A:A=A601)*('Лист2'!B:B=B601), 0))
</f>
        <v/>
      </c>
      <c r="I601" s="21" t="str">
        <f t="array" ref="I601">INDEX('Лист2'!E:E, MATCH(1, ('Лист2'!A:A=A601)*('Лист2'!B:B=B601), 0))
</f>
        <v/>
      </c>
      <c r="J601" s="22"/>
      <c r="K601" s="24"/>
      <c r="L601" s="23"/>
    </row>
    <row r="602" ht="14.25" customHeight="1">
      <c r="H602" s="21" t="str">
        <f t="array" ref="H602">INDEX('Лист2'!D:D, MATCH(1, ('Лист2'!A:A=A602)*('Лист2'!B:B=B602), 0))
</f>
        <v/>
      </c>
      <c r="I602" s="21" t="str">
        <f t="array" ref="I602">INDEX('Лист2'!E:E, MATCH(1, ('Лист2'!A:A=A602)*('Лист2'!B:B=B602), 0))
</f>
        <v/>
      </c>
      <c r="J602" s="22"/>
      <c r="K602" s="24"/>
      <c r="L602" s="23"/>
    </row>
    <row r="603" ht="14.25" customHeight="1">
      <c r="H603" s="21" t="str">
        <f t="array" ref="H603">INDEX('Лист2'!D:D, MATCH(1, ('Лист2'!A:A=A603)*('Лист2'!B:B=B603), 0))
</f>
        <v/>
      </c>
      <c r="I603" s="21" t="str">
        <f t="array" ref="I603">INDEX('Лист2'!E:E, MATCH(1, ('Лист2'!A:A=A603)*('Лист2'!B:B=B603), 0))
</f>
        <v/>
      </c>
      <c r="J603" s="22"/>
      <c r="K603" s="24"/>
      <c r="L603" s="23"/>
    </row>
    <row r="604" ht="14.25" customHeight="1">
      <c r="H604" s="21" t="str">
        <f t="array" ref="H604">INDEX('Лист2'!D:D, MATCH(1, ('Лист2'!A:A=A604)*('Лист2'!B:B=B604), 0))
</f>
        <v/>
      </c>
      <c r="I604" s="21" t="str">
        <f t="array" ref="I604">INDEX('Лист2'!E:E, MATCH(1, ('Лист2'!A:A=A604)*('Лист2'!B:B=B604), 0))
</f>
        <v/>
      </c>
      <c r="J604" s="22"/>
      <c r="K604" s="24"/>
      <c r="L604" s="23"/>
    </row>
    <row r="605" ht="14.25" customHeight="1">
      <c r="H605" s="21" t="str">
        <f t="array" ref="H605">INDEX('Лист2'!D:D, MATCH(1, ('Лист2'!A:A=A605)*('Лист2'!B:B=B605), 0))
</f>
        <v/>
      </c>
      <c r="I605" s="21" t="str">
        <f t="array" ref="I605">INDEX('Лист2'!E:E, MATCH(1, ('Лист2'!A:A=A605)*('Лист2'!B:B=B605), 0))
</f>
        <v/>
      </c>
      <c r="J605" s="22"/>
      <c r="K605" s="24"/>
      <c r="L605" s="23"/>
    </row>
    <row r="606" ht="14.25" customHeight="1">
      <c r="H606" s="21" t="str">
        <f t="array" ref="H606">INDEX('Лист2'!D:D, MATCH(1, ('Лист2'!A:A=A606)*('Лист2'!B:B=B606), 0))
</f>
        <v/>
      </c>
      <c r="I606" s="21" t="str">
        <f t="array" ref="I606">INDEX('Лист2'!E:E, MATCH(1, ('Лист2'!A:A=A606)*('Лист2'!B:B=B606), 0))
</f>
        <v/>
      </c>
      <c r="J606" s="22"/>
      <c r="K606" s="24"/>
      <c r="L606" s="23"/>
    </row>
    <row r="607" ht="14.25" customHeight="1">
      <c r="H607" s="21" t="str">
        <f t="array" ref="H607">INDEX('Лист2'!D:D, MATCH(1, ('Лист2'!A:A=A607)*('Лист2'!B:B=B607), 0))
</f>
        <v/>
      </c>
      <c r="I607" s="21" t="str">
        <f t="array" ref="I607">INDEX('Лист2'!E:E, MATCH(1, ('Лист2'!A:A=A607)*('Лист2'!B:B=B607), 0))
</f>
        <v/>
      </c>
      <c r="J607" s="22"/>
      <c r="K607" s="24"/>
      <c r="L607" s="23"/>
    </row>
    <row r="608" ht="14.25" customHeight="1">
      <c r="H608" s="21" t="str">
        <f t="array" ref="H608">INDEX('Лист2'!D:D, MATCH(1, ('Лист2'!A:A=A608)*('Лист2'!B:B=B608), 0))
</f>
        <v/>
      </c>
      <c r="I608" s="21" t="str">
        <f t="array" ref="I608">INDEX('Лист2'!E:E, MATCH(1, ('Лист2'!A:A=A608)*('Лист2'!B:B=B608), 0))
</f>
        <v/>
      </c>
      <c r="J608" s="22"/>
      <c r="K608" s="24"/>
      <c r="L608" s="23"/>
    </row>
    <row r="609" ht="14.25" customHeight="1">
      <c r="H609" s="21" t="str">
        <f t="array" ref="H609">INDEX('Лист2'!D:D, MATCH(1, ('Лист2'!A:A=A609)*('Лист2'!B:B=B609), 0))
</f>
        <v/>
      </c>
      <c r="I609" s="21" t="str">
        <f t="array" ref="I609">INDEX('Лист2'!E:E, MATCH(1, ('Лист2'!A:A=A609)*('Лист2'!B:B=B609), 0))
</f>
        <v/>
      </c>
      <c r="J609" s="22"/>
      <c r="K609" s="24"/>
      <c r="L609" s="23"/>
    </row>
    <row r="610" ht="14.25" customHeight="1">
      <c r="H610" s="21" t="str">
        <f t="array" ref="H610">INDEX('Лист2'!D:D, MATCH(1, ('Лист2'!A:A=A610)*('Лист2'!B:B=B610), 0))
</f>
        <v/>
      </c>
      <c r="I610" s="21" t="str">
        <f t="array" ref="I610">INDEX('Лист2'!E:E, MATCH(1, ('Лист2'!A:A=A610)*('Лист2'!B:B=B610), 0))
</f>
        <v/>
      </c>
      <c r="J610" s="22"/>
      <c r="K610" s="24"/>
      <c r="L610" s="23"/>
    </row>
    <row r="611" ht="14.25" customHeight="1">
      <c r="H611" s="21" t="str">
        <f t="array" ref="H611">INDEX('Лист2'!D:D, MATCH(1, ('Лист2'!A:A=A611)*('Лист2'!B:B=B611), 0))
</f>
        <v/>
      </c>
      <c r="I611" s="21" t="str">
        <f t="array" ref="I611">INDEX('Лист2'!E:E, MATCH(1, ('Лист2'!A:A=A611)*('Лист2'!B:B=B611), 0))
</f>
        <v/>
      </c>
      <c r="J611" s="22"/>
      <c r="K611" s="24"/>
      <c r="L611" s="23"/>
    </row>
    <row r="612" ht="14.25" customHeight="1">
      <c r="H612" s="21" t="str">
        <f t="array" ref="H612">INDEX('Лист2'!D:D, MATCH(1, ('Лист2'!A:A=A612)*('Лист2'!B:B=B612), 0))
</f>
        <v/>
      </c>
      <c r="I612" s="21" t="str">
        <f t="array" ref="I612">INDEX('Лист2'!E:E, MATCH(1, ('Лист2'!A:A=A612)*('Лист2'!B:B=B612), 0))
</f>
        <v/>
      </c>
      <c r="J612" s="22"/>
      <c r="K612" s="24"/>
      <c r="L612" s="23"/>
    </row>
    <row r="613" ht="14.25" customHeight="1">
      <c r="H613" s="21" t="str">
        <f t="array" ref="H613">INDEX('Лист2'!D:D, MATCH(1, ('Лист2'!A:A=A613)*('Лист2'!B:B=B613), 0))
</f>
        <v/>
      </c>
      <c r="I613" s="21" t="str">
        <f t="array" ref="I613">INDEX('Лист2'!E:E, MATCH(1, ('Лист2'!A:A=A613)*('Лист2'!B:B=B613), 0))
</f>
        <v/>
      </c>
      <c r="J613" s="22"/>
      <c r="K613" s="24"/>
      <c r="L613" s="23"/>
    </row>
    <row r="614" ht="14.25" customHeight="1">
      <c r="H614" s="21" t="str">
        <f t="array" ref="H614">INDEX('Лист2'!D:D, MATCH(1, ('Лист2'!A:A=A614)*('Лист2'!B:B=B614), 0))
</f>
        <v/>
      </c>
      <c r="I614" s="21" t="str">
        <f t="array" ref="I614">INDEX('Лист2'!E:E, MATCH(1, ('Лист2'!A:A=A614)*('Лист2'!B:B=B614), 0))
</f>
        <v/>
      </c>
      <c r="J614" s="22"/>
      <c r="K614" s="24"/>
      <c r="L614" s="23"/>
    </row>
    <row r="615" ht="14.25" customHeight="1">
      <c r="H615" s="21" t="str">
        <f t="array" ref="H615">INDEX('Лист2'!D:D, MATCH(1, ('Лист2'!A:A=A615)*('Лист2'!B:B=B615), 0))
</f>
        <v/>
      </c>
      <c r="I615" s="21" t="str">
        <f t="array" ref="I615">INDEX('Лист2'!E:E, MATCH(1, ('Лист2'!A:A=A615)*('Лист2'!B:B=B615), 0))
</f>
        <v/>
      </c>
      <c r="J615" s="22"/>
      <c r="K615" s="24"/>
      <c r="L615" s="23"/>
    </row>
    <row r="616" ht="14.25" customHeight="1">
      <c r="H616" s="21" t="str">
        <f t="array" ref="H616">INDEX('Лист2'!D:D, MATCH(1, ('Лист2'!A:A=A616)*('Лист2'!B:B=B616), 0))
</f>
        <v/>
      </c>
      <c r="I616" s="21" t="str">
        <f t="array" ref="I616">INDEX('Лист2'!E:E, MATCH(1, ('Лист2'!A:A=A616)*('Лист2'!B:B=B616), 0))
</f>
        <v/>
      </c>
      <c r="J616" s="22"/>
      <c r="K616" s="24"/>
      <c r="L616" s="23"/>
    </row>
    <row r="617" ht="14.25" customHeight="1">
      <c r="H617" s="21" t="str">
        <f t="array" ref="H617">INDEX('Лист2'!D:D, MATCH(1, ('Лист2'!A:A=A617)*('Лист2'!B:B=B617), 0))
</f>
        <v/>
      </c>
      <c r="I617" s="21" t="str">
        <f t="array" ref="I617">INDEX('Лист2'!E:E, MATCH(1, ('Лист2'!A:A=A617)*('Лист2'!B:B=B617), 0))
</f>
        <v/>
      </c>
      <c r="J617" s="22"/>
      <c r="K617" s="24"/>
      <c r="L617" s="23"/>
    </row>
    <row r="618" ht="14.25" customHeight="1">
      <c r="H618" s="21" t="str">
        <f t="array" ref="H618">INDEX('Лист2'!D:D, MATCH(1, ('Лист2'!A:A=A618)*('Лист2'!B:B=B618), 0))
</f>
        <v/>
      </c>
      <c r="I618" s="21" t="str">
        <f t="array" ref="I618">INDEX('Лист2'!E:E, MATCH(1, ('Лист2'!A:A=A618)*('Лист2'!B:B=B618), 0))
</f>
        <v/>
      </c>
      <c r="J618" s="22"/>
      <c r="K618" s="24"/>
      <c r="L618" s="23"/>
    </row>
    <row r="619" ht="14.25" customHeight="1">
      <c r="H619" s="21" t="str">
        <f t="array" ref="H619">INDEX('Лист2'!D:D, MATCH(1, ('Лист2'!A:A=A619)*('Лист2'!B:B=B619), 0))
</f>
        <v/>
      </c>
      <c r="I619" s="21" t="str">
        <f t="array" ref="I619">INDEX('Лист2'!E:E, MATCH(1, ('Лист2'!A:A=A619)*('Лист2'!B:B=B619), 0))
</f>
        <v/>
      </c>
      <c r="J619" s="22"/>
      <c r="K619" s="24"/>
      <c r="L619" s="23"/>
    </row>
    <row r="620" ht="14.25" customHeight="1">
      <c r="H620" s="21" t="str">
        <f t="array" ref="H620">INDEX('Лист2'!D:D, MATCH(1, ('Лист2'!A:A=A620)*('Лист2'!B:B=B620), 0))
</f>
        <v/>
      </c>
      <c r="I620" s="21" t="str">
        <f t="array" ref="I620">INDEX('Лист2'!E:E, MATCH(1, ('Лист2'!A:A=A620)*('Лист2'!B:B=B620), 0))
</f>
        <v/>
      </c>
      <c r="J620" s="22"/>
      <c r="K620" s="24"/>
      <c r="L620" s="23"/>
    </row>
    <row r="621" ht="14.25" customHeight="1">
      <c r="H621" s="21" t="str">
        <f t="array" ref="H621">INDEX('Лист2'!D:D, MATCH(1, ('Лист2'!A:A=A621)*('Лист2'!B:B=B621), 0))
</f>
        <v/>
      </c>
      <c r="I621" s="21" t="str">
        <f t="array" ref="I621">INDEX('Лист2'!E:E, MATCH(1, ('Лист2'!A:A=A621)*('Лист2'!B:B=B621), 0))
</f>
        <v/>
      </c>
      <c r="J621" s="22"/>
      <c r="K621" s="24"/>
      <c r="L621" s="23"/>
    </row>
    <row r="622" ht="14.25" customHeight="1">
      <c r="H622" s="21" t="str">
        <f t="array" ref="H622">INDEX('Лист2'!D:D, MATCH(1, ('Лист2'!A:A=A622)*('Лист2'!B:B=B622), 0))
</f>
        <v/>
      </c>
      <c r="I622" s="21" t="str">
        <f t="array" ref="I622">INDEX('Лист2'!E:E, MATCH(1, ('Лист2'!A:A=A622)*('Лист2'!B:B=B622), 0))
</f>
        <v/>
      </c>
      <c r="J622" s="22"/>
      <c r="K622" s="24"/>
      <c r="L622" s="23"/>
    </row>
    <row r="623" ht="14.25" customHeight="1">
      <c r="H623" s="21" t="str">
        <f t="array" ref="H623">INDEX('Лист2'!D:D, MATCH(1, ('Лист2'!A:A=A623)*('Лист2'!B:B=B623), 0))
</f>
        <v/>
      </c>
      <c r="I623" s="21" t="str">
        <f t="array" ref="I623">INDEX('Лист2'!E:E, MATCH(1, ('Лист2'!A:A=A623)*('Лист2'!B:B=B623), 0))
</f>
        <v/>
      </c>
      <c r="J623" s="22"/>
      <c r="K623" s="24"/>
      <c r="L623" s="23"/>
    </row>
    <row r="624" ht="14.25" customHeight="1">
      <c r="H624" s="21" t="str">
        <f t="array" ref="H624">INDEX('Лист2'!D:D, MATCH(1, ('Лист2'!A:A=A624)*('Лист2'!B:B=B624), 0))
</f>
        <v/>
      </c>
      <c r="I624" s="21" t="str">
        <f t="array" ref="I624">INDEX('Лист2'!E:E, MATCH(1, ('Лист2'!A:A=A624)*('Лист2'!B:B=B624), 0))
</f>
        <v/>
      </c>
      <c r="J624" s="22"/>
      <c r="K624" s="24"/>
      <c r="L624" s="23"/>
    </row>
    <row r="625" ht="14.25" customHeight="1">
      <c r="H625" s="21" t="str">
        <f t="array" ref="H625">INDEX('Лист2'!D:D, MATCH(1, ('Лист2'!A:A=A625)*('Лист2'!B:B=B625), 0))
</f>
        <v/>
      </c>
      <c r="I625" s="21" t="str">
        <f t="array" ref="I625">INDEX('Лист2'!E:E, MATCH(1, ('Лист2'!A:A=A625)*('Лист2'!B:B=B625), 0))
</f>
        <v/>
      </c>
      <c r="J625" s="22"/>
      <c r="K625" s="24"/>
      <c r="L625" s="23"/>
    </row>
    <row r="626" ht="14.25" customHeight="1">
      <c r="H626" s="21" t="str">
        <f t="array" ref="H626">INDEX('Лист2'!D:D, MATCH(1, ('Лист2'!A:A=A626)*('Лист2'!B:B=B626), 0))
</f>
        <v/>
      </c>
      <c r="I626" s="21" t="str">
        <f t="array" ref="I626">INDEX('Лист2'!E:E, MATCH(1, ('Лист2'!A:A=A626)*('Лист2'!B:B=B626), 0))
</f>
        <v/>
      </c>
      <c r="J626" s="22"/>
      <c r="K626" s="24"/>
      <c r="L626" s="23"/>
    </row>
    <row r="627" ht="14.25" customHeight="1">
      <c r="H627" s="21" t="str">
        <f t="array" ref="H627">INDEX('Лист2'!D:D, MATCH(1, ('Лист2'!A:A=A627)*('Лист2'!B:B=B627), 0))
</f>
        <v/>
      </c>
      <c r="I627" s="21" t="str">
        <f t="array" ref="I627">INDEX('Лист2'!E:E, MATCH(1, ('Лист2'!A:A=A627)*('Лист2'!B:B=B627), 0))
</f>
        <v/>
      </c>
      <c r="J627" s="22"/>
      <c r="K627" s="24"/>
      <c r="L627" s="23"/>
    </row>
    <row r="628" ht="14.25" customHeight="1">
      <c r="H628" s="21" t="str">
        <f t="array" ref="H628">INDEX('Лист2'!D:D, MATCH(1, ('Лист2'!A:A=A628)*('Лист2'!B:B=B628), 0))
</f>
        <v/>
      </c>
      <c r="I628" s="21" t="str">
        <f t="array" ref="I628">INDEX('Лист2'!E:E, MATCH(1, ('Лист2'!A:A=A628)*('Лист2'!B:B=B628), 0))
</f>
        <v/>
      </c>
      <c r="J628" s="22"/>
      <c r="K628" s="24"/>
      <c r="L628" s="23"/>
    </row>
    <row r="629" ht="14.25" customHeight="1">
      <c r="H629" s="21" t="str">
        <f t="array" ref="H629">INDEX('Лист2'!D:D, MATCH(1, ('Лист2'!A:A=A629)*('Лист2'!B:B=B629), 0))
</f>
        <v/>
      </c>
      <c r="I629" s="21" t="str">
        <f t="array" ref="I629">INDEX('Лист2'!E:E, MATCH(1, ('Лист2'!A:A=A629)*('Лист2'!B:B=B629), 0))
</f>
        <v/>
      </c>
      <c r="J629" s="22"/>
      <c r="K629" s="24"/>
      <c r="L629" s="23"/>
    </row>
    <row r="630" ht="14.25" customHeight="1">
      <c r="H630" s="21" t="str">
        <f t="array" ref="H630">INDEX('Лист2'!D:D, MATCH(1, ('Лист2'!A:A=A630)*('Лист2'!B:B=B630), 0))
</f>
        <v/>
      </c>
      <c r="I630" s="21" t="str">
        <f t="array" ref="I630">INDEX('Лист2'!E:E, MATCH(1, ('Лист2'!A:A=A630)*('Лист2'!B:B=B630), 0))
</f>
        <v/>
      </c>
      <c r="J630" s="22"/>
      <c r="K630" s="24"/>
      <c r="L630" s="23"/>
    </row>
    <row r="631" ht="14.25" customHeight="1">
      <c r="H631" s="21" t="str">
        <f t="array" ref="H631">INDEX('Лист2'!D:D, MATCH(1, ('Лист2'!A:A=A631)*('Лист2'!B:B=B631), 0))
</f>
        <v/>
      </c>
      <c r="I631" s="21" t="str">
        <f t="array" ref="I631">INDEX('Лист2'!E:E, MATCH(1, ('Лист2'!A:A=A631)*('Лист2'!B:B=B631), 0))
</f>
        <v/>
      </c>
      <c r="J631" s="22"/>
      <c r="K631" s="24"/>
      <c r="L631" s="23"/>
    </row>
    <row r="632" ht="14.25" customHeight="1">
      <c r="H632" s="21" t="str">
        <f t="array" ref="H632">INDEX('Лист2'!D:D, MATCH(1, ('Лист2'!A:A=A632)*('Лист2'!B:B=B632), 0))
</f>
        <v/>
      </c>
      <c r="I632" s="21" t="str">
        <f t="array" ref="I632">INDEX('Лист2'!E:E, MATCH(1, ('Лист2'!A:A=A632)*('Лист2'!B:B=B632), 0))
</f>
        <v/>
      </c>
      <c r="J632" s="22"/>
      <c r="K632" s="24"/>
      <c r="L632" s="23"/>
    </row>
    <row r="633" ht="14.25" customHeight="1">
      <c r="H633" s="21" t="str">
        <f t="array" ref="H633">INDEX('Лист2'!D:D, MATCH(1, ('Лист2'!A:A=A633)*('Лист2'!B:B=B633), 0))
</f>
        <v/>
      </c>
      <c r="I633" s="21" t="str">
        <f t="array" ref="I633">INDEX('Лист2'!E:E, MATCH(1, ('Лист2'!A:A=A633)*('Лист2'!B:B=B633), 0))
</f>
        <v/>
      </c>
      <c r="J633" s="22"/>
      <c r="K633" s="24"/>
      <c r="L633" s="23"/>
    </row>
    <row r="634" ht="14.25" customHeight="1">
      <c r="H634" s="21" t="str">
        <f t="array" ref="H634">INDEX('Лист2'!D:D, MATCH(1, ('Лист2'!A:A=A634)*('Лист2'!B:B=B634), 0))
</f>
        <v/>
      </c>
      <c r="I634" s="21" t="str">
        <f t="array" ref="I634">INDEX('Лист2'!E:E, MATCH(1, ('Лист2'!A:A=A634)*('Лист2'!B:B=B634), 0))
</f>
        <v/>
      </c>
      <c r="J634" s="22"/>
      <c r="K634" s="24"/>
      <c r="L634" s="23"/>
    </row>
    <row r="635" ht="14.25" customHeight="1">
      <c r="H635" s="21" t="str">
        <f t="array" ref="H635">INDEX('Лист2'!D:D, MATCH(1, ('Лист2'!A:A=A635)*('Лист2'!B:B=B635), 0))
</f>
        <v/>
      </c>
      <c r="I635" s="21" t="str">
        <f t="array" ref="I635">INDEX('Лист2'!E:E, MATCH(1, ('Лист2'!A:A=A635)*('Лист2'!B:B=B635), 0))
</f>
        <v/>
      </c>
      <c r="J635" s="22"/>
      <c r="K635" s="24"/>
      <c r="L635" s="23"/>
    </row>
    <row r="636" ht="14.25" customHeight="1">
      <c r="H636" s="21" t="str">
        <f t="array" ref="H636">INDEX('Лист2'!D:D, MATCH(1, ('Лист2'!A:A=A636)*('Лист2'!B:B=B636), 0))
</f>
        <v/>
      </c>
      <c r="I636" s="21" t="str">
        <f t="array" ref="I636">INDEX('Лист2'!E:E, MATCH(1, ('Лист2'!A:A=A636)*('Лист2'!B:B=B636), 0))
</f>
        <v/>
      </c>
      <c r="J636" s="22"/>
      <c r="K636" s="24"/>
      <c r="L636" s="23"/>
    </row>
    <row r="637" ht="14.25" customHeight="1">
      <c r="H637" s="21" t="str">
        <f t="array" ref="H637">INDEX('Лист2'!D:D, MATCH(1, ('Лист2'!A:A=A637)*('Лист2'!B:B=B637), 0))
</f>
        <v/>
      </c>
      <c r="I637" s="21" t="str">
        <f t="array" ref="I637">INDEX('Лист2'!E:E, MATCH(1, ('Лист2'!A:A=A637)*('Лист2'!B:B=B637), 0))
</f>
        <v/>
      </c>
      <c r="J637" s="22"/>
      <c r="K637" s="24"/>
      <c r="L637" s="23"/>
    </row>
    <row r="638" ht="14.25" customHeight="1">
      <c r="H638" s="21" t="str">
        <f t="array" ref="H638">INDEX('Лист2'!D:D, MATCH(1, ('Лист2'!A:A=A638)*('Лист2'!B:B=B638), 0))
</f>
        <v/>
      </c>
      <c r="I638" s="21" t="str">
        <f t="array" ref="I638">INDEX('Лист2'!E:E, MATCH(1, ('Лист2'!A:A=A638)*('Лист2'!B:B=B638), 0))
</f>
        <v/>
      </c>
      <c r="J638" s="22"/>
      <c r="K638" s="24"/>
      <c r="L638" s="23"/>
    </row>
    <row r="639" ht="14.25" customHeight="1">
      <c r="H639" s="21" t="str">
        <f t="array" ref="H639">INDEX('Лист2'!D:D, MATCH(1, ('Лист2'!A:A=A639)*('Лист2'!B:B=B639), 0))
</f>
        <v/>
      </c>
      <c r="I639" s="21" t="str">
        <f t="array" ref="I639">INDEX('Лист2'!E:E, MATCH(1, ('Лист2'!A:A=A639)*('Лист2'!B:B=B639), 0))
</f>
        <v/>
      </c>
      <c r="J639" s="22"/>
      <c r="K639" s="24"/>
      <c r="L639" s="23"/>
    </row>
    <row r="640" ht="14.25" customHeight="1">
      <c r="H640" s="21" t="str">
        <f t="array" ref="H640">INDEX('Лист2'!D:D, MATCH(1, ('Лист2'!A:A=A640)*('Лист2'!B:B=B640), 0))
</f>
        <v/>
      </c>
      <c r="I640" s="21" t="str">
        <f t="array" ref="I640">INDEX('Лист2'!E:E, MATCH(1, ('Лист2'!A:A=A640)*('Лист2'!B:B=B640), 0))
</f>
        <v/>
      </c>
      <c r="J640" s="22"/>
      <c r="K640" s="24"/>
      <c r="L640" s="23"/>
    </row>
    <row r="641" ht="14.25" customHeight="1">
      <c r="H641" s="21" t="str">
        <f t="array" ref="H641">INDEX('Лист2'!D:D, MATCH(1, ('Лист2'!A:A=A641)*('Лист2'!B:B=B641), 0))
</f>
        <v/>
      </c>
      <c r="I641" s="21" t="str">
        <f t="array" ref="I641">INDEX('Лист2'!E:E, MATCH(1, ('Лист2'!A:A=A641)*('Лист2'!B:B=B641), 0))
</f>
        <v/>
      </c>
      <c r="J641" s="22"/>
      <c r="K641" s="24"/>
      <c r="L641" s="23"/>
    </row>
    <row r="642" ht="14.25" customHeight="1">
      <c r="H642" s="21" t="str">
        <f t="array" ref="H642">INDEX('Лист2'!D:D, MATCH(1, ('Лист2'!A:A=A642)*('Лист2'!B:B=B642), 0))
</f>
        <v/>
      </c>
      <c r="I642" s="21" t="str">
        <f t="array" ref="I642">INDEX('Лист2'!E:E, MATCH(1, ('Лист2'!A:A=A642)*('Лист2'!B:B=B642), 0))
</f>
        <v/>
      </c>
      <c r="J642" s="22"/>
      <c r="K642" s="24"/>
      <c r="L642" s="23"/>
    </row>
    <row r="643" ht="14.25" customHeight="1">
      <c r="H643" s="21" t="str">
        <f t="array" ref="H643">INDEX('Лист2'!D:D, MATCH(1, ('Лист2'!A:A=A643)*('Лист2'!B:B=B643), 0))
</f>
        <v/>
      </c>
      <c r="I643" s="21" t="str">
        <f t="array" ref="I643">INDEX('Лист2'!E:E, MATCH(1, ('Лист2'!A:A=A643)*('Лист2'!B:B=B643), 0))
</f>
        <v/>
      </c>
      <c r="J643" s="22"/>
      <c r="K643" s="24"/>
      <c r="L643" s="23"/>
    </row>
    <row r="644" ht="14.25" customHeight="1">
      <c r="H644" s="21" t="str">
        <f t="array" ref="H644">INDEX('Лист2'!D:D, MATCH(1, ('Лист2'!A:A=A644)*('Лист2'!B:B=B644), 0))
</f>
        <v/>
      </c>
      <c r="I644" s="21" t="str">
        <f t="array" ref="I644">INDEX('Лист2'!E:E, MATCH(1, ('Лист2'!A:A=A644)*('Лист2'!B:B=B644), 0))
</f>
        <v/>
      </c>
      <c r="J644" s="22"/>
      <c r="K644" s="24"/>
      <c r="L644" s="23"/>
    </row>
    <row r="645" ht="14.25" customHeight="1">
      <c r="H645" s="21" t="str">
        <f t="array" ref="H645">INDEX('Лист2'!D:D, MATCH(1, ('Лист2'!A:A=A645)*('Лист2'!B:B=B645), 0))
</f>
        <v/>
      </c>
      <c r="I645" s="21" t="str">
        <f t="array" ref="I645">INDEX('Лист2'!E:E, MATCH(1, ('Лист2'!A:A=A645)*('Лист2'!B:B=B645), 0))
</f>
        <v/>
      </c>
      <c r="J645" s="22"/>
      <c r="K645" s="24"/>
      <c r="L645" s="23"/>
    </row>
    <row r="646" ht="14.25" customHeight="1">
      <c r="H646" s="21" t="str">
        <f t="array" ref="H646">INDEX('Лист2'!D:D, MATCH(1, ('Лист2'!A:A=A646)*('Лист2'!B:B=B646), 0))
</f>
        <v/>
      </c>
      <c r="I646" s="21" t="str">
        <f t="array" ref="I646">INDEX('Лист2'!E:E, MATCH(1, ('Лист2'!A:A=A646)*('Лист2'!B:B=B646), 0))
</f>
        <v/>
      </c>
      <c r="J646" s="22"/>
      <c r="K646" s="24"/>
      <c r="L646" s="23"/>
    </row>
    <row r="647" ht="14.25" customHeight="1">
      <c r="H647" s="21" t="str">
        <f t="array" ref="H647">INDEX('Лист2'!D:D, MATCH(1, ('Лист2'!A:A=A647)*('Лист2'!B:B=B647), 0))
</f>
        <v/>
      </c>
      <c r="I647" s="21" t="str">
        <f t="array" ref="I647">INDEX('Лист2'!E:E, MATCH(1, ('Лист2'!A:A=A647)*('Лист2'!B:B=B647), 0))
</f>
        <v/>
      </c>
      <c r="J647" s="22"/>
      <c r="K647" s="24"/>
      <c r="L647" s="23"/>
    </row>
    <row r="648" ht="14.25" customHeight="1">
      <c r="H648" s="21" t="str">
        <f t="array" ref="H648">INDEX('Лист2'!D:D, MATCH(1, ('Лист2'!A:A=A648)*('Лист2'!B:B=B648), 0))
</f>
        <v/>
      </c>
      <c r="I648" s="21" t="str">
        <f t="array" ref="I648">INDEX('Лист2'!E:E, MATCH(1, ('Лист2'!A:A=A648)*('Лист2'!B:B=B648), 0))
</f>
        <v/>
      </c>
      <c r="J648" s="22"/>
      <c r="K648" s="24"/>
      <c r="L648" s="23"/>
    </row>
    <row r="649" ht="14.25" customHeight="1">
      <c r="H649" s="21" t="str">
        <f t="array" ref="H649">INDEX('Лист2'!D:D, MATCH(1, ('Лист2'!A:A=A649)*('Лист2'!B:B=B649), 0))
</f>
        <v/>
      </c>
      <c r="I649" s="21" t="str">
        <f t="array" ref="I649">INDEX('Лист2'!E:E, MATCH(1, ('Лист2'!A:A=A649)*('Лист2'!B:B=B649), 0))
</f>
        <v/>
      </c>
      <c r="J649" s="22"/>
      <c r="K649" s="24"/>
      <c r="L649" s="23"/>
    </row>
    <row r="650" ht="14.25" customHeight="1">
      <c r="H650" s="21" t="str">
        <f t="array" ref="H650">INDEX('Лист2'!D:D, MATCH(1, ('Лист2'!A:A=A650)*('Лист2'!B:B=B650), 0))
</f>
        <v/>
      </c>
      <c r="I650" s="21" t="str">
        <f t="array" ref="I650">INDEX('Лист2'!E:E, MATCH(1, ('Лист2'!A:A=A650)*('Лист2'!B:B=B650), 0))
</f>
        <v/>
      </c>
      <c r="J650" s="22"/>
      <c r="K650" s="24"/>
      <c r="L650" s="23"/>
    </row>
    <row r="651" ht="14.25" customHeight="1">
      <c r="H651" s="21" t="str">
        <f t="array" ref="H651">INDEX('Лист2'!D:D, MATCH(1, ('Лист2'!A:A=A651)*('Лист2'!B:B=B651), 0))
</f>
        <v/>
      </c>
      <c r="I651" s="21" t="str">
        <f t="array" ref="I651">INDEX('Лист2'!E:E, MATCH(1, ('Лист2'!A:A=A651)*('Лист2'!B:B=B651), 0))
</f>
        <v/>
      </c>
      <c r="J651" s="22"/>
      <c r="K651" s="24"/>
      <c r="L651" s="23"/>
    </row>
    <row r="652" ht="14.25" customHeight="1">
      <c r="H652" s="21" t="str">
        <f t="array" ref="H652">INDEX('Лист2'!D:D, MATCH(1, ('Лист2'!A:A=A652)*('Лист2'!B:B=B652), 0))
</f>
        <v/>
      </c>
      <c r="I652" s="21" t="str">
        <f t="array" ref="I652">INDEX('Лист2'!E:E, MATCH(1, ('Лист2'!A:A=A652)*('Лист2'!B:B=B652), 0))
</f>
        <v/>
      </c>
      <c r="J652" s="22"/>
      <c r="K652" s="24"/>
      <c r="L652" s="23"/>
    </row>
    <row r="653" ht="14.25" customHeight="1">
      <c r="H653" s="21" t="str">
        <f t="array" ref="H653">INDEX('Лист2'!D:D, MATCH(1, ('Лист2'!A:A=A653)*('Лист2'!B:B=B653), 0))
</f>
        <v/>
      </c>
      <c r="I653" s="21" t="str">
        <f t="array" ref="I653">INDEX('Лист2'!E:E, MATCH(1, ('Лист2'!A:A=A653)*('Лист2'!B:B=B653), 0))
</f>
        <v/>
      </c>
      <c r="J653" s="22"/>
      <c r="K653" s="24"/>
      <c r="L653" s="23"/>
    </row>
    <row r="654" ht="14.25" customHeight="1">
      <c r="H654" s="21" t="str">
        <f t="array" ref="H654">INDEX('Лист2'!D:D, MATCH(1, ('Лист2'!A:A=A654)*('Лист2'!B:B=B654), 0))
</f>
        <v/>
      </c>
      <c r="I654" s="21" t="str">
        <f t="array" ref="I654">INDEX('Лист2'!E:E, MATCH(1, ('Лист2'!A:A=A654)*('Лист2'!B:B=B654), 0))
</f>
        <v/>
      </c>
      <c r="J654" s="22"/>
      <c r="K654" s="24"/>
      <c r="L654" s="23"/>
    </row>
    <row r="655" ht="14.25" customHeight="1">
      <c r="H655" s="21" t="str">
        <f t="array" ref="H655">INDEX('Лист2'!D:D, MATCH(1, ('Лист2'!A:A=A655)*('Лист2'!B:B=B655), 0))
</f>
        <v/>
      </c>
      <c r="I655" s="21" t="str">
        <f t="array" ref="I655">INDEX('Лист2'!E:E, MATCH(1, ('Лист2'!A:A=A655)*('Лист2'!B:B=B655), 0))
</f>
        <v/>
      </c>
      <c r="J655" s="22"/>
      <c r="K655" s="24"/>
      <c r="L655" s="23"/>
    </row>
    <row r="656" ht="14.25" customHeight="1">
      <c r="H656" s="21" t="str">
        <f t="array" ref="H656">INDEX('Лист2'!D:D, MATCH(1, ('Лист2'!A:A=A656)*('Лист2'!B:B=B656), 0))
</f>
        <v/>
      </c>
      <c r="I656" s="21" t="str">
        <f t="array" ref="I656">INDEX('Лист2'!E:E, MATCH(1, ('Лист2'!A:A=A656)*('Лист2'!B:B=B656), 0))
</f>
        <v/>
      </c>
      <c r="J656" s="22"/>
      <c r="K656" s="24"/>
      <c r="L656" s="23"/>
    </row>
    <row r="657" ht="14.25" customHeight="1">
      <c r="H657" s="21" t="str">
        <f t="array" ref="H657">INDEX('Лист2'!D:D, MATCH(1, ('Лист2'!A:A=A657)*('Лист2'!B:B=B657), 0))
</f>
        <v/>
      </c>
      <c r="I657" s="21" t="str">
        <f t="array" ref="I657">INDEX('Лист2'!E:E, MATCH(1, ('Лист2'!A:A=A657)*('Лист2'!B:B=B657), 0))
</f>
        <v/>
      </c>
      <c r="J657" s="22"/>
      <c r="K657" s="24"/>
      <c r="L657" s="23"/>
    </row>
    <row r="658" ht="14.25" customHeight="1">
      <c r="H658" s="21" t="str">
        <f t="array" ref="H658">INDEX('Лист2'!D:D, MATCH(1, ('Лист2'!A:A=A658)*('Лист2'!B:B=B658), 0))
</f>
        <v/>
      </c>
      <c r="I658" s="21" t="str">
        <f t="array" ref="I658">INDEX('Лист2'!E:E, MATCH(1, ('Лист2'!A:A=A658)*('Лист2'!B:B=B658), 0))
</f>
        <v/>
      </c>
      <c r="J658" s="22"/>
      <c r="K658" s="24"/>
      <c r="L658" s="23"/>
    </row>
    <row r="659" ht="14.25" customHeight="1">
      <c r="H659" s="21" t="str">
        <f t="array" ref="H659">INDEX('Лист2'!D:D, MATCH(1, ('Лист2'!A:A=A659)*('Лист2'!B:B=B659), 0))
</f>
        <v/>
      </c>
      <c r="I659" s="21" t="str">
        <f t="array" ref="I659">INDEX('Лист2'!E:E, MATCH(1, ('Лист2'!A:A=A659)*('Лист2'!B:B=B659), 0))
</f>
        <v/>
      </c>
      <c r="J659" s="22"/>
      <c r="K659" s="24"/>
      <c r="L659" s="23"/>
    </row>
    <row r="660" ht="14.25" customHeight="1">
      <c r="H660" s="21" t="str">
        <f t="array" ref="H660">INDEX('Лист2'!D:D, MATCH(1, ('Лист2'!A:A=A660)*('Лист2'!B:B=B660), 0))
</f>
        <v/>
      </c>
      <c r="I660" s="21" t="str">
        <f t="array" ref="I660">INDEX('Лист2'!E:E, MATCH(1, ('Лист2'!A:A=A660)*('Лист2'!B:B=B660), 0))
</f>
        <v/>
      </c>
      <c r="J660" s="22"/>
      <c r="K660" s="24"/>
      <c r="L660" s="23"/>
    </row>
    <row r="661" ht="14.25" customHeight="1">
      <c r="H661" s="21" t="str">
        <f t="array" ref="H661">INDEX('Лист2'!D:D, MATCH(1, ('Лист2'!A:A=A661)*('Лист2'!B:B=B661), 0))
</f>
        <v/>
      </c>
      <c r="I661" s="21" t="str">
        <f t="array" ref="I661">INDEX('Лист2'!E:E, MATCH(1, ('Лист2'!A:A=A661)*('Лист2'!B:B=B661), 0))
</f>
        <v/>
      </c>
      <c r="J661" s="22"/>
      <c r="K661" s="24"/>
      <c r="L661" s="23"/>
    </row>
    <row r="662" ht="14.25" customHeight="1">
      <c r="H662" s="21" t="str">
        <f t="array" ref="H662">INDEX('Лист2'!D:D, MATCH(1, ('Лист2'!A:A=A662)*('Лист2'!B:B=B662), 0))
</f>
        <v/>
      </c>
      <c r="I662" s="21" t="str">
        <f t="array" ref="I662">INDEX('Лист2'!E:E, MATCH(1, ('Лист2'!A:A=A662)*('Лист2'!B:B=B662), 0))
</f>
        <v/>
      </c>
      <c r="J662" s="22"/>
      <c r="K662" s="24"/>
      <c r="L662" s="23"/>
    </row>
    <row r="663" ht="14.25" customHeight="1">
      <c r="H663" s="21" t="str">
        <f t="array" ref="H663">INDEX('Лист2'!D:D, MATCH(1, ('Лист2'!A:A=A663)*('Лист2'!B:B=B663), 0))
</f>
        <v/>
      </c>
      <c r="I663" s="21" t="str">
        <f t="array" ref="I663">INDEX('Лист2'!E:E, MATCH(1, ('Лист2'!A:A=A663)*('Лист2'!B:B=B663), 0))
</f>
        <v/>
      </c>
      <c r="J663" s="22"/>
      <c r="K663" s="24"/>
      <c r="L663" s="23"/>
    </row>
    <row r="664" ht="14.25" customHeight="1">
      <c r="H664" s="21" t="str">
        <f t="array" ref="H664">INDEX('Лист2'!D:D, MATCH(1, ('Лист2'!A:A=A664)*('Лист2'!B:B=B664), 0))
</f>
        <v/>
      </c>
      <c r="I664" s="21" t="str">
        <f t="array" ref="I664">INDEX('Лист2'!E:E, MATCH(1, ('Лист2'!A:A=A664)*('Лист2'!B:B=B664), 0))
</f>
        <v/>
      </c>
      <c r="J664" s="22"/>
      <c r="K664" s="24"/>
      <c r="L664" s="23"/>
    </row>
    <row r="665" ht="14.25" customHeight="1">
      <c r="H665" s="21" t="str">
        <f t="array" ref="H665">INDEX('Лист2'!D:D, MATCH(1, ('Лист2'!A:A=A665)*('Лист2'!B:B=B665), 0))
</f>
        <v/>
      </c>
      <c r="I665" s="21" t="str">
        <f t="array" ref="I665">INDEX('Лист2'!E:E, MATCH(1, ('Лист2'!A:A=A665)*('Лист2'!B:B=B665), 0))
</f>
        <v/>
      </c>
      <c r="J665" s="22"/>
      <c r="K665" s="24"/>
      <c r="L665" s="23"/>
    </row>
    <row r="666" ht="14.25" customHeight="1">
      <c r="H666" s="21" t="str">
        <f t="array" ref="H666">INDEX('Лист2'!D:D, MATCH(1, ('Лист2'!A:A=A666)*('Лист2'!B:B=B666), 0))
</f>
        <v/>
      </c>
      <c r="I666" s="21" t="str">
        <f t="array" ref="I666">INDEX('Лист2'!E:E, MATCH(1, ('Лист2'!A:A=A666)*('Лист2'!B:B=B666), 0))
</f>
        <v/>
      </c>
      <c r="J666" s="22"/>
      <c r="K666" s="24"/>
      <c r="L666" s="23"/>
    </row>
    <row r="667" ht="14.25" customHeight="1">
      <c r="H667" s="21" t="str">
        <f t="array" ref="H667">INDEX('Лист2'!D:D, MATCH(1, ('Лист2'!A:A=A667)*('Лист2'!B:B=B667), 0))
</f>
        <v/>
      </c>
      <c r="I667" s="21" t="str">
        <f t="array" ref="I667">INDEX('Лист2'!E:E, MATCH(1, ('Лист2'!A:A=A667)*('Лист2'!B:B=B667), 0))
</f>
        <v/>
      </c>
      <c r="J667" s="22"/>
      <c r="K667" s="24"/>
      <c r="L667" s="23"/>
    </row>
    <row r="668" ht="14.25" customHeight="1">
      <c r="H668" s="21" t="str">
        <f t="array" ref="H668">INDEX('Лист2'!D:D, MATCH(1, ('Лист2'!A:A=A668)*('Лист2'!B:B=B668), 0))
</f>
        <v/>
      </c>
      <c r="I668" s="21" t="str">
        <f t="array" ref="I668">INDEX('Лист2'!E:E, MATCH(1, ('Лист2'!A:A=A668)*('Лист2'!B:B=B668), 0))
</f>
        <v/>
      </c>
      <c r="J668" s="22"/>
      <c r="K668" s="24"/>
      <c r="L668" s="23"/>
    </row>
    <row r="669" ht="14.25" customHeight="1">
      <c r="H669" s="21" t="str">
        <f t="array" ref="H669">INDEX('Лист2'!D:D, MATCH(1, ('Лист2'!A:A=A669)*('Лист2'!B:B=B669), 0))
</f>
        <v/>
      </c>
      <c r="I669" s="21" t="str">
        <f t="array" ref="I669">INDEX('Лист2'!E:E, MATCH(1, ('Лист2'!A:A=A669)*('Лист2'!B:B=B669), 0))
</f>
        <v/>
      </c>
      <c r="J669" s="22"/>
      <c r="K669" s="24"/>
      <c r="L669" s="23"/>
    </row>
    <row r="670" ht="14.25" customHeight="1">
      <c r="H670" s="21" t="str">
        <f t="array" ref="H670">INDEX('Лист2'!D:D, MATCH(1, ('Лист2'!A:A=A670)*('Лист2'!B:B=B670), 0))
</f>
        <v/>
      </c>
      <c r="I670" s="21" t="str">
        <f t="array" ref="I670">INDEX('Лист2'!E:E, MATCH(1, ('Лист2'!A:A=A670)*('Лист2'!B:B=B670), 0))
</f>
        <v/>
      </c>
      <c r="J670" s="22"/>
      <c r="K670" s="24"/>
      <c r="L670" s="23"/>
    </row>
    <row r="671" ht="14.25" customHeight="1">
      <c r="H671" s="21" t="str">
        <f t="array" ref="H671">INDEX('Лист2'!D:D, MATCH(1, ('Лист2'!A:A=A671)*('Лист2'!B:B=B671), 0))
</f>
        <v/>
      </c>
      <c r="I671" s="21" t="str">
        <f t="array" ref="I671">INDEX('Лист2'!E:E, MATCH(1, ('Лист2'!A:A=A671)*('Лист2'!B:B=B671), 0))
</f>
        <v/>
      </c>
      <c r="J671" s="22"/>
      <c r="K671" s="24"/>
      <c r="L671" s="23"/>
    </row>
    <row r="672" ht="14.25" customHeight="1">
      <c r="H672" s="21" t="str">
        <f t="array" ref="H672">INDEX('Лист2'!D:D, MATCH(1, ('Лист2'!A:A=A672)*('Лист2'!B:B=B672), 0))
</f>
        <v/>
      </c>
      <c r="I672" s="21" t="str">
        <f t="array" ref="I672">INDEX('Лист2'!E:E, MATCH(1, ('Лист2'!A:A=A672)*('Лист2'!B:B=B672), 0))
</f>
        <v/>
      </c>
      <c r="J672" s="22"/>
      <c r="K672" s="24"/>
      <c r="L672" s="23"/>
    </row>
    <row r="673" ht="14.25" customHeight="1">
      <c r="H673" s="21" t="str">
        <f t="array" ref="H673">INDEX('Лист2'!D:D, MATCH(1, ('Лист2'!A:A=A673)*('Лист2'!B:B=B673), 0))
</f>
        <v/>
      </c>
      <c r="I673" s="21" t="str">
        <f t="array" ref="I673">INDEX('Лист2'!E:E, MATCH(1, ('Лист2'!A:A=A673)*('Лист2'!B:B=B673), 0))
</f>
        <v/>
      </c>
      <c r="J673" s="22"/>
      <c r="K673" s="24"/>
      <c r="L673" s="23"/>
    </row>
    <row r="674" ht="14.25" customHeight="1">
      <c r="H674" s="21" t="str">
        <f t="array" ref="H674">INDEX('Лист2'!D:D, MATCH(1, ('Лист2'!A:A=A674)*('Лист2'!B:B=B674), 0))
</f>
        <v/>
      </c>
      <c r="I674" s="21" t="str">
        <f t="array" ref="I674">INDEX('Лист2'!E:E, MATCH(1, ('Лист2'!A:A=A674)*('Лист2'!B:B=B674), 0))
</f>
        <v/>
      </c>
      <c r="J674" s="22"/>
      <c r="K674" s="24"/>
      <c r="L674" s="23"/>
    </row>
    <row r="675" ht="14.25" customHeight="1">
      <c r="H675" s="21" t="str">
        <f t="array" ref="H675">INDEX('Лист2'!D:D, MATCH(1, ('Лист2'!A:A=A675)*('Лист2'!B:B=B675), 0))
</f>
        <v/>
      </c>
      <c r="I675" s="21" t="str">
        <f t="array" ref="I675">INDEX('Лист2'!E:E, MATCH(1, ('Лист2'!A:A=A675)*('Лист2'!B:B=B675), 0))
</f>
        <v/>
      </c>
      <c r="J675" s="22"/>
      <c r="K675" s="24"/>
      <c r="L675" s="23"/>
    </row>
    <row r="676" ht="14.25" customHeight="1">
      <c r="H676" s="21" t="str">
        <f t="array" ref="H676">INDEX('Лист2'!D:D, MATCH(1, ('Лист2'!A:A=A676)*('Лист2'!B:B=B676), 0))
</f>
        <v/>
      </c>
      <c r="I676" s="21" t="str">
        <f t="array" ref="I676">INDEX('Лист2'!E:E, MATCH(1, ('Лист2'!A:A=A676)*('Лист2'!B:B=B676), 0))
</f>
        <v/>
      </c>
      <c r="J676" s="22"/>
      <c r="K676" s="24"/>
      <c r="L676" s="23"/>
    </row>
    <row r="677" ht="14.25" customHeight="1">
      <c r="H677" s="21" t="str">
        <f t="array" ref="H677">INDEX('Лист2'!D:D, MATCH(1, ('Лист2'!A:A=A677)*('Лист2'!B:B=B677), 0))
</f>
        <v/>
      </c>
      <c r="I677" s="21" t="str">
        <f t="array" ref="I677">INDEX('Лист2'!E:E, MATCH(1, ('Лист2'!A:A=A677)*('Лист2'!B:B=B677), 0))
</f>
        <v/>
      </c>
      <c r="J677" s="22"/>
      <c r="K677" s="24"/>
      <c r="L677" s="23"/>
    </row>
    <row r="678" ht="14.25" customHeight="1">
      <c r="H678" s="21" t="str">
        <f t="array" ref="H678">INDEX('Лист2'!D:D, MATCH(1, ('Лист2'!A:A=A678)*('Лист2'!B:B=B678), 0))
</f>
        <v/>
      </c>
      <c r="I678" s="21" t="str">
        <f t="array" ref="I678">INDEX('Лист2'!E:E, MATCH(1, ('Лист2'!A:A=A678)*('Лист2'!B:B=B678), 0))
</f>
        <v/>
      </c>
      <c r="J678" s="22"/>
      <c r="K678" s="24"/>
      <c r="L678" s="23"/>
    </row>
    <row r="679" ht="14.25" customHeight="1">
      <c r="H679" s="21" t="str">
        <f t="array" ref="H679">INDEX('Лист2'!D:D, MATCH(1, ('Лист2'!A:A=A679)*('Лист2'!B:B=B679), 0))
</f>
        <v/>
      </c>
      <c r="I679" s="21" t="str">
        <f t="array" ref="I679">INDEX('Лист2'!E:E, MATCH(1, ('Лист2'!A:A=A679)*('Лист2'!B:B=B679), 0))
</f>
        <v/>
      </c>
      <c r="J679" s="22"/>
      <c r="K679" s="24"/>
      <c r="L679" s="23"/>
    </row>
    <row r="680" ht="14.25" customHeight="1">
      <c r="H680" s="21" t="str">
        <f t="array" ref="H680">INDEX('Лист2'!D:D, MATCH(1, ('Лист2'!A:A=A680)*('Лист2'!B:B=B680), 0))
</f>
        <v/>
      </c>
      <c r="I680" s="21" t="str">
        <f t="array" ref="I680">INDEX('Лист2'!E:E, MATCH(1, ('Лист2'!A:A=A680)*('Лист2'!B:B=B680), 0))
</f>
        <v/>
      </c>
      <c r="J680" s="22"/>
      <c r="K680" s="24"/>
      <c r="L680" s="23"/>
    </row>
    <row r="681" ht="14.25" customHeight="1">
      <c r="H681" s="21" t="str">
        <f t="array" ref="H681">INDEX('Лист2'!D:D, MATCH(1, ('Лист2'!A:A=A681)*('Лист2'!B:B=B681), 0))
</f>
        <v/>
      </c>
      <c r="I681" s="21" t="str">
        <f t="array" ref="I681">INDEX('Лист2'!E:E, MATCH(1, ('Лист2'!A:A=A681)*('Лист2'!B:B=B681), 0))
</f>
        <v/>
      </c>
      <c r="J681" s="22"/>
      <c r="K681" s="24"/>
      <c r="L681" s="23"/>
    </row>
    <row r="682" ht="14.25" customHeight="1">
      <c r="H682" s="21" t="str">
        <f t="array" ref="H682">INDEX('Лист2'!D:D, MATCH(1, ('Лист2'!A:A=A682)*('Лист2'!B:B=B682), 0))
</f>
        <v/>
      </c>
      <c r="I682" s="21" t="str">
        <f t="array" ref="I682">INDEX('Лист2'!E:E, MATCH(1, ('Лист2'!A:A=A682)*('Лист2'!B:B=B682), 0))
</f>
        <v/>
      </c>
      <c r="J682" s="22"/>
      <c r="K682" s="24"/>
      <c r="L682" s="23"/>
    </row>
    <row r="683" ht="14.25" customHeight="1">
      <c r="H683" s="21" t="str">
        <f t="array" ref="H683">INDEX('Лист2'!D:D, MATCH(1, ('Лист2'!A:A=A683)*('Лист2'!B:B=B683), 0))
</f>
        <v/>
      </c>
      <c r="I683" s="21" t="str">
        <f t="array" ref="I683">INDEX('Лист2'!E:E, MATCH(1, ('Лист2'!A:A=A683)*('Лист2'!B:B=B683), 0))
</f>
        <v/>
      </c>
      <c r="J683" s="22"/>
      <c r="K683" s="24"/>
      <c r="L683" s="23"/>
    </row>
    <row r="684" ht="14.25" customHeight="1">
      <c r="H684" s="21" t="str">
        <f t="array" ref="H684">INDEX('Лист2'!D:D, MATCH(1, ('Лист2'!A:A=A684)*('Лист2'!B:B=B684), 0))
</f>
        <v/>
      </c>
      <c r="I684" s="21" t="str">
        <f t="array" ref="I684">INDEX('Лист2'!E:E, MATCH(1, ('Лист2'!A:A=A684)*('Лист2'!B:B=B684), 0))
</f>
        <v/>
      </c>
      <c r="J684" s="22"/>
      <c r="K684" s="24"/>
      <c r="L684" s="23"/>
    </row>
    <row r="685" ht="14.25" customHeight="1">
      <c r="H685" s="21" t="str">
        <f t="array" ref="H685">INDEX('Лист2'!D:D, MATCH(1, ('Лист2'!A:A=A685)*('Лист2'!B:B=B685), 0))
</f>
        <v/>
      </c>
      <c r="I685" s="21" t="str">
        <f t="array" ref="I685">INDEX('Лист2'!E:E, MATCH(1, ('Лист2'!A:A=A685)*('Лист2'!B:B=B685), 0))
</f>
        <v/>
      </c>
      <c r="J685" s="22"/>
      <c r="K685" s="24"/>
      <c r="L685" s="23"/>
    </row>
    <row r="686" ht="14.25" customHeight="1">
      <c r="H686" s="21" t="str">
        <f t="array" ref="H686">INDEX('Лист2'!D:D, MATCH(1, ('Лист2'!A:A=A686)*('Лист2'!B:B=B686), 0))
</f>
        <v/>
      </c>
      <c r="I686" s="21" t="str">
        <f t="array" ref="I686">INDEX('Лист2'!E:E, MATCH(1, ('Лист2'!A:A=A686)*('Лист2'!B:B=B686), 0))
</f>
        <v/>
      </c>
      <c r="J686" s="22"/>
      <c r="K686" s="24"/>
      <c r="L686" s="23"/>
    </row>
    <row r="687" ht="14.25" customHeight="1">
      <c r="H687" s="21" t="str">
        <f t="array" ref="H687">INDEX('Лист2'!D:D, MATCH(1, ('Лист2'!A:A=A687)*('Лист2'!B:B=B687), 0))
</f>
        <v/>
      </c>
      <c r="I687" s="21" t="str">
        <f t="array" ref="I687">INDEX('Лист2'!E:E, MATCH(1, ('Лист2'!A:A=A687)*('Лист2'!B:B=B687), 0))
</f>
        <v/>
      </c>
      <c r="J687" s="22"/>
      <c r="K687" s="24"/>
      <c r="L687" s="23"/>
    </row>
    <row r="688" ht="14.25" customHeight="1">
      <c r="H688" s="21" t="str">
        <f t="array" ref="H688">INDEX('Лист2'!D:D, MATCH(1, ('Лист2'!A:A=A688)*('Лист2'!B:B=B688), 0))
</f>
        <v/>
      </c>
      <c r="I688" s="21" t="str">
        <f t="array" ref="I688">INDEX('Лист2'!E:E, MATCH(1, ('Лист2'!A:A=A688)*('Лист2'!B:B=B688), 0))
</f>
        <v/>
      </c>
      <c r="J688" s="22"/>
      <c r="K688" s="24"/>
      <c r="L688" s="23"/>
    </row>
    <row r="689" ht="14.25" customHeight="1">
      <c r="H689" s="21" t="str">
        <f t="array" ref="H689">INDEX('Лист2'!D:D, MATCH(1, ('Лист2'!A:A=A689)*('Лист2'!B:B=B689), 0))
</f>
        <v/>
      </c>
      <c r="I689" s="21" t="str">
        <f t="array" ref="I689">INDEX('Лист2'!E:E, MATCH(1, ('Лист2'!A:A=A689)*('Лист2'!B:B=B689), 0))
</f>
        <v/>
      </c>
      <c r="J689" s="22"/>
      <c r="K689" s="24"/>
      <c r="L689" s="23"/>
    </row>
    <row r="690" ht="14.25" customHeight="1">
      <c r="H690" s="21" t="str">
        <f t="array" ref="H690">INDEX('Лист2'!D:D, MATCH(1, ('Лист2'!A:A=A690)*('Лист2'!B:B=B690), 0))
</f>
        <v/>
      </c>
      <c r="I690" s="21" t="str">
        <f t="array" ref="I690">INDEX('Лист2'!E:E, MATCH(1, ('Лист2'!A:A=A690)*('Лист2'!B:B=B690), 0))
</f>
        <v/>
      </c>
      <c r="J690" s="22"/>
      <c r="K690" s="24"/>
      <c r="L690" s="23"/>
    </row>
    <row r="691" ht="14.25" customHeight="1">
      <c r="H691" s="21" t="str">
        <f t="array" ref="H691">INDEX('Лист2'!D:D, MATCH(1, ('Лист2'!A:A=A691)*('Лист2'!B:B=B691), 0))
</f>
        <v/>
      </c>
      <c r="I691" s="21" t="str">
        <f t="array" ref="I691">INDEX('Лист2'!E:E, MATCH(1, ('Лист2'!A:A=A691)*('Лист2'!B:B=B691), 0))
</f>
        <v/>
      </c>
      <c r="J691" s="22"/>
      <c r="K691" s="24"/>
      <c r="L691" s="23"/>
    </row>
    <row r="692" ht="14.25" customHeight="1">
      <c r="H692" s="21" t="str">
        <f t="array" ref="H692">INDEX('Лист2'!D:D, MATCH(1, ('Лист2'!A:A=A692)*('Лист2'!B:B=B692), 0))
</f>
        <v/>
      </c>
      <c r="I692" s="21" t="str">
        <f t="array" ref="I692">INDEX('Лист2'!E:E, MATCH(1, ('Лист2'!A:A=A692)*('Лист2'!B:B=B692), 0))
</f>
        <v/>
      </c>
      <c r="J692" s="22"/>
      <c r="K692" s="24"/>
      <c r="L692" s="23"/>
    </row>
    <row r="693" ht="14.25" customHeight="1">
      <c r="H693" s="21" t="str">
        <f t="array" ref="H693">INDEX('Лист2'!D:D, MATCH(1, ('Лист2'!A:A=A693)*('Лист2'!B:B=B693), 0))
</f>
        <v/>
      </c>
      <c r="I693" s="21" t="str">
        <f t="array" ref="I693">INDEX('Лист2'!E:E, MATCH(1, ('Лист2'!A:A=A693)*('Лист2'!B:B=B693), 0))
</f>
        <v/>
      </c>
      <c r="J693" s="22"/>
      <c r="K693" s="24"/>
      <c r="L693" s="23"/>
    </row>
    <row r="694" ht="14.25" customHeight="1">
      <c r="H694" s="21" t="str">
        <f t="array" ref="H694">INDEX('Лист2'!D:D, MATCH(1, ('Лист2'!A:A=A694)*('Лист2'!B:B=B694), 0))
</f>
        <v/>
      </c>
      <c r="I694" s="21" t="str">
        <f t="array" ref="I694">INDEX('Лист2'!E:E, MATCH(1, ('Лист2'!A:A=A694)*('Лист2'!B:B=B694), 0))
</f>
        <v/>
      </c>
      <c r="J694" s="22"/>
      <c r="K694" s="24"/>
      <c r="L694" s="23"/>
    </row>
    <row r="695" ht="14.25" customHeight="1">
      <c r="H695" s="21" t="str">
        <f t="array" ref="H695">INDEX('Лист2'!D:D, MATCH(1, ('Лист2'!A:A=A695)*('Лист2'!B:B=B695), 0))
</f>
        <v/>
      </c>
      <c r="I695" s="21" t="str">
        <f t="array" ref="I695">INDEX('Лист2'!E:E, MATCH(1, ('Лист2'!A:A=A695)*('Лист2'!B:B=B695), 0))
</f>
        <v/>
      </c>
      <c r="J695" s="22"/>
      <c r="K695" s="24"/>
      <c r="L695" s="23"/>
    </row>
    <row r="696" ht="14.25" customHeight="1">
      <c r="H696" s="21" t="str">
        <f t="array" ref="H696">INDEX('Лист2'!D:D, MATCH(1, ('Лист2'!A:A=A696)*('Лист2'!B:B=B696), 0))
</f>
        <v/>
      </c>
      <c r="I696" s="21" t="str">
        <f t="array" ref="I696">INDEX('Лист2'!E:E, MATCH(1, ('Лист2'!A:A=A696)*('Лист2'!B:B=B696), 0))
</f>
        <v/>
      </c>
      <c r="J696" s="22"/>
      <c r="K696" s="24"/>
      <c r="L696" s="23"/>
    </row>
    <row r="697" ht="14.25" customHeight="1">
      <c r="H697" s="21" t="str">
        <f t="array" ref="H697">INDEX('Лист2'!D:D, MATCH(1, ('Лист2'!A:A=A697)*('Лист2'!B:B=B697), 0))
</f>
        <v/>
      </c>
      <c r="I697" s="21" t="str">
        <f t="array" ref="I697">INDEX('Лист2'!E:E, MATCH(1, ('Лист2'!A:A=A697)*('Лист2'!B:B=B697), 0))
</f>
        <v/>
      </c>
      <c r="J697" s="22"/>
      <c r="K697" s="24"/>
      <c r="L697" s="23"/>
    </row>
    <row r="698" ht="14.25" customHeight="1">
      <c r="H698" s="21" t="str">
        <f t="array" ref="H698">INDEX('Лист2'!D:D, MATCH(1, ('Лист2'!A:A=A698)*('Лист2'!B:B=B698), 0))
</f>
        <v/>
      </c>
      <c r="I698" s="21" t="str">
        <f t="array" ref="I698">INDEX('Лист2'!E:E, MATCH(1, ('Лист2'!A:A=A698)*('Лист2'!B:B=B698), 0))
</f>
        <v/>
      </c>
      <c r="J698" s="22"/>
      <c r="K698" s="24"/>
      <c r="L698" s="23"/>
    </row>
    <row r="699" ht="14.25" customHeight="1">
      <c r="H699" s="21" t="str">
        <f t="array" ref="H699">INDEX('Лист2'!D:D, MATCH(1, ('Лист2'!A:A=A699)*('Лист2'!B:B=B699), 0))
</f>
        <v/>
      </c>
      <c r="I699" s="21" t="str">
        <f t="array" ref="I699">INDEX('Лист2'!E:E, MATCH(1, ('Лист2'!A:A=A699)*('Лист2'!B:B=B699), 0))
</f>
        <v/>
      </c>
      <c r="J699" s="22"/>
      <c r="K699" s="24"/>
      <c r="L699" s="23"/>
    </row>
    <row r="700" ht="14.25" customHeight="1">
      <c r="H700" s="21" t="str">
        <f t="array" ref="H700">INDEX('Лист2'!D:D, MATCH(1, ('Лист2'!A:A=A700)*('Лист2'!B:B=B700), 0))
</f>
        <v/>
      </c>
      <c r="I700" s="21" t="str">
        <f t="array" ref="I700">INDEX('Лист2'!E:E, MATCH(1, ('Лист2'!A:A=A700)*('Лист2'!B:B=B700), 0))
</f>
        <v/>
      </c>
      <c r="J700" s="22"/>
      <c r="K700" s="24"/>
      <c r="L700" s="23"/>
    </row>
    <row r="701" ht="14.25" customHeight="1">
      <c r="H701" s="21" t="str">
        <f t="array" ref="H701">INDEX('Лист2'!D:D, MATCH(1, ('Лист2'!A:A=A701)*('Лист2'!B:B=B701), 0))
</f>
        <v/>
      </c>
      <c r="I701" s="21" t="str">
        <f t="array" ref="I701">INDEX('Лист2'!E:E, MATCH(1, ('Лист2'!A:A=A701)*('Лист2'!B:B=B701), 0))
</f>
        <v/>
      </c>
      <c r="J701" s="22"/>
      <c r="K701" s="24"/>
      <c r="L701" s="23"/>
    </row>
    <row r="702" ht="14.25" customHeight="1">
      <c r="H702" s="21" t="str">
        <f t="array" ref="H702">INDEX('Лист2'!D:D, MATCH(1, ('Лист2'!A:A=A702)*('Лист2'!B:B=B702), 0))
</f>
        <v/>
      </c>
      <c r="I702" s="21" t="str">
        <f t="array" ref="I702">INDEX('Лист2'!E:E, MATCH(1, ('Лист2'!A:A=A702)*('Лист2'!B:B=B702), 0))
</f>
        <v/>
      </c>
      <c r="J702" s="22"/>
      <c r="K702" s="24"/>
      <c r="L702" s="23"/>
    </row>
    <row r="703" ht="14.25" customHeight="1">
      <c r="H703" s="21" t="str">
        <f t="array" ref="H703">INDEX('Лист2'!D:D, MATCH(1, ('Лист2'!A:A=A703)*('Лист2'!B:B=B703), 0))
</f>
        <v/>
      </c>
      <c r="I703" s="21" t="str">
        <f t="array" ref="I703">INDEX('Лист2'!E:E, MATCH(1, ('Лист2'!A:A=A703)*('Лист2'!B:B=B703), 0))
</f>
        <v/>
      </c>
      <c r="J703" s="22"/>
      <c r="K703" s="24"/>
      <c r="L703" s="23"/>
    </row>
    <row r="704" ht="14.25" customHeight="1">
      <c r="H704" s="21" t="str">
        <f t="array" ref="H704">INDEX('Лист2'!D:D, MATCH(1, ('Лист2'!A:A=A704)*('Лист2'!B:B=B704), 0))
</f>
        <v/>
      </c>
      <c r="I704" s="21" t="str">
        <f t="array" ref="I704">INDEX('Лист2'!E:E, MATCH(1, ('Лист2'!A:A=A704)*('Лист2'!B:B=B704), 0))
</f>
        <v/>
      </c>
      <c r="J704" s="22"/>
      <c r="K704" s="24"/>
      <c r="L704" s="23"/>
    </row>
    <row r="705" ht="14.25" customHeight="1">
      <c r="H705" s="21" t="str">
        <f t="array" ref="H705">INDEX('Лист2'!D:D, MATCH(1, ('Лист2'!A:A=A705)*('Лист2'!B:B=B705), 0))
</f>
        <v/>
      </c>
      <c r="I705" s="21" t="str">
        <f t="array" ref="I705">INDEX('Лист2'!E:E, MATCH(1, ('Лист2'!A:A=A705)*('Лист2'!B:B=B705), 0))
</f>
        <v/>
      </c>
      <c r="J705" s="22"/>
      <c r="K705" s="24"/>
      <c r="L705" s="23"/>
    </row>
    <row r="706" ht="14.25" customHeight="1">
      <c r="H706" s="21" t="str">
        <f t="array" ref="H706">INDEX('Лист2'!D:D, MATCH(1, ('Лист2'!A:A=A706)*('Лист2'!B:B=B706), 0))
</f>
        <v/>
      </c>
      <c r="I706" s="21" t="str">
        <f t="array" ref="I706">INDEX('Лист2'!E:E, MATCH(1, ('Лист2'!A:A=A706)*('Лист2'!B:B=B706), 0))
</f>
        <v/>
      </c>
      <c r="J706" s="22"/>
      <c r="K706" s="24"/>
      <c r="L706" s="23"/>
    </row>
    <row r="707" ht="14.25" customHeight="1">
      <c r="H707" s="21" t="str">
        <f t="array" ref="H707">INDEX('Лист2'!D:D, MATCH(1, ('Лист2'!A:A=A707)*('Лист2'!B:B=B707), 0))
</f>
        <v/>
      </c>
      <c r="I707" s="21" t="str">
        <f t="array" ref="I707">INDEX('Лист2'!E:E, MATCH(1, ('Лист2'!A:A=A707)*('Лист2'!B:B=B707), 0))
</f>
        <v/>
      </c>
      <c r="J707" s="22"/>
      <c r="K707" s="24"/>
      <c r="L707" s="23"/>
    </row>
    <row r="708" ht="14.25" customHeight="1">
      <c r="H708" s="21" t="str">
        <f t="array" ref="H708">INDEX('Лист2'!D:D, MATCH(1, ('Лист2'!A:A=A708)*('Лист2'!B:B=B708), 0))
</f>
        <v/>
      </c>
      <c r="I708" s="21" t="str">
        <f t="array" ref="I708">INDEX('Лист2'!E:E, MATCH(1, ('Лист2'!A:A=A708)*('Лист2'!B:B=B708), 0))
</f>
        <v/>
      </c>
      <c r="J708" s="22"/>
      <c r="K708" s="24"/>
      <c r="L708" s="23"/>
    </row>
    <row r="709" ht="14.25" customHeight="1">
      <c r="H709" s="21" t="str">
        <f t="array" ref="H709">INDEX('Лист2'!D:D, MATCH(1, ('Лист2'!A:A=A709)*('Лист2'!B:B=B709), 0))
</f>
        <v/>
      </c>
      <c r="I709" s="21" t="str">
        <f t="array" ref="I709">INDEX('Лист2'!E:E, MATCH(1, ('Лист2'!A:A=A709)*('Лист2'!B:B=B709), 0))
</f>
        <v/>
      </c>
      <c r="J709" s="22"/>
      <c r="K709" s="24"/>
      <c r="L709" s="23"/>
    </row>
    <row r="710" ht="14.25" customHeight="1">
      <c r="H710" s="21" t="str">
        <f t="array" ref="H710">INDEX('Лист2'!D:D, MATCH(1, ('Лист2'!A:A=A710)*('Лист2'!B:B=B710), 0))
</f>
        <v/>
      </c>
      <c r="I710" s="21" t="str">
        <f t="array" ref="I710">INDEX('Лист2'!E:E, MATCH(1, ('Лист2'!A:A=A710)*('Лист2'!B:B=B710), 0))
</f>
        <v/>
      </c>
      <c r="J710" s="22"/>
      <c r="K710" s="24"/>
      <c r="L710" s="23"/>
    </row>
    <row r="711" ht="14.25" customHeight="1">
      <c r="H711" s="21" t="str">
        <f t="array" ref="H711">INDEX('Лист2'!D:D, MATCH(1, ('Лист2'!A:A=A711)*('Лист2'!B:B=B711), 0))
</f>
        <v/>
      </c>
      <c r="I711" s="21" t="str">
        <f t="array" ref="I711">INDEX('Лист2'!E:E, MATCH(1, ('Лист2'!A:A=A711)*('Лист2'!B:B=B711), 0))
</f>
        <v/>
      </c>
      <c r="J711" s="22"/>
      <c r="K711" s="24"/>
      <c r="L711" s="23"/>
    </row>
    <row r="712" ht="14.25" customHeight="1">
      <c r="H712" s="21" t="str">
        <f t="array" ref="H712">INDEX('Лист2'!D:D, MATCH(1, ('Лист2'!A:A=A712)*('Лист2'!B:B=B712), 0))
</f>
        <v/>
      </c>
      <c r="I712" s="21" t="str">
        <f t="array" ref="I712">INDEX('Лист2'!E:E, MATCH(1, ('Лист2'!A:A=A712)*('Лист2'!B:B=B712), 0))
</f>
        <v/>
      </c>
      <c r="J712" s="22"/>
      <c r="K712" s="24"/>
      <c r="L712" s="23"/>
    </row>
    <row r="713" ht="14.25" customHeight="1">
      <c r="H713" s="21" t="str">
        <f t="array" ref="H713">INDEX('Лист2'!D:D, MATCH(1, ('Лист2'!A:A=A713)*('Лист2'!B:B=B713), 0))
</f>
        <v/>
      </c>
      <c r="I713" s="21" t="str">
        <f t="array" ref="I713">INDEX('Лист2'!E:E, MATCH(1, ('Лист2'!A:A=A713)*('Лист2'!B:B=B713), 0))
</f>
        <v/>
      </c>
      <c r="J713" s="22"/>
      <c r="K713" s="24"/>
      <c r="L713" s="23"/>
    </row>
    <row r="714" ht="14.25" customHeight="1">
      <c r="H714" s="21" t="str">
        <f t="array" ref="H714">INDEX('Лист2'!D:D, MATCH(1, ('Лист2'!A:A=A714)*('Лист2'!B:B=B714), 0))
</f>
        <v/>
      </c>
      <c r="I714" s="21" t="str">
        <f t="array" ref="I714">INDEX('Лист2'!E:E, MATCH(1, ('Лист2'!A:A=A714)*('Лист2'!B:B=B714), 0))
</f>
        <v/>
      </c>
      <c r="J714" s="22"/>
      <c r="K714" s="24"/>
      <c r="L714" s="23"/>
    </row>
    <row r="715" ht="14.25" customHeight="1">
      <c r="H715" s="21" t="str">
        <f t="array" ref="H715">INDEX('Лист2'!D:D, MATCH(1, ('Лист2'!A:A=A715)*('Лист2'!B:B=B715), 0))
</f>
        <v/>
      </c>
      <c r="I715" s="21" t="str">
        <f t="array" ref="I715">INDEX('Лист2'!E:E, MATCH(1, ('Лист2'!A:A=A715)*('Лист2'!B:B=B715), 0))
</f>
        <v/>
      </c>
      <c r="J715" s="22"/>
      <c r="K715" s="24"/>
      <c r="L715" s="23"/>
    </row>
    <row r="716" ht="14.25" customHeight="1">
      <c r="H716" s="21" t="str">
        <f t="array" ref="H716">INDEX('Лист2'!D:D, MATCH(1, ('Лист2'!A:A=A716)*('Лист2'!B:B=B716), 0))
</f>
        <v/>
      </c>
      <c r="I716" s="21" t="str">
        <f t="array" ref="I716">INDEX('Лист2'!E:E, MATCH(1, ('Лист2'!A:A=A716)*('Лист2'!B:B=B716), 0))
</f>
        <v/>
      </c>
      <c r="J716" s="22"/>
      <c r="K716" s="24"/>
      <c r="L716" s="23"/>
    </row>
    <row r="717" ht="14.25" customHeight="1">
      <c r="H717" s="21" t="str">
        <f t="array" ref="H717">INDEX('Лист2'!D:D, MATCH(1, ('Лист2'!A:A=A717)*('Лист2'!B:B=B717), 0))
</f>
        <v/>
      </c>
      <c r="I717" s="21" t="str">
        <f t="array" ref="I717">INDEX('Лист2'!E:E, MATCH(1, ('Лист2'!A:A=A717)*('Лист2'!B:B=B717), 0))
</f>
        <v/>
      </c>
      <c r="J717" s="22"/>
      <c r="K717" s="24"/>
      <c r="L717" s="23"/>
    </row>
    <row r="718" ht="14.25" customHeight="1">
      <c r="H718" s="21" t="str">
        <f t="array" ref="H718">INDEX('Лист2'!D:D, MATCH(1, ('Лист2'!A:A=A718)*('Лист2'!B:B=B718), 0))
</f>
        <v/>
      </c>
      <c r="I718" s="21" t="str">
        <f t="array" ref="I718">INDEX('Лист2'!E:E, MATCH(1, ('Лист2'!A:A=A718)*('Лист2'!B:B=B718), 0))
</f>
        <v/>
      </c>
      <c r="J718" s="22"/>
      <c r="K718" s="24"/>
      <c r="L718" s="23"/>
    </row>
    <row r="719" ht="14.25" customHeight="1">
      <c r="H719" s="21" t="str">
        <f t="array" ref="H719">INDEX('Лист2'!D:D, MATCH(1, ('Лист2'!A:A=A719)*('Лист2'!B:B=B719), 0))
</f>
        <v/>
      </c>
      <c r="I719" s="21" t="str">
        <f t="array" ref="I719">INDEX('Лист2'!E:E, MATCH(1, ('Лист2'!A:A=A719)*('Лист2'!B:B=B719), 0))
</f>
        <v/>
      </c>
      <c r="J719" s="22"/>
      <c r="K719" s="24"/>
      <c r="L719" s="23"/>
    </row>
    <row r="720" ht="14.25" customHeight="1">
      <c r="H720" s="21" t="str">
        <f t="array" ref="H720">INDEX('Лист2'!D:D, MATCH(1, ('Лист2'!A:A=A720)*('Лист2'!B:B=B720), 0))
</f>
        <v/>
      </c>
      <c r="I720" s="21" t="str">
        <f t="array" ref="I720">INDEX('Лист2'!E:E, MATCH(1, ('Лист2'!A:A=A720)*('Лист2'!B:B=B720), 0))
</f>
        <v/>
      </c>
      <c r="J720" s="22"/>
      <c r="K720" s="24"/>
      <c r="L720" s="23"/>
    </row>
    <row r="721" ht="14.25" customHeight="1">
      <c r="H721" s="21" t="str">
        <f t="array" ref="H721">INDEX('Лист2'!D:D, MATCH(1, ('Лист2'!A:A=A721)*('Лист2'!B:B=B721), 0))
</f>
        <v/>
      </c>
      <c r="I721" s="21" t="str">
        <f t="array" ref="I721">INDEX('Лист2'!E:E, MATCH(1, ('Лист2'!A:A=A721)*('Лист2'!B:B=B721), 0))
</f>
        <v/>
      </c>
      <c r="J721" s="22"/>
      <c r="K721" s="24"/>
      <c r="L721" s="23"/>
    </row>
    <row r="722" ht="14.25" customHeight="1">
      <c r="H722" s="21" t="str">
        <f t="array" ref="H722">INDEX('Лист2'!D:D, MATCH(1, ('Лист2'!A:A=A722)*('Лист2'!B:B=B722), 0))
</f>
        <v/>
      </c>
      <c r="I722" s="21" t="str">
        <f t="array" ref="I722">INDEX('Лист2'!E:E, MATCH(1, ('Лист2'!A:A=A722)*('Лист2'!B:B=B722), 0))
</f>
        <v/>
      </c>
      <c r="J722" s="22"/>
      <c r="K722" s="24"/>
      <c r="L722" s="23"/>
    </row>
    <row r="723" ht="14.25" customHeight="1">
      <c r="H723" s="21" t="str">
        <f t="array" ref="H723">INDEX('Лист2'!D:D, MATCH(1, ('Лист2'!A:A=A723)*('Лист2'!B:B=B723), 0))
</f>
        <v/>
      </c>
      <c r="I723" s="21" t="str">
        <f t="array" ref="I723">INDEX('Лист2'!E:E, MATCH(1, ('Лист2'!A:A=A723)*('Лист2'!B:B=B723), 0))
</f>
        <v/>
      </c>
      <c r="J723" s="22"/>
      <c r="K723" s="24"/>
      <c r="L723" s="23"/>
    </row>
    <row r="724" ht="14.25" customHeight="1">
      <c r="H724" s="21" t="str">
        <f t="array" ref="H724">INDEX('Лист2'!D:D, MATCH(1, ('Лист2'!A:A=A724)*('Лист2'!B:B=B724), 0))
</f>
        <v/>
      </c>
      <c r="I724" s="21" t="str">
        <f t="array" ref="I724">INDEX('Лист2'!E:E, MATCH(1, ('Лист2'!A:A=A724)*('Лист2'!B:B=B724), 0))
</f>
        <v/>
      </c>
      <c r="J724" s="22"/>
      <c r="K724" s="24"/>
      <c r="L724" s="23"/>
    </row>
    <row r="725" ht="14.25" customHeight="1">
      <c r="H725" s="21" t="str">
        <f t="array" ref="H725">INDEX('Лист2'!D:D, MATCH(1, ('Лист2'!A:A=A725)*('Лист2'!B:B=B725), 0))
</f>
        <v/>
      </c>
      <c r="I725" s="21" t="str">
        <f t="array" ref="I725">INDEX('Лист2'!E:E, MATCH(1, ('Лист2'!A:A=A725)*('Лист2'!B:B=B725), 0))
</f>
        <v/>
      </c>
      <c r="J725" s="22"/>
      <c r="K725" s="24"/>
      <c r="L725" s="23"/>
    </row>
    <row r="726" ht="14.25" customHeight="1">
      <c r="H726" s="21" t="str">
        <f t="array" ref="H726">INDEX('Лист2'!D:D, MATCH(1, ('Лист2'!A:A=A726)*('Лист2'!B:B=B726), 0))
</f>
        <v/>
      </c>
      <c r="I726" s="21" t="str">
        <f t="array" ref="I726">INDEX('Лист2'!E:E, MATCH(1, ('Лист2'!A:A=A726)*('Лист2'!B:B=B726), 0))
</f>
        <v/>
      </c>
      <c r="J726" s="22"/>
      <c r="K726" s="24"/>
      <c r="L726" s="23"/>
    </row>
    <row r="727" ht="14.25" customHeight="1">
      <c r="H727" s="21" t="str">
        <f t="array" ref="H727">INDEX('Лист2'!D:D, MATCH(1, ('Лист2'!A:A=A727)*('Лист2'!B:B=B727), 0))
</f>
        <v/>
      </c>
      <c r="I727" s="21" t="str">
        <f t="array" ref="I727">INDEX('Лист2'!E:E, MATCH(1, ('Лист2'!A:A=A727)*('Лист2'!B:B=B727), 0))
</f>
        <v/>
      </c>
      <c r="J727" s="22"/>
      <c r="K727" s="24"/>
      <c r="L727" s="23"/>
    </row>
    <row r="728" ht="14.25" customHeight="1">
      <c r="H728" s="21" t="str">
        <f t="array" ref="H728">INDEX('Лист2'!D:D, MATCH(1, ('Лист2'!A:A=A728)*('Лист2'!B:B=B728), 0))
</f>
        <v/>
      </c>
      <c r="I728" s="21" t="str">
        <f t="array" ref="I728">INDEX('Лист2'!E:E, MATCH(1, ('Лист2'!A:A=A728)*('Лист2'!B:B=B728), 0))
</f>
        <v/>
      </c>
      <c r="J728" s="22"/>
      <c r="K728" s="24"/>
      <c r="L728" s="23"/>
    </row>
    <row r="729" ht="14.25" customHeight="1">
      <c r="H729" s="21" t="str">
        <f t="array" ref="H729">INDEX('Лист2'!D:D, MATCH(1, ('Лист2'!A:A=A729)*('Лист2'!B:B=B729), 0))
</f>
        <v/>
      </c>
      <c r="I729" s="21" t="str">
        <f t="array" ref="I729">INDEX('Лист2'!E:E, MATCH(1, ('Лист2'!A:A=A729)*('Лист2'!B:B=B729), 0))
</f>
        <v/>
      </c>
      <c r="J729" s="22"/>
      <c r="K729" s="24"/>
      <c r="L729" s="23"/>
    </row>
    <row r="730" ht="14.25" customHeight="1">
      <c r="H730" s="21" t="str">
        <f t="array" ref="H730">INDEX('Лист2'!D:D, MATCH(1, ('Лист2'!A:A=A730)*('Лист2'!B:B=B730), 0))
</f>
        <v/>
      </c>
      <c r="I730" s="21" t="str">
        <f t="array" ref="I730">INDEX('Лист2'!E:E, MATCH(1, ('Лист2'!A:A=A730)*('Лист2'!B:B=B730), 0))
</f>
        <v/>
      </c>
      <c r="J730" s="22"/>
      <c r="K730" s="24"/>
      <c r="L730" s="23"/>
    </row>
    <row r="731" ht="14.25" customHeight="1">
      <c r="H731" s="21" t="str">
        <f t="array" ref="H731">INDEX('Лист2'!D:D, MATCH(1, ('Лист2'!A:A=A731)*('Лист2'!B:B=B731), 0))
</f>
        <v/>
      </c>
      <c r="I731" s="21" t="str">
        <f t="array" ref="I731">INDEX('Лист2'!E:E, MATCH(1, ('Лист2'!A:A=A731)*('Лист2'!B:B=B731), 0))
</f>
        <v/>
      </c>
      <c r="J731" s="22"/>
      <c r="K731" s="24"/>
      <c r="L731" s="23"/>
    </row>
    <row r="732" ht="14.25" customHeight="1">
      <c r="H732" s="21" t="str">
        <f t="array" ref="H732">INDEX('Лист2'!D:D, MATCH(1, ('Лист2'!A:A=A732)*('Лист2'!B:B=B732), 0))
</f>
        <v/>
      </c>
      <c r="I732" s="21" t="str">
        <f t="array" ref="I732">INDEX('Лист2'!E:E, MATCH(1, ('Лист2'!A:A=A732)*('Лист2'!B:B=B732), 0))
</f>
        <v/>
      </c>
      <c r="J732" s="22"/>
      <c r="K732" s="24"/>
      <c r="L732" s="23"/>
    </row>
    <row r="733" ht="14.25" customHeight="1">
      <c r="H733" s="21" t="str">
        <f t="array" ref="H733">INDEX('Лист2'!D:D, MATCH(1, ('Лист2'!A:A=A733)*('Лист2'!B:B=B733), 0))
</f>
        <v/>
      </c>
      <c r="I733" s="21" t="str">
        <f t="array" ref="I733">INDEX('Лист2'!E:E, MATCH(1, ('Лист2'!A:A=A733)*('Лист2'!B:B=B733), 0))
</f>
        <v/>
      </c>
      <c r="J733" s="22"/>
      <c r="K733" s="24"/>
      <c r="L733" s="23"/>
    </row>
    <row r="734" ht="14.25" customHeight="1">
      <c r="H734" s="21" t="str">
        <f t="array" ref="H734">INDEX('Лист2'!D:D, MATCH(1, ('Лист2'!A:A=A734)*('Лист2'!B:B=B734), 0))
</f>
        <v/>
      </c>
      <c r="I734" s="21" t="str">
        <f t="array" ref="I734">INDEX('Лист2'!E:E, MATCH(1, ('Лист2'!A:A=A734)*('Лист2'!B:B=B734), 0))
</f>
        <v/>
      </c>
      <c r="J734" s="22"/>
      <c r="K734" s="24"/>
      <c r="L734" s="23"/>
    </row>
    <row r="735" ht="14.25" customHeight="1">
      <c r="H735" s="21" t="str">
        <f t="array" ref="H735">INDEX('Лист2'!D:D, MATCH(1, ('Лист2'!A:A=A735)*('Лист2'!B:B=B735), 0))
</f>
        <v/>
      </c>
      <c r="I735" s="21" t="str">
        <f t="array" ref="I735">INDEX('Лист2'!E:E, MATCH(1, ('Лист2'!A:A=A735)*('Лист2'!B:B=B735), 0))
</f>
        <v/>
      </c>
      <c r="J735" s="22"/>
      <c r="K735" s="24"/>
      <c r="L735" s="23"/>
    </row>
    <row r="736" ht="14.25" customHeight="1">
      <c r="H736" s="21" t="str">
        <f t="array" ref="H736">INDEX('Лист2'!D:D, MATCH(1, ('Лист2'!A:A=A736)*('Лист2'!B:B=B736), 0))
</f>
        <v/>
      </c>
      <c r="I736" s="21" t="str">
        <f t="array" ref="I736">INDEX('Лист2'!E:E, MATCH(1, ('Лист2'!A:A=A736)*('Лист2'!B:B=B736), 0))
</f>
        <v/>
      </c>
      <c r="J736" s="22"/>
      <c r="K736" s="24"/>
      <c r="L736" s="23"/>
    </row>
    <row r="737" ht="14.25" customHeight="1">
      <c r="H737" s="21" t="str">
        <f t="array" ref="H737">INDEX('Лист2'!D:D, MATCH(1, ('Лист2'!A:A=A737)*('Лист2'!B:B=B737), 0))
</f>
        <v/>
      </c>
      <c r="I737" s="21" t="str">
        <f t="array" ref="I737">INDEX('Лист2'!E:E, MATCH(1, ('Лист2'!A:A=A737)*('Лист2'!B:B=B737), 0))
</f>
        <v/>
      </c>
      <c r="J737" s="22"/>
      <c r="K737" s="24"/>
      <c r="L737" s="23"/>
    </row>
    <row r="738" ht="14.25" customHeight="1">
      <c r="H738" s="21" t="str">
        <f t="array" ref="H738">INDEX('Лист2'!D:D, MATCH(1, ('Лист2'!A:A=A738)*('Лист2'!B:B=B738), 0))
</f>
        <v/>
      </c>
      <c r="I738" s="21" t="str">
        <f t="array" ref="I738">INDEX('Лист2'!E:E, MATCH(1, ('Лист2'!A:A=A738)*('Лист2'!B:B=B738), 0))
</f>
        <v/>
      </c>
      <c r="J738" s="22"/>
      <c r="K738" s="24"/>
      <c r="L738" s="23"/>
    </row>
    <row r="739" ht="14.25" customHeight="1">
      <c r="H739" s="21" t="str">
        <f t="array" ref="H739">INDEX('Лист2'!D:D, MATCH(1, ('Лист2'!A:A=A739)*('Лист2'!B:B=B739), 0))
</f>
        <v/>
      </c>
      <c r="I739" s="21" t="str">
        <f t="array" ref="I739">INDEX('Лист2'!E:E, MATCH(1, ('Лист2'!A:A=A739)*('Лист2'!B:B=B739), 0))
</f>
        <v/>
      </c>
      <c r="J739" s="22"/>
      <c r="K739" s="24"/>
      <c r="L739" s="23"/>
    </row>
    <row r="740" ht="14.25" customHeight="1">
      <c r="H740" s="21" t="str">
        <f t="array" ref="H740">INDEX('Лист2'!D:D, MATCH(1, ('Лист2'!A:A=A740)*('Лист2'!B:B=B740), 0))
</f>
        <v/>
      </c>
      <c r="I740" s="21" t="str">
        <f t="array" ref="I740">INDEX('Лист2'!E:E, MATCH(1, ('Лист2'!A:A=A740)*('Лист2'!B:B=B740), 0))
</f>
        <v/>
      </c>
      <c r="J740" s="22"/>
      <c r="K740" s="24"/>
      <c r="L740" s="23"/>
    </row>
    <row r="741" ht="14.25" customHeight="1">
      <c r="H741" s="21" t="str">
        <f t="array" ref="H741">INDEX('Лист2'!D:D, MATCH(1, ('Лист2'!A:A=A741)*('Лист2'!B:B=B741), 0))
</f>
        <v/>
      </c>
      <c r="I741" s="21" t="str">
        <f t="array" ref="I741">INDEX('Лист2'!E:E, MATCH(1, ('Лист2'!A:A=A741)*('Лист2'!B:B=B741), 0))
</f>
        <v/>
      </c>
      <c r="J741" s="22"/>
      <c r="K741" s="24"/>
      <c r="L741" s="23"/>
    </row>
    <row r="742" ht="14.25" customHeight="1">
      <c r="H742" s="21" t="str">
        <f t="array" ref="H742">INDEX('Лист2'!D:D, MATCH(1, ('Лист2'!A:A=A742)*('Лист2'!B:B=B742), 0))
</f>
        <v/>
      </c>
      <c r="I742" s="21" t="str">
        <f t="array" ref="I742">INDEX('Лист2'!E:E, MATCH(1, ('Лист2'!A:A=A742)*('Лист2'!B:B=B742), 0))
</f>
        <v/>
      </c>
      <c r="J742" s="22"/>
      <c r="K742" s="24"/>
      <c r="L742" s="23"/>
    </row>
    <row r="743" ht="14.25" customHeight="1">
      <c r="H743" s="21" t="str">
        <f t="array" ref="H743">INDEX('Лист2'!D:D, MATCH(1, ('Лист2'!A:A=A743)*('Лист2'!B:B=B743), 0))
</f>
        <v/>
      </c>
      <c r="I743" s="21" t="str">
        <f t="array" ref="I743">INDEX('Лист2'!E:E, MATCH(1, ('Лист2'!A:A=A743)*('Лист2'!B:B=B743), 0))
</f>
        <v/>
      </c>
      <c r="J743" s="22"/>
      <c r="K743" s="24"/>
      <c r="L743" s="23"/>
    </row>
    <row r="744" ht="14.25" customHeight="1">
      <c r="H744" s="21" t="str">
        <f t="array" ref="H744">INDEX('Лист2'!D:D, MATCH(1, ('Лист2'!A:A=A744)*('Лист2'!B:B=B744), 0))
</f>
        <v/>
      </c>
      <c r="I744" s="21" t="str">
        <f t="array" ref="I744">INDEX('Лист2'!E:E, MATCH(1, ('Лист2'!A:A=A744)*('Лист2'!B:B=B744), 0))
</f>
        <v/>
      </c>
      <c r="J744" s="22"/>
      <c r="K744" s="24"/>
      <c r="L744" s="23"/>
    </row>
    <row r="745" ht="14.25" customHeight="1">
      <c r="H745" s="21" t="str">
        <f t="array" ref="H745">INDEX('Лист2'!D:D, MATCH(1, ('Лист2'!A:A=A745)*('Лист2'!B:B=B745), 0))
</f>
        <v/>
      </c>
      <c r="I745" s="21" t="str">
        <f t="array" ref="I745">INDEX('Лист2'!E:E, MATCH(1, ('Лист2'!A:A=A745)*('Лист2'!B:B=B745), 0))
</f>
        <v/>
      </c>
      <c r="J745" s="22"/>
      <c r="K745" s="24"/>
      <c r="L745" s="23"/>
    </row>
    <row r="746" ht="14.25" customHeight="1">
      <c r="H746" s="21" t="str">
        <f t="array" ref="H746">INDEX('Лист2'!D:D, MATCH(1, ('Лист2'!A:A=A746)*('Лист2'!B:B=B746), 0))
</f>
        <v/>
      </c>
      <c r="I746" s="21" t="str">
        <f t="array" ref="I746">INDEX('Лист2'!E:E, MATCH(1, ('Лист2'!A:A=A746)*('Лист2'!B:B=B746), 0))
</f>
        <v/>
      </c>
      <c r="J746" s="22"/>
      <c r="K746" s="24"/>
      <c r="L746" s="23"/>
    </row>
    <row r="747" ht="14.25" customHeight="1">
      <c r="H747" s="21" t="str">
        <f t="array" ref="H747">INDEX('Лист2'!D:D, MATCH(1, ('Лист2'!A:A=A747)*('Лист2'!B:B=B747), 0))
</f>
        <v/>
      </c>
      <c r="I747" s="21" t="str">
        <f t="array" ref="I747">INDEX('Лист2'!E:E, MATCH(1, ('Лист2'!A:A=A747)*('Лист2'!B:B=B747), 0))
</f>
        <v/>
      </c>
      <c r="J747" s="22"/>
      <c r="K747" s="24"/>
      <c r="L747" s="23"/>
    </row>
    <row r="748" ht="14.25" customHeight="1">
      <c r="H748" s="21" t="str">
        <f t="array" ref="H748">INDEX('Лист2'!D:D, MATCH(1, ('Лист2'!A:A=A748)*('Лист2'!B:B=B748), 0))
</f>
        <v/>
      </c>
      <c r="I748" s="21" t="str">
        <f t="array" ref="I748">INDEX('Лист2'!E:E, MATCH(1, ('Лист2'!A:A=A748)*('Лист2'!B:B=B748), 0))
</f>
        <v/>
      </c>
      <c r="J748" s="22"/>
      <c r="K748" s="24"/>
      <c r="L748" s="23"/>
    </row>
    <row r="749" ht="14.25" customHeight="1">
      <c r="H749" s="21" t="str">
        <f t="array" ref="H749">INDEX('Лист2'!D:D, MATCH(1, ('Лист2'!A:A=A749)*('Лист2'!B:B=B749), 0))
</f>
        <v/>
      </c>
      <c r="I749" s="21" t="str">
        <f t="array" ref="I749">INDEX('Лист2'!E:E, MATCH(1, ('Лист2'!A:A=A749)*('Лист2'!B:B=B749), 0))
</f>
        <v/>
      </c>
      <c r="J749" s="22"/>
      <c r="K749" s="24"/>
      <c r="L749" s="23"/>
    </row>
    <row r="750" ht="14.25" customHeight="1">
      <c r="H750" s="21" t="str">
        <f t="array" ref="H750">INDEX('Лист2'!D:D, MATCH(1, ('Лист2'!A:A=A750)*('Лист2'!B:B=B750), 0))
</f>
        <v/>
      </c>
      <c r="I750" s="21" t="str">
        <f t="array" ref="I750">INDEX('Лист2'!E:E, MATCH(1, ('Лист2'!A:A=A750)*('Лист2'!B:B=B750), 0))
</f>
        <v/>
      </c>
      <c r="J750" s="22"/>
      <c r="K750" s="24"/>
      <c r="L750" s="23"/>
    </row>
    <row r="751" ht="14.25" customHeight="1">
      <c r="H751" s="21" t="str">
        <f t="array" ref="H751">INDEX('Лист2'!D:D, MATCH(1, ('Лист2'!A:A=A751)*('Лист2'!B:B=B751), 0))
</f>
        <v/>
      </c>
      <c r="I751" s="21" t="str">
        <f t="array" ref="I751">INDEX('Лист2'!E:E, MATCH(1, ('Лист2'!A:A=A751)*('Лист2'!B:B=B751), 0))
</f>
        <v/>
      </c>
      <c r="J751" s="22"/>
      <c r="K751" s="24"/>
      <c r="L751" s="23"/>
    </row>
    <row r="752" ht="14.25" customHeight="1">
      <c r="H752" s="21" t="str">
        <f t="array" ref="H752">INDEX('Лист2'!D:D, MATCH(1, ('Лист2'!A:A=A752)*('Лист2'!B:B=B752), 0))
</f>
        <v/>
      </c>
      <c r="I752" s="21" t="str">
        <f t="array" ref="I752">INDEX('Лист2'!E:E, MATCH(1, ('Лист2'!A:A=A752)*('Лист2'!B:B=B752), 0))
</f>
        <v/>
      </c>
      <c r="J752" s="22"/>
      <c r="K752" s="24"/>
      <c r="L752" s="23"/>
    </row>
    <row r="753" ht="14.25" customHeight="1">
      <c r="H753" s="21" t="str">
        <f t="array" ref="H753">INDEX('Лист2'!D:D, MATCH(1, ('Лист2'!A:A=A753)*('Лист2'!B:B=B753), 0))
</f>
        <v/>
      </c>
      <c r="I753" s="21" t="str">
        <f t="array" ref="I753">INDEX('Лист2'!E:E, MATCH(1, ('Лист2'!A:A=A753)*('Лист2'!B:B=B753), 0))
</f>
        <v/>
      </c>
      <c r="J753" s="22"/>
      <c r="K753" s="24"/>
      <c r="L753" s="23"/>
    </row>
    <row r="754" ht="14.25" customHeight="1">
      <c r="H754" s="21" t="str">
        <f t="array" ref="H754">INDEX('Лист2'!D:D, MATCH(1, ('Лист2'!A:A=A754)*('Лист2'!B:B=B754), 0))
</f>
        <v/>
      </c>
      <c r="I754" s="21" t="str">
        <f t="array" ref="I754">INDEX('Лист2'!E:E, MATCH(1, ('Лист2'!A:A=A754)*('Лист2'!B:B=B754), 0))
</f>
        <v/>
      </c>
      <c r="J754" s="22"/>
      <c r="K754" s="24"/>
      <c r="L754" s="23"/>
    </row>
    <row r="755" ht="14.25" customHeight="1">
      <c r="H755" s="21" t="str">
        <f t="array" ref="H755">INDEX('Лист2'!D:D, MATCH(1, ('Лист2'!A:A=A755)*('Лист2'!B:B=B755), 0))
</f>
        <v/>
      </c>
      <c r="I755" s="21" t="str">
        <f t="array" ref="I755">INDEX('Лист2'!E:E, MATCH(1, ('Лист2'!A:A=A755)*('Лист2'!B:B=B755), 0))
</f>
        <v/>
      </c>
      <c r="J755" s="22"/>
      <c r="K755" s="24"/>
      <c r="L755" s="23"/>
    </row>
    <row r="756" ht="14.25" customHeight="1">
      <c r="H756" s="21" t="str">
        <f t="array" ref="H756">INDEX('Лист2'!D:D, MATCH(1, ('Лист2'!A:A=A756)*('Лист2'!B:B=B756), 0))
</f>
        <v/>
      </c>
      <c r="I756" s="21" t="str">
        <f t="array" ref="I756">INDEX('Лист2'!E:E, MATCH(1, ('Лист2'!A:A=A756)*('Лист2'!B:B=B756), 0))
</f>
        <v/>
      </c>
      <c r="J756" s="22"/>
      <c r="K756" s="24"/>
      <c r="L756" s="23"/>
    </row>
    <row r="757" ht="14.25" customHeight="1">
      <c r="H757" s="21" t="str">
        <f t="array" ref="H757">INDEX('Лист2'!D:D, MATCH(1, ('Лист2'!A:A=A757)*('Лист2'!B:B=B757), 0))
</f>
        <v/>
      </c>
      <c r="I757" s="21" t="str">
        <f t="array" ref="I757">INDEX('Лист2'!E:E, MATCH(1, ('Лист2'!A:A=A757)*('Лист2'!B:B=B757), 0))
</f>
        <v/>
      </c>
      <c r="J757" s="22"/>
      <c r="K757" s="24"/>
      <c r="L757" s="23"/>
    </row>
    <row r="758" ht="14.25" customHeight="1">
      <c r="H758" s="21" t="str">
        <f t="array" ref="H758">INDEX('Лист2'!D:D, MATCH(1, ('Лист2'!A:A=A758)*('Лист2'!B:B=B758), 0))
</f>
        <v/>
      </c>
      <c r="I758" s="21" t="str">
        <f t="array" ref="I758">INDEX('Лист2'!E:E, MATCH(1, ('Лист2'!A:A=A758)*('Лист2'!B:B=B758), 0))
</f>
        <v/>
      </c>
      <c r="J758" s="22"/>
      <c r="K758" s="24"/>
      <c r="L758" s="23"/>
    </row>
    <row r="759" ht="14.25" customHeight="1">
      <c r="H759" s="21" t="str">
        <f t="array" ref="H759">INDEX('Лист2'!D:D, MATCH(1, ('Лист2'!A:A=A759)*('Лист2'!B:B=B759), 0))
</f>
        <v/>
      </c>
      <c r="I759" s="21" t="str">
        <f t="array" ref="I759">INDEX('Лист2'!E:E, MATCH(1, ('Лист2'!A:A=A759)*('Лист2'!B:B=B759), 0))
</f>
        <v/>
      </c>
      <c r="J759" s="22"/>
      <c r="K759" s="24"/>
      <c r="L759" s="23"/>
    </row>
    <row r="760" ht="14.25" customHeight="1">
      <c r="H760" s="21" t="str">
        <f t="array" ref="H760">INDEX('Лист2'!D:D, MATCH(1, ('Лист2'!A:A=A760)*('Лист2'!B:B=B760), 0))
</f>
        <v/>
      </c>
      <c r="I760" s="21" t="str">
        <f t="array" ref="I760">INDEX('Лист2'!E:E, MATCH(1, ('Лист2'!A:A=A760)*('Лист2'!B:B=B760), 0))
</f>
        <v/>
      </c>
      <c r="J760" s="22"/>
      <c r="K760" s="24"/>
      <c r="L760" s="23"/>
    </row>
    <row r="761" ht="14.25" customHeight="1">
      <c r="H761" s="21" t="str">
        <f t="array" ref="H761">INDEX('Лист2'!D:D, MATCH(1, ('Лист2'!A:A=A761)*('Лист2'!B:B=B761), 0))
</f>
        <v/>
      </c>
      <c r="I761" s="21" t="str">
        <f t="array" ref="I761">INDEX('Лист2'!E:E, MATCH(1, ('Лист2'!A:A=A761)*('Лист2'!B:B=B761), 0))
</f>
        <v/>
      </c>
      <c r="J761" s="22"/>
      <c r="K761" s="24"/>
      <c r="L761" s="23"/>
    </row>
    <row r="762" ht="14.25" customHeight="1">
      <c r="H762" s="21" t="str">
        <f t="array" ref="H762">INDEX('Лист2'!D:D, MATCH(1, ('Лист2'!A:A=A762)*('Лист2'!B:B=B762), 0))
</f>
        <v/>
      </c>
      <c r="I762" s="21" t="str">
        <f t="array" ref="I762">INDEX('Лист2'!E:E, MATCH(1, ('Лист2'!A:A=A762)*('Лист2'!B:B=B762), 0))
</f>
        <v/>
      </c>
      <c r="J762" s="22"/>
      <c r="K762" s="24"/>
      <c r="L762" s="23"/>
    </row>
    <row r="763" ht="14.25" customHeight="1">
      <c r="H763" s="21" t="str">
        <f t="array" ref="H763">INDEX('Лист2'!D:D, MATCH(1, ('Лист2'!A:A=A763)*('Лист2'!B:B=B763), 0))
</f>
        <v/>
      </c>
      <c r="I763" s="21" t="str">
        <f t="array" ref="I763">INDEX('Лист2'!E:E, MATCH(1, ('Лист2'!A:A=A763)*('Лист2'!B:B=B763), 0))
</f>
        <v/>
      </c>
      <c r="J763" s="22"/>
      <c r="K763" s="24"/>
      <c r="L763" s="23"/>
    </row>
    <row r="764" ht="14.25" customHeight="1">
      <c r="H764" s="21" t="str">
        <f t="array" ref="H764">INDEX('Лист2'!D:D, MATCH(1, ('Лист2'!A:A=A764)*('Лист2'!B:B=B764), 0))
</f>
        <v/>
      </c>
      <c r="I764" s="21" t="str">
        <f t="array" ref="I764">INDEX('Лист2'!E:E, MATCH(1, ('Лист2'!A:A=A764)*('Лист2'!B:B=B764), 0))
</f>
        <v/>
      </c>
      <c r="J764" s="22"/>
      <c r="K764" s="24"/>
      <c r="L764" s="23"/>
    </row>
    <row r="765" ht="14.25" customHeight="1">
      <c r="H765" s="21" t="str">
        <f t="array" ref="H765">INDEX('Лист2'!D:D, MATCH(1, ('Лист2'!A:A=A765)*('Лист2'!B:B=B765), 0))
</f>
        <v/>
      </c>
      <c r="I765" s="21" t="str">
        <f t="array" ref="I765">INDEX('Лист2'!E:E, MATCH(1, ('Лист2'!A:A=A765)*('Лист2'!B:B=B765), 0))
</f>
        <v/>
      </c>
      <c r="J765" s="22"/>
      <c r="K765" s="24"/>
      <c r="L765" s="23"/>
    </row>
    <row r="766" ht="14.25" customHeight="1">
      <c r="H766" s="21" t="str">
        <f t="array" ref="H766">INDEX('Лист2'!D:D, MATCH(1, ('Лист2'!A:A=A766)*('Лист2'!B:B=B766), 0))
</f>
        <v/>
      </c>
      <c r="I766" s="21" t="str">
        <f t="array" ref="I766">INDEX('Лист2'!E:E, MATCH(1, ('Лист2'!A:A=A766)*('Лист2'!B:B=B766), 0))
</f>
        <v/>
      </c>
      <c r="J766" s="22"/>
      <c r="K766" s="24"/>
      <c r="L766" s="23"/>
    </row>
    <row r="767" ht="14.25" customHeight="1">
      <c r="H767" s="21" t="str">
        <f t="array" ref="H767">INDEX('Лист2'!D:D, MATCH(1, ('Лист2'!A:A=A767)*('Лист2'!B:B=B767), 0))
</f>
        <v/>
      </c>
      <c r="I767" s="21" t="str">
        <f t="array" ref="I767">INDEX('Лист2'!E:E, MATCH(1, ('Лист2'!A:A=A767)*('Лист2'!B:B=B767), 0))
</f>
        <v/>
      </c>
      <c r="J767" s="22"/>
      <c r="K767" s="24"/>
      <c r="L767" s="23"/>
    </row>
    <row r="768" ht="14.25" customHeight="1">
      <c r="H768" s="21" t="str">
        <f t="array" ref="H768">INDEX('Лист2'!D:D, MATCH(1, ('Лист2'!A:A=A768)*('Лист2'!B:B=B768), 0))
</f>
        <v/>
      </c>
      <c r="I768" s="21" t="str">
        <f t="array" ref="I768">INDEX('Лист2'!E:E, MATCH(1, ('Лист2'!A:A=A768)*('Лист2'!B:B=B768), 0))
</f>
        <v/>
      </c>
      <c r="J768" s="22"/>
      <c r="K768" s="24"/>
      <c r="L768" s="23"/>
    </row>
    <row r="769" ht="14.25" customHeight="1">
      <c r="H769" s="21" t="str">
        <f t="array" ref="H769">INDEX('Лист2'!D:D, MATCH(1, ('Лист2'!A:A=A769)*('Лист2'!B:B=B769), 0))
</f>
        <v/>
      </c>
      <c r="I769" s="21" t="str">
        <f t="array" ref="I769">INDEX('Лист2'!E:E, MATCH(1, ('Лист2'!A:A=A769)*('Лист2'!B:B=B769), 0))
</f>
        <v/>
      </c>
      <c r="J769" s="22"/>
      <c r="K769" s="24"/>
      <c r="L769" s="23"/>
    </row>
    <row r="770" ht="14.25" customHeight="1">
      <c r="H770" s="21" t="str">
        <f t="array" ref="H770">INDEX('Лист2'!D:D, MATCH(1, ('Лист2'!A:A=A770)*('Лист2'!B:B=B770), 0))
</f>
        <v/>
      </c>
      <c r="I770" s="21" t="str">
        <f t="array" ref="I770">INDEX('Лист2'!E:E, MATCH(1, ('Лист2'!A:A=A770)*('Лист2'!B:B=B770), 0))
</f>
        <v/>
      </c>
      <c r="J770" s="22"/>
      <c r="K770" s="24"/>
      <c r="L770" s="23"/>
    </row>
    <row r="771" ht="14.25" customHeight="1">
      <c r="H771" s="21" t="str">
        <f t="array" ref="H771">INDEX('Лист2'!D:D, MATCH(1, ('Лист2'!A:A=A771)*('Лист2'!B:B=B771), 0))
</f>
        <v/>
      </c>
      <c r="I771" s="21" t="str">
        <f t="array" ref="I771">INDEX('Лист2'!E:E, MATCH(1, ('Лист2'!A:A=A771)*('Лист2'!B:B=B771), 0))
</f>
        <v/>
      </c>
      <c r="J771" s="22"/>
      <c r="K771" s="24"/>
      <c r="L771" s="23"/>
    </row>
    <row r="772" ht="14.25" customHeight="1">
      <c r="H772" s="21" t="str">
        <f t="array" ref="H772">INDEX('Лист2'!D:D, MATCH(1, ('Лист2'!A:A=A772)*('Лист2'!B:B=B772), 0))
</f>
        <v/>
      </c>
      <c r="I772" s="21" t="str">
        <f t="array" ref="I772">INDEX('Лист2'!E:E, MATCH(1, ('Лист2'!A:A=A772)*('Лист2'!B:B=B772), 0))
</f>
        <v/>
      </c>
      <c r="J772" s="22"/>
      <c r="K772" s="24"/>
      <c r="L772" s="23"/>
    </row>
    <row r="773" ht="14.25" customHeight="1">
      <c r="H773" s="21" t="str">
        <f t="array" ref="H773">INDEX('Лист2'!D:D, MATCH(1, ('Лист2'!A:A=A773)*('Лист2'!B:B=B773), 0))
</f>
        <v/>
      </c>
      <c r="I773" s="21" t="str">
        <f t="array" ref="I773">INDEX('Лист2'!E:E, MATCH(1, ('Лист2'!A:A=A773)*('Лист2'!B:B=B773), 0))
</f>
        <v/>
      </c>
      <c r="J773" s="22"/>
      <c r="K773" s="24"/>
      <c r="L773" s="23"/>
    </row>
    <row r="774" ht="14.25" customHeight="1">
      <c r="H774" s="21" t="str">
        <f t="array" ref="H774">INDEX('Лист2'!D:D, MATCH(1, ('Лист2'!A:A=A774)*('Лист2'!B:B=B774), 0))
</f>
        <v/>
      </c>
      <c r="I774" s="21" t="str">
        <f t="array" ref="I774">INDEX('Лист2'!E:E, MATCH(1, ('Лист2'!A:A=A774)*('Лист2'!B:B=B774), 0))
</f>
        <v/>
      </c>
      <c r="J774" s="22"/>
      <c r="K774" s="24"/>
      <c r="L774" s="23"/>
    </row>
    <row r="775" ht="14.25" customHeight="1">
      <c r="H775" s="21" t="str">
        <f t="array" ref="H775">INDEX('Лист2'!D:D, MATCH(1, ('Лист2'!A:A=A775)*('Лист2'!B:B=B775), 0))
</f>
        <v/>
      </c>
      <c r="I775" s="21" t="str">
        <f t="array" ref="I775">INDEX('Лист2'!E:E, MATCH(1, ('Лист2'!A:A=A775)*('Лист2'!B:B=B775), 0))
</f>
        <v/>
      </c>
      <c r="J775" s="22"/>
      <c r="K775" s="24"/>
      <c r="L775" s="23"/>
    </row>
    <row r="776" ht="14.25" customHeight="1">
      <c r="H776" s="21" t="str">
        <f t="array" ref="H776">INDEX('Лист2'!D:D, MATCH(1, ('Лист2'!A:A=A776)*('Лист2'!B:B=B776), 0))
</f>
        <v/>
      </c>
      <c r="I776" s="21" t="str">
        <f t="array" ref="I776">INDEX('Лист2'!E:E, MATCH(1, ('Лист2'!A:A=A776)*('Лист2'!B:B=B776), 0))
</f>
        <v/>
      </c>
      <c r="J776" s="22"/>
      <c r="K776" s="24"/>
      <c r="L776" s="23"/>
    </row>
    <row r="777" ht="14.25" customHeight="1">
      <c r="H777" s="21" t="str">
        <f t="array" ref="H777">INDEX('Лист2'!D:D, MATCH(1, ('Лист2'!A:A=A777)*('Лист2'!B:B=B777), 0))
</f>
        <v/>
      </c>
      <c r="I777" s="21" t="str">
        <f t="array" ref="I777">INDEX('Лист2'!E:E, MATCH(1, ('Лист2'!A:A=A777)*('Лист2'!B:B=B777), 0))
</f>
        <v/>
      </c>
      <c r="J777" s="22"/>
      <c r="K777" s="24"/>
      <c r="L777" s="23"/>
    </row>
    <row r="778" ht="14.25" customHeight="1">
      <c r="H778" s="21" t="str">
        <f t="array" ref="H778">INDEX('Лист2'!D:D, MATCH(1, ('Лист2'!A:A=A778)*('Лист2'!B:B=B778), 0))
</f>
        <v/>
      </c>
      <c r="I778" s="21" t="str">
        <f t="array" ref="I778">INDEX('Лист2'!E:E, MATCH(1, ('Лист2'!A:A=A778)*('Лист2'!B:B=B778), 0))
</f>
        <v/>
      </c>
      <c r="J778" s="22"/>
      <c r="K778" s="24"/>
      <c r="L778" s="23"/>
    </row>
    <row r="779" ht="14.25" customHeight="1">
      <c r="H779" s="21" t="str">
        <f t="array" ref="H779">INDEX('Лист2'!D:D, MATCH(1, ('Лист2'!A:A=A779)*('Лист2'!B:B=B779), 0))
</f>
        <v/>
      </c>
      <c r="I779" s="21" t="str">
        <f t="array" ref="I779">INDEX('Лист2'!E:E, MATCH(1, ('Лист2'!A:A=A779)*('Лист2'!B:B=B779), 0))
</f>
        <v/>
      </c>
      <c r="J779" s="22"/>
      <c r="K779" s="24"/>
      <c r="L779" s="23"/>
    </row>
    <row r="780" ht="14.25" customHeight="1">
      <c r="H780" s="21" t="str">
        <f t="array" ref="H780">INDEX('Лист2'!D:D, MATCH(1, ('Лист2'!A:A=A780)*('Лист2'!B:B=B780), 0))
</f>
        <v/>
      </c>
      <c r="I780" s="21" t="str">
        <f t="array" ref="I780">INDEX('Лист2'!E:E, MATCH(1, ('Лист2'!A:A=A780)*('Лист2'!B:B=B780), 0))
</f>
        <v/>
      </c>
      <c r="J780" s="22"/>
      <c r="K780" s="24"/>
      <c r="L780" s="23"/>
    </row>
    <row r="781" ht="14.25" customHeight="1">
      <c r="H781" s="21" t="str">
        <f t="array" ref="H781">INDEX('Лист2'!D:D, MATCH(1, ('Лист2'!A:A=A781)*('Лист2'!B:B=B781), 0))
</f>
        <v/>
      </c>
      <c r="I781" s="21" t="str">
        <f t="array" ref="I781">INDEX('Лист2'!E:E, MATCH(1, ('Лист2'!A:A=A781)*('Лист2'!B:B=B781), 0))
</f>
        <v/>
      </c>
      <c r="J781" s="22"/>
      <c r="K781" s="24"/>
      <c r="L781" s="23"/>
    </row>
    <row r="782" ht="14.25" customHeight="1">
      <c r="H782" s="21" t="str">
        <f t="array" ref="H782">INDEX('Лист2'!D:D, MATCH(1, ('Лист2'!A:A=A782)*('Лист2'!B:B=B782), 0))
</f>
        <v/>
      </c>
      <c r="I782" s="21" t="str">
        <f t="array" ref="I782">INDEX('Лист2'!E:E, MATCH(1, ('Лист2'!A:A=A782)*('Лист2'!B:B=B782), 0))
</f>
        <v/>
      </c>
      <c r="J782" s="22"/>
      <c r="K782" s="24"/>
      <c r="L782" s="23"/>
    </row>
    <row r="783" ht="14.25" customHeight="1">
      <c r="H783" s="21" t="str">
        <f t="array" ref="H783">INDEX('Лист2'!D:D, MATCH(1, ('Лист2'!A:A=A783)*('Лист2'!B:B=B783), 0))
</f>
        <v/>
      </c>
      <c r="I783" s="21" t="str">
        <f t="array" ref="I783">INDEX('Лист2'!E:E, MATCH(1, ('Лист2'!A:A=A783)*('Лист2'!B:B=B783), 0))
</f>
        <v/>
      </c>
      <c r="J783" s="22"/>
      <c r="K783" s="24"/>
      <c r="L783" s="23"/>
    </row>
    <row r="784" ht="14.25" customHeight="1">
      <c r="H784" s="21" t="str">
        <f t="array" ref="H784">INDEX('Лист2'!D:D, MATCH(1, ('Лист2'!A:A=A784)*('Лист2'!B:B=B784), 0))
</f>
        <v/>
      </c>
      <c r="I784" s="21" t="str">
        <f t="array" ref="I784">INDEX('Лист2'!E:E, MATCH(1, ('Лист2'!A:A=A784)*('Лист2'!B:B=B784), 0))
</f>
        <v/>
      </c>
      <c r="J784" s="22"/>
      <c r="K784" s="24"/>
      <c r="L784" s="23"/>
    </row>
    <row r="785" ht="14.25" customHeight="1">
      <c r="H785" s="21" t="str">
        <f t="array" ref="H785">INDEX('Лист2'!D:D, MATCH(1, ('Лист2'!A:A=A785)*('Лист2'!B:B=B785), 0))
</f>
        <v/>
      </c>
      <c r="I785" s="21" t="str">
        <f t="array" ref="I785">INDEX('Лист2'!E:E, MATCH(1, ('Лист2'!A:A=A785)*('Лист2'!B:B=B785), 0))
</f>
        <v/>
      </c>
      <c r="J785" s="22"/>
      <c r="K785" s="24"/>
      <c r="L785" s="23"/>
    </row>
    <row r="786" ht="14.25" customHeight="1">
      <c r="H786" s="21" t="str">
        <f t="array" ref="H786">INDEX('Лист2'!D:D, MATCH(1, ('Лист2'!A:A=A786)*('Лист2'!B:B=B786), 0))
</f>
        <v/>
      </c>
      <c r="I786" s="21" t="str">
        <f t="array" ref="I786">INDEX('Лист2'!E:E, MATCH(1, ('Лист2'!A:A=A786)*('Лист2'!B:B=B786), 0))
</f>
        <v/>
      </c>
      <c r="J786" s="22"/>
      <c r="K786" s="24"/>
      <c r="L786" s="23"/>
    </row>
    <row r="787" ht="14.25" customHeight="1">
      <c r="H787" s="21" t="str">
        <f t="array" ref="H787">INDEX('Лист2'!D:D, MATCH(1, ('Лист2'!A:A=A787)*('Лист2'!B:B=B787), 0))
</f>
        <v/>
      </c>
      <c r="I787" s="21" t="str">
        <f t="array" ref="I787">INDEX('Лист2'!E:E, MATCH(1, ('Лист2'!A:A=A787)*('Лист2'!B:B=B787), 0))
</f>
        <v/>
      </c>
      <c r="J787" s="22"/>
      <c r="K787" s="24"/>
      <c r="L787" s="23"/>
    </row>
    <row r="788" ht="14.25" customHeight="1">
      <c r="H788" s="21" t="str">
        <f t="array" ref="H788">INDEX('Лист2'!D:D, MATCH(1, ('Лист2'!A:A=A788)*('Лист2'!B:B=B788), 0))
</f>
        <v/>
      </c>
      <c r="I788" s="21" t="str">
        <f t="array" ref="I788">INDEX('Лист2'!E:E, MATCH(1, ('Лист2'!A:A=A788)*('Лист2'!B:B=B788), 0))
</f>
        <v/>
      </c>
      <c r="J788" s="22"/>
      <c r="K788" s="24"/>
      <c r="L788" s="23"/>
    </row>
    <row r="789" ht="14.25" customHeight="1">
      <c r="H789" s="21" t="str">
        <f t="array" ref="H789">INDEX('Лист2'!D:D, MATCH(1, ('Лист2'!A:A=A789)*('Лист2'!B:B=B789), 0))
</f>
        <v/>
      </c>
      <c r="I789" s="21" t="str">
        <f t="array" ref="I789">INDEX('Лист2'!E:E, MATCH(1, ('Лист2'!A:A=A789)*('Лист2'!B:B=B789), 0))
</f>
        <v/>
      </c>
      <c r="J789" s="22"/>
      <c r="K789" s="24"/>
      <c r="L789" s="23"/>
    </row>
    <row r="790" ht="14.25" customHeight="1">
      <c r="H790" s="21" t="str">
        <f t="array" ref="H790">INDEX('Лист2'!D:D, MATCH(1, ('Лист2'!A:A=A790)*('Лист2'!B:B=B790), 0))
</f>
        <v/>
      </c>
      <c r="I790" s="21" t="str">
        <f t="array" ref="I790">INDEX('Лист2'!E:E, MATCH(1, ('Лист2'!A:A=A790)*('Лист2'!B:B=B790), 0))
</f>
        <v/>
      </c>
      <c r="J790" s="22"/>
      <c r="K790" s="24"/>
      <c r="L790" s="23"/>
    </row>
    <row r="791" ht="14.25" customHeight="1">
      <c r="H791" s="21" t="str">
        <f t="array" ref="H791">INDEX('Лист2'!D:D, MATCH(1, ('Лист2'!A:A=A791)*('Лист2'!B:B=B791), 0))
</f>
        <v/>
      </c>
      <c r="I791" s="21" t="str">
        <f t="array" ref="I791">INDEX('Лист2'!E:E, MATCH(1, ('Лист2'!A:A=A791)*('Лист2'!B:B=B791), 0))
</f>
        <v/>
      </c>
      <c r="J791" s="22"/>
      <c r="K791" s="24"/>
      <c r="L791" s="23"/>
    </row>
    <row r="792" ht="14.25" customHeight="1">
      <c r="H792" s="21" t="str">
        <f t="array" ref="H792">INDEX('Лист2'!D:D, MATCH(1, ('Лист2'!A:A=A792)*('Лист2'!B:B=B792), 0))
</f>
        <v/>
      </c>
      <c r="I792" s="21" t="str">
        <f t="array" ref="I792">INDEX('Лист2'!E:E, MATCH(1, ('Лист2'!A:A=A792)*('Лист2'!B:B=B792), 0))
</f>
        <v/>
      </c>
      <c r="J792" s="22"/>
      <c r="K792" s="24"/>
      <c r="L792" s="23"/>
    </row>
    <row r="793" ht="14.25" customHeight="1">
      <c r="H793" s="21" t="str">
        <f t="array" ref="H793">INDEX('Лист2'!D:D, MATCH(1, ('Лист2'!A:A=A793)*('Лист2'!B:B=B793), 0))
</f>
        <v/>
      </c>
      <c r="I793" s="21" t="str">
        <f t="array" ref="I793">INDEX('Лист2'!E:E, MATCH(1, ('Лист2'!A:A=A793)*('Лист2'!B:B=B793), 0))
</f>
        <v/>
      </c>
      <c r="J793" s="22"/>
      <c r="K793" s="24"/>
      <c r="L793" s="23"/>
    </row>
    <row r="794" ht="14.25" customHeight="1">
      <c r="H794" s="21" t="str">
        <f t="array" ref="H794">INDEX('Лист2'!D:D, MATCH(1, ('Лист2'!A:A=A794)*('Лист2'!B:B=B794), 0))
</f>
        <v/>
      </c>
      <c r="I794" s="21" t="str">
        <f t="array" ref="I794">INDEX('Лист2'!E:E, MATCH(1, ('Лист2'!A:A=A794)*('Лист2'!B:B=B794), 0))
</f>
        <v/>
      </c>
      <c r="J794" s="22"/>
      <c r="K794" s="24"/>
      <c r="L794" s="23"/>
    </row>
    <row r="795" ht="14.25" customHeight="1">
      <c r="H795" s="21" t="str">
        <f t="array" ref="H795">INDEX('Лист2'!D:D, MATCH(1, ('Лист2'!A:A=A795)*('Лист2'!B:B=B795), 0))
</f>
        <v/>
      </c>
      <c r="I795" s="21" t="str">
        <f t="array" ref="I795">INDEX('Лист2'!E:E, MATCH(1, ('Лист2'!A:A=A795)*('Лист2'!B:B=B795), 0))
</f>
        <v/>
      </c>
      <c r="J795" s="22"/>
      <c r="K795" s="24"/>
      <c r="L795" s="23"/>
    </row>
    <row r="796" ht="14.25" customHeight="1">
      <c r="H796" s="21" t="str">
        <f t="array" ref="H796">INDEX('Лист2'!D:D, MATCH(1, ('Лист2'!A:A=A796)*('Лист2'!B:B=B796), 0))
</f>
        <v/>
      </c>
      <c r="I796" s="21" t="str">
        <f t="array" ref="I796">INDEX('Лист2'!E:E, MATCH(1, ('Лист2'!A:A=A796)*('Лист2'!B:B=B796), 0))
</f>
        <v/>
      </c>
      <c r="J796" s="22"/>
      <c r="K796" s="24"/>
      <c r="L796" s="23"/>
    </row>
    <row r="797" ht="14.25" customHeight="1">
      <c r="H797" s="21" t="str">
        <f t="array" ref="H797">INDEX('Лист2'!D:D, MATCH(1, ('Лист2'!A:A=A797)*('Лист2'!B:B=B797), 0))
</f>
        <v/>
      </c>
      <c r="I797" s="21" t="str">
        <f t="array" ref="I797">INDEX('Лист2'!E:E, MATCH(1, ('Лист2'!A:A=A797)*('Лист2'!B:B=B797), 0))
</f>
        <v/>
      </c>
      <c r="J797" s="22"/>
      <c r="K797" s="24"/>
      <c r="L797" s="23"/>
    </row>
    <row r="798" ht="14.25" customHeight="1">
      <c r="H798" s="21" t="str">
        <f t="array" ref="H798">INDEX('Лист2'!D:D, MATCH(1, ('Лист2'!A:A=A798)*('Лист2'!B:B=B798), 0))
</f>
        <v/>
      </c>
      <c r="I798" s="21" t="str">
        <f t="array" ref="I798">INDEX('Лист2'!E:E, MATCH(1, ('Лист2'!A:A=A798)*('Лист2'!B:B=B798), 0))
</f>
        <v/>
      </c>
      <c r="J798" s="22"/>
      <c r="K798" s="24"/>
      <c r="L798" s="23"/>
    </row>
    <row r="799" ht="14.25" customHeight="1">
      <c r="H799" s="21" t="str">
        <f t="array" ref="H799">INDEX('Лист2'!D:D, MATCH(1, ('Лист2'!A:A=A799)*('Лист2'!B:B=B799), 0))
</f>
        <v/>
      </c>
      <c r="I799" s="21" t="str">
        <f t="array" ref="I799">INDEX('Лист2'!E:E, MATCH(1, ('Лист2'!A:A=A799)*('Лист2'!B:B=B799), 0))
</f>
        <v/>
      </c>
      <c r="J799" s="22"/>
      <c r="K799" s="24"/>
      <c r="L799" s="23"/>
    </row>
    <row r="800" ht="14.25" customHeight="1">
      <c r="H800" s="21" t="str">
        <f t="array" ref="H800">INDEX('Лист2'!D:D, MATCH(1, ('Лист2'!A:A=A800)*('Лист2'!B:B=B800), 0))
</f>
        <v/>
      </c>
      <c r="I800" s="21" t="str">
        <f t="array" ref="I800">INDEX('Лист2'!E:E, MATCH(1, ('Лист2'!A:A=A800)*('Лист2'!B:B=B800), 0))
</f>
        <v/>
      </c>
      <c r="J800" s="22"/>
      <c r="K800" s="24"/>
      <c r="L800" s="23"/>
    </row>
    <row r="801" ht="14.25" customHeight="1">
      <c r="H801" s="21" t="str">
        <f t="array" ref="H801">INDEX('Лист2'!D:D, MATCH(1, ('Лист2'!A:A=A801)*('Лист2'!B:B=B801), 0))
</f>
        <v/>
      </c>
      <c r="I801" s="21" t="str">
        <f t="array" ref="I801">INDEX('Лист2'!E:E, MATCH(1, ('Лист2'!A:A=A801)*('Лист2'!B:B=B801), 0))
</f>
        <v/>
      </c>
      <c r="J801" s="22"/>
      <c r="K801" s="24"/>
      <c r="L801" s="23"/>
    </row>
    <row r="802" ht="14.25" customHeight="1">
      <c r="H802" s="21" t="str">
        <f t="array" ref="H802">INDEX('Лист2'!D:D, MATCH(1, ('Лист2'!A:A=A802)*('Лист2'!B:B=B802), 0))
</f>
        <v/>
      </c>
      <c r="I802" s="21" t="str">
        <f t="array" ref="I802">INDEX('Лист2'!E:E, MATCH(1, ('Лист2'!A:A=A802)*('Лист2'!B:B=B802), 0))
</f>
        <v/>
      </c>
      <c r="J802" s="22"/>
      <c r="K802" s="24"/>
      <c r="L802" s="23"/>
    </row>
    <row r="803" ht="14.25" customHeight="1">
      <c r="H803" s="21" t="str">
        <f t="array" ref="H803">INDEX('Лист2'!D:D, MATCH(1, ('Лист2'!A:A=A803)*('Лист2'!B:B=B803), 0))
</f>
        <v/>
      </c>
      <c r="I803" s="21" t="str">
        <f t="array" ref="I803">INDEX('Лист2'!E:E, MATCH(1, ('Лист2'!A:A=A803)*('Лист2'!B:B=B803), 0))
</f>
        <v/>
      </c>
      <c r="J803" s="22"/>
      <c r="K803" s="24"/>
      <c r="L803" s="23"/>
    </row>
    <row r="804" ht="14.25" customHeight="1">
      <c r="H804" s="21" t="str">
        <f t="array" ref="H804">INDEX('Лист2'!D:D, MATCH(1, ('Лист2'!A:A=A804)*('Лист2'!B:B=B804), 0))
</f>
        <v/>
      </c>
      <c r="I804" s="21" t="str">
        <f t="array" ref="I804">INDEX('Лист2'!E:E, MATCH(1, ('Лист2'!A:A=A804)*('Лист2'!B:B=B804), 0))
</f>
        <v/>
      </c>
      <c r="J804" s="22"/>
      <c r="K804" s="24"/>
      <c r="L804" s="23"/>
    </row>
    <row r="805" ht="14.25" customHeight="1">
      <c r="H805" s="21" t="str">
        <f t="array" ref="H805">INDEX('Лист2'!D:D, MATCH(1, ('Лист2'!A:A=A805)*('Лист2'!B:B=B805), 0))
</f>
        <v/>
      </c>
      <c r="I805" s="21" t="str">
        <f t="array" ref="I805">INDEX('Лист2'!E:E, MATCH(1, ('Лист2'!A:A=A805)*('Лист2'!B:B=B805), 0))
</f>
        <v/>
      </c>
      <c r="J805" s="22"/>
      <c r="K805" s="24"/>
      <c r="L805" s="23"/>
    </row>
    <row r="806" ht="14.25" customHeight="1">
      <c r="H806" s="21" t="str">
        <f t="array" ref="H806">INDEX('Лист2'!D:D, MATCH(1, ('Лист2'!A:A=A806)*('Лист2'!B:B=B806), 0))
</f>
        <v/>
      </c>
      <c r="I806" s="21" t="str">
        <f t="array" ref="I806">INDEX('Лист2'!E:E, MATCH(1, ('Лист2'!A:A=A806)*('Лист2'!B:B=B806), 0))
</f>
        <v/>
      </c>
      <c r="J806" s="22"/>
      <c r="K806" s="24"/>
      <c r="L806" s="23"/>
    </row>
    <row r="807" ht="14.25" customHeight="1">
      <c r="H807" s="21" t="str">
        <f t="array" ref="H807">INDEX('Лист2'!D:D, MATCH(1, ('Лист2'!A:A=A807)*('Лист2'!B:B=B807), 0))
</f>
        <v/>
      </c>
      <c r="I807" s="21" t="str">
        <f t="array" ref="I807">INDEX('Лист2'!E:E, MATCH(1, ('Лист2'!A:A=A807)*('Лист2'!B:B=B807), 0))
</f>
        <v/>
      </c>
      <c r="J807" s="22"/>
      <c r="K807" s="24"/>
      <c r="L807" s="23"/>
    </row>
    <row r="808" ht="14.25" customHeight="1">
      <c r="H808" s="21" t="str">
        <f t="array" ref="H808">INDEX('Лист2'!D:D, MATCH(1, ('Лист2'!A:A=A808)*('Лист2'!B:B=B808), 0))
</f>
        <v/>
      </c>
      <c r="I808" s="21" t="str">
        <f t="array" ref="I808">INDEX('Лист2'!E:E, MATCH(1, ('Лист2'!A:A=A808)*('Лист2'!B:B=B808), 0))
</f>
        <v/>
      </c>
      <c r="J808" s="22"/>
      <c r="K808" s="24"/>
      <c r="L808" s="23"/>
    </row>
    <row r="809" ht="14.25" customHeight="1">
      <c r="H809" s="21" t="str">
        <f t="array" ref="H809">INDEX('Лист2'!D:D, MATCH(1, ('Лист2'!A:A=A809)*('Лист2'!B:B=B809), 0))
</f>
        <v/>
      </c>
      <c r="I809" s="21" t="str">
        <f t="array" ref="I809">INDEX('Лист2'!E:E, MATCH(1, ('Лист2'!A:A=A809)*('Лист2'!B:B=B809), 0))
</f>
        <v/>
      </c>
      <c r="J809" s="22"/>
      <c r="K809" s="24"/>
      <c r="L809" s="23"/>
    </row>
    <row r="810" ht="14.25" customHeight="1">
      <c r="H810" s="21" t="str">
        <f t="array" ref="H810">INDEX('Лист2'!D:D, MATCH(1, ('Лист2'!A:A=A810)*('Лист2'!B:B=B810), 0))
</f>
        <v/>
      </c>
      <c r="I810" s="21" t="str">
        <f t="array" ref="I810">INDEX('Лист2'!E:E, MATCH(1, ('Лист2'!A:A=A810)*('Лист2'!B:B=B810), 0))
</f>
        <v/>
      </c>
      <c r="J810" s="22"/>
      <c r="K810" s="24"/>
      <c r="L810" s="23"/>
    </row>
    <row r="811" ht="14.25" customHeight="1">
      <c r="H811" s="21" t="str">
        <f t="array" ref="H811">INDEX('Лист2'!D:D, MATCH(1, ('Лист2'!A:A=A811)*('Лист2'!B:B=B811), 0))
</f>
        <v/>
      </c>
      <c r="I811" s="21" t="str">
        <f t="array" ref="I811">INDEX('Лист2'!E:E, MATCH(1, ('Лист2'!A:A=A811)*('Лист2'!B:B=B811), 0))
</f>
        <v/>
      </c>
      <c r="J811" s="22"/>
      <c r="K811" s="24"/>
      <c r="L811" s="23"/>
    </row>
    <row r="812" ht="14.25" customHeight="1">
      <c r="H812" s="21" t="str">
        <f t="array" ref="H812">INDEX('Лист2'!D:D, MATCH(1, ('Лист2'!A:A=A812)*('Лист2'!B:B=B812), 0))
</f>
        <v/>
      </c>
      <c r="I812" s="21" t="str">
        <f t="array" ref="I812">INDEX('Лист2'!E:E, MATCH(1, ('Лист2'!A:A=A812)*('Лист2'!B:B=B812), 0))
</f>
        <v/>
      </c>
      <c r="J812" s="22"/>
      <c r="K812" s="24"/>
      <c r="L812" s="23"/>
    </row>
    <row r="813" ht="14.25" customHeight="1">
      <c r="H813" s="21" t="str">
        <f t="array" ref="H813">INDEX('Лист2'!D:D, MATCH(1, ('Лист2'!A:A=A813)*('Лист2'!B:B=B813), 0))
</f>
        <v/>
      </c>
      <c r="I813" s="21" t="str">
        <f t="array" ref="I813">INDEX('Лист2'!E:E, MATCH(1, ('Лист2'!A:A=A813)*('Лист2'!B:B=B813), 0))
</f>
        <v/>
      </c>
      <c r="J813" s="22"/>
      <c r="K813" s="24"/>
      <c r="L813" s="23"/>
    </row>
    <row r="814" ht="14.25" customHeight="1">
      <c r="H814" s="21" t="str">
        <f t="array" ref="H814">INDEX('Лист2'!D:D, MATCH(1, ('Лист2'!A:A=A814)*('Лист2'!B:B=B814), 0))
</f>
        <v/>
      </c>
      <c r="I814" s="21" t="str">
        <f t="array" ref="I814">INDEX('Лист2'!E:E, MATCH(1, ('Лист2'!A:A=A814)*('Лист2'!B:B=B814), 0))
</f>
        <v/>
      </c>
      <c r="J814" s="22"/>
      <c r="K814" s="24"/>
      <c r="L814" s="23"/>
    </row>
    <row r="815" ht="14.25" customHeight="1">
      <c r="H815" s="21" t="str">
        <f t="array" ref="H815">INDEX('Лист2'!D:D, MATCH(1, ('Лист2'!A:A=A815)*('Лист2'!B:B=B815), 0))
</f>
        <v/>
      </c>
      <c r="I815" s="21" t="str">
        <f t="array" ref="I815">INDEX('Лист2'!E:E, MATCH(1, ('Лист2'!A:A=A815)*('Лист2'!B:B=B815), 0))
</f>
        <v/>
      </c>
      <c r="J815" s="22"/>
      <c r="K815" s="24"/>
      <c r="L815" s="23"/>
    </row>
    <row r="816" ht="14.25" customHeight="1">
      <c r="H816" s="21" t="str">
        <f t="array" ref="H816">INDEX('Лист2'!D:D, MATCH(1, ('Лист2'!A:A=A816)*('Лист2'!B:B=B816), 0))
</f>
        <v/>
      </c>
      <c r="I816" s="21" t="str">
        <f t="array" ref="I816">INDEX('Лист2'!E:E, MATCH(1, ('Лист2'!A:A=A816)*('Лист2'!B:B=B816), 0))
</f>
        <v/>
      </c>
      <c r="J816" s="22"/>
      <c r="K816" s="24"/>
      <c r="L816" s="23"/>
    </row>
    <row r="817" ht="14.25" customHeight="1">
      <c r="H817" s="21" t="str">
        <f t="array" ref="H817">INDEX('Лист2'!D:D, MATCH(1, ('Лист2'!A:A=A817)*('Лист2'!B:B=B817), 0))
</f>
        <v/>
      </c>
      <c r="I817" s="21" t="str">
        <f t="array" ref="I817">INDEX('Лист2'!E:E, MATCH(1, ('Лист2'!A:A=A817)*('Лист2'!B:B=B817), 0))
</f>
        <v/>
      </c>
      <c r="J817" s="22"/>
      <c r="K817" s="24"/>
      <c r="L817" s="23"/>
    </row>
    <row r="818" ht="14.25" customHeight="1">
      <c r="H818" s="21" t="str">
        <f t="array" ref="H818">INDEX('Лист2'!D:D, MATCH(1, ('Лист2'!A:A=A818)*('Лист2'!B:B=B818), 0))
</f>
        <v/>
      </c>
      <c r="I818" s="21" t="str">
        <f t="array" ref="I818">INDEX('Лист2'!E:E, MATCH(1, ('Лист2'!A:A=A818)*('Лист2'!B:B=B818), 0))
</f>
        <v/>
      </c>
      <c r="J818" s="22"/>
      <c r="K818" s="24"/>
      <c r="L818" s="23"/>
    </row>
    <row r="819" ht="14.25" customHeight="1">
      <c r="H819" s="21" t="str">
        <f t="array" ref="H819">INDEX('Лист2'!D:D, MATCH(1, ('Лист2'!A:A=A819)*('Лист2'!B:B=B819), 0))
</f>
        <v/>
      </c>
      <c r="I819" s="21" t="str">
        <f t="array" ref="I819">INDEX('Лист2'!E:E, MATCH(1, ('Лист2'!A:A=A819)*('Лист2'!B:B=B819), 0))
</f>
        <v/>
      </c>
      <c r="J819" s="22"/>
      <c r="K819" s="24"/>
      <c r="L819" s="23"/>
    </row>
    <row r="820" ht="14.25" customHeight="1">
      <c r="H820" s="21" t="str">
        <f t="array" ref="H820">INDEX('Лист2'!D:D, MATCH(1, ('Лист2'!A:A=A820)*('Лист2'!B:B=B820), 0))
</f>
        <v/>
      </c>
      <c r="I820" s="21" t="str">
        <f t="array" ref="I820">INDEX('Лист2'!E:E, MATCH(1, ('Лист2'!A:A=A820)*('Лист2'!B:B=B820), 0))
</f>
        <v/>
      </c>
      <c r="J820" s="22"/>
      <c r="K820" s="24"/>
      <c r="L820" s="23"/>
    </row>
    <row r="821" ht="14.25" customHeight="1">
      <c r="H821" s="21" t="str">
        <f t="array" ref="H821">INDEX('Лист2'!D:D, MATCH(1, ('Лист2'!A:A=A821)*('Лист2'!B:B=B821), 0))
</f>
        <v/>
      </c>
      <c r="I821" s="21" t="str">
        <f t="array" ref="I821">INDEX('Лист2'!E:E, MATCH(1, ('Лист2'!A:A=A821)*('Лист2'!B:B=B821), 0))
</f>
        <v/>
      </c>
      <c r="J821" s="22"/>
      <c r="K821" s="24"/>
      <c r="L821" s="23"/>
    </row>
    <row r="822" ht="14.25" customHeight="1">
      <c r="H822" s="21" t="str">
        <f t="array" ref="H822">INDEX('Лист2'!D:D, MATCH(1, ('Лист2'!A:A=A822)*('Лист2'!B:B=B822), 0))
</f>
        <v/>
      </c>
      <c r="I822" s="21" t="str">
        <f t="array" ref="I822">INDEX('Лист2'!E:E, MATCH(1, ('Лист2'!A:A=A822)*('Лист2'!B:B=B822), 0))
</f>
        <v/>
      </c>
      <c r="J822" s="22"/>
      <c r="K822" s="24"/>
      <c r="L822" s="23"/>
    </row>
    <row r="823" ht="14.25" customHeight="1">
      <c r="H823" s="21" t="str">
        <f t="array" ref="H823">INDEX('Лист2'!D:D, MATCH(1, ('Лист2'!A:A=A823)*('Лист2'!B:B=B823), 0))
</f>
        <v/>
      </c>
      <c r="I823" s="21" t="str">
        <f t="array" ref="I823">INDEX('Лист2'!E:E, MATCH(1, ('Лист2'!A:A=A823)*('Лист2'!B:B=B823), 0))
</f>
        <v/>
      </c>
      <c r="J823" s="22"/>
      <c r="K823" s="24"/>
      <c r="L823" s="23"/>
    </row>
    <row r="824" ht="14.25" customHeight="1">
      <c r="H824" s="21" t="str">
        <f t="array" ref="H824">INDEX('Лист2'!D:D, MATCH(1, ('Лист2'!A:A=A824)*('Лист2'!B:B=B824), 0))
</f>
        <v/>
      </c>
      <c r="I824" s="21" t="str">
        <f t="array" ref="I824">INDEX('Лист2'!E:E, MATCH(1, ('Лист2'!A:A=A824)*('Лист2'!B:B=B824), 0))
</f>
        <v/>
      </c>
      <c r="J824" s="22"/>
      <c r="K824" s="24"/>
      <c r="L824" s="23"/>
    </row>
    <row r="825" ht="14.25" customHeight="1">
      <c r="H825" s="21" t="str">
        <f t="array" ref="H825">INDEX('Лист2'!D:D, MATCH(1, ('Лист2'!A:A=A825)*('Лист2'!B:B=B825), 0))
</f>
        <v/>
      </c>
      <c r="I825" s="21" t="str">
        <f t="array" ref="I825">INDEX('Лист2'!E:E, MATCH(1, ('Лист2'!A:A=A825)*('Лист2'!B:B=B825), 0))
</f>
        <v/>
      </c>
      <c r="J825" s="22"/>
      <c r="K825" s="24"/>
      <c r="L825" s="23"/>
    </row>
    <row r="826" ht="14.25" customHeight="1">
      <c r="H826" s="21" t="str">
        <f t="array" ref="H826">INDEX('Лист2'!D:D, MATCH(1, ('Лист2'!A:A=A826)*('Лист2'!B:B=B826), 0))
</f>
        <v/>
      </c>
      <c r="I826" s="21" t="str">
        <f t="array" ref="I826">INDEX('Лист2'!E:E, MATCH(1, ('Лист2'!A:A=A826)*('Лист2'!B:B=B826), 0))
</f>
        <v/>
      </c>
      <c r="J826" s="22"/>
      <c r="K826" s="24"/>
      <c r="L826" s="23"/>
    </row>
    <row r="827" ht="14.25" customHeight="1">
      <c r="H827" s="21" t="str">
        <f t="array" ref="H827">INDEX('Лист2'!D:D, MATCH(1, ('Лист2'!A:A=A827)*('Лист2'!B:B=B827), 0))
</f>
        <v/>
      </c>
      <c r="I827" s="21" t="str">
        <f t="array" ref="I827">INDEX('Лист2'!E:E, MATCH(1, ('Лист2'!A:A=A827)*('Лист2'!B:B=B827), 0))
</f>
        <v/>
      </c>
      <c r="J827" s="22"/>
      <c r="K827" s="24"/>
      <c r="L827" s="23"/>
    </row>
    <row r="828" ht="14.25" customHeight="1">
      <c r="H828" s="21" t="str">
        <f t="array" ref="H828">INDEX('Лист2'!D:D, MATCH(1, ('Лист2'!A:A=A828)*('Лист2'!B:B=B828), 0))
</f>
        <v/>
      </c>
      <c r="I828" s="21" t="str">
        <f t="array" ref="I828">INDEX('Лист2'!E:E, MATCH(1, ('Лист2'!A:A=A828)*('Лист2'!B:B=B828), 0))
</f>
        <v/>
      </c>
      <c r="J828" s="22"/>
      <c r="K828" s="24"/>
      <c r="L828" s="23"/>
    </row>
    <row r="829" ht="14.25" customHeight="1">
      <c r="H829" s="21" t="str">
        <f t="array" ref="H829">INDEX('Лист2'!D:D, MATCH(1, ('Лист2'!A:A=A829)*('Лист2'!B:B=B829), 0))
</f>
        <v/>
      </c>
      <c r="I829" s="21" t="str">
        <f t="array" ref="I829">INDEX('Лист2'!E:E, MATCH(1, ('Лист2'!A:A=A829)*('Лист2'!B:B=B829), 0))
</f>
        <v/>
      </c>
      <c r="J829" s="22"/>
      <c r="K829" s="24"/>
      <c r="L829" s="23"/>
    </row>
    <row r="830" ht="14.25" customHeight="1">
      <c r="H830" s="21" t="str">
        <f t="array" ref="H830">INDEX('Лист2'!D:D, MATCH(1, ('Лист2'!A:A=A830)*('Лист2'!B:B=B830), 0))
</f>
        <v/>
      </c>
      <c r="I830" s="21" t="str">
        <f t="array" ref="I830">INDEX('Лист2'!E:E, MATCH(1, ('Лист2'!A:A=A830)*('Лист2'!B:B=B830), 0))
</f>
        <v/>
      </c>
      <c r="J830" s="22"/>
      <c r="K830" s="24"/>
      <c r="L830" s="23"/>
    </row>
    <row r="831" ht="14.25" customHeight="1">
      <c r="H831" s="21" t="str">
        <f t="array" ref="H831">INDEX('Лист2'!D:D, MATCH(1, ('Лист2'!A:A=A831)*('Лист2'!B:B=B831), 0))
</f>
        <v/>
      </c>
      <c r="I831" s="21" t="str">
        <f t="array" ref="I831">INDEX('Лист2'!E:E, MATCH(1, ('Лист2'!A:A=A831)*('Лист2'!B:B=B831), 0))
</f>
        <v/>
      </c>
      <c r="J831" s="22"/>
      <c r="K831" s="24"/>
      <c r="L831" s="23"/>
    </row>
    <row r="832" ht="14.25" customHeight="1">
      <c r="H832" s="21" t="str">
        <f t="array" ref="H832">INDEX('Лист2'!D:D, MATCH(1, ('Лист2'!A:A=A832)*('Лист2'!B:B=B832), 0))
</f>
        <v/>
      </c>
      <c r="I832" s="21" t="str">
        <f t="array" ref="I832">INDEX('Лист2'!E:E, MATCH(1, ('Лист2'!A:A=A832)*('Лист2'!B:B=B832), 0))
</f>
        <v/>
      </c>
      <c r="J832" s="22"/>
      <c r="K832" s="24"/>
      <c r="L832" s="23"/>
    </row>
    <row r="833" ht="14.25" customHeight="1">
      <c r="H833" s="21" t="str">
        <f t="array" ref="H833">INDEX('Лист2'!D:D, MATCH(1, ('Лист2'!A:A=A833)*('Лист2'!B:B=B833), 0))
</f>
        <v/>
      </c>
      <c r="I833" s="21" t="str">
        <f t="array" ref="I833">INDEX('Лист2'!E:E, MATCH(1, ('Лист2'!A:A=A833)*('Лист2'!B:B=B833), 0))
</f>
        <v/>
      </c>
      <c r="J833" s="22"/>
      <c r="K833" s="24"/>
      <c r="L833" s="23"/>
    </row>
    <row r="834" ht="14.25" customHeight="1">
      <c r="H834" s="21" t="str">
        <f t="array" ref="H834">INDEX('Лист2'!D:D, MATCH(1, ('Лист2'!A:A=A834)*('Лист2'!B:B=B834), 0))
</f>
        <v/>
      </c>
      <c r="I834" s="21" t="str">
        <f t="array" ref="I834">INDEX('Лист2'!E:E, MATCH(1, ('Лист2'!A:A=A834)*('Лист2'!B:B=B834), 0))
</f>
        <v/>
      </c>
      <c r="J834" s="22"/>
      <c r="K834" s="24"/>
      <c r="L834" s="23"/>
    </row>
    <row r="835" ht="14.25" customHeight="1">
      <c r="H835" s="21" t="str">
        <f t="array" ref="H835">INDEX('Лист2'!D:D, MATCH(1, ('Лист2'!A:A=A835)*('Лист2'!B:B=B835), 0))
</f>
        <v/>
      </c>
      <c r="I835" s="21" t="str">
        <f t="array" ref="I835">INDEX('Лист2'!E:E, MATCH(1, ('Лист2'!A:A=A835)*('Лист2'!B:B=B835), 0))
</f>
        <v/>
      </c>
      <c r="J835" s="22"/>
      <c r="K835" s="24"/>
      <c r="L835" s="23"/>
    </row>
    <row r="836" ht="14.25" customHeight="1">
      <c r="H836" s="21" t="str">
        <f t="array" ref="H836">INDEX('Лист2'!D:D, MATCH(1, ('Лист2'!A:A=A836)*('Лист2'!B:B=B836), 0))
</f>
        <v/>
      </c>
      <c r="I836" s="21" t="str">
        <f t="array" ref="I836">INDEX('Лист2'!E:E, MATCH(1, ('Лист2'!A:A=A836)*('Лист2'!B:B=B836), 0))
</f>
        <v/>
      </c>
      <c r="J836" s="22"/>
      <c r="K836" s="24"/>
      <c r="L836" s="23"/>
    </row>
    <row r="837" ht="14.25" customHeight="1">
      <c r="H837" s="21" t="str">
        <f t="array" ref="H837">INDEX('Лист2'!D:D, MATCH(1, ('Лист2'!A:A=A837)*('Лист2'!B:B=B837), 0))
</f>
        <v/>
      </c>
      <c r="I837" s="21" t="str">
        <f t="array" ref="I837">INDEX('Лист2'!E:E, MATCH(1, ('Лист2'!A:A=A837)*('Лист2'!B:B=B837), 0))
</f>
        <v/>
      </c>
      <c r="J837" s="22"/>
      <c r="K837" s="24"/>
      <c r="L837" s="23"/>
    </row>
    <row r="838" ht="14.25" customHeight="1">
      <c r="H838" s="21" t="str">
        <f t="array" ref="H838">INDEX('Лист2'!D:D, MATCH(1, ('Лист2'!A:A=A838)*('Лист2'!B:B=B838), 0))
</f>
        <v/>
      </c>
      <c r="I838" s="21" t="str">
        <f t="array" ref="I838">INDEX('Лист2'!E:E, MATCH(1, ('Лист2'!A:A=A838)*('Лист2'!B:B=B838), 0))
</f>
        <v/>
      </c>
      <c r="J838" s="22"/>
      <c r="K838" s="24"/>
      <c r="L838" s="23"/>
    </row>
    <row r="839" ht="14.25" customHeight="1">
      <c r="H839" s="21" t="str">
        <f t="array" ref="H839">INDEX('Лист2'!D:D, MATCH(1, ('Лист2'!A:A=A839)*('Лист2'!B:B=B839), 0))
</f>
        <v/>
      </c>
      <c r="I839" s="21" t="str">
        <f t="array" ref="I839">INDEX('Лист2'!E:E, MATCH(1, ('Лист2'!A:A=A839)*('Лист2'!B:B=B839), 0))
</f>
        <v/>
      </c>
      <c r="J839" s="22"/>
      <c r="K839" s="24"/>
      <c r="L839" s="23"/>
    </row>
    <row r="840" ht="14.25" customHeight="1">
      <c r="H840" s="21" t="str">
        <f t="array" ref="H840">INDEX('Лист2'!D:D, MATCH(1, ('Лист2'!A:A=A840)*('Лист2'!B:B=B840), 0))
</f>
        <v/>
      </c>
      <c r="I840" s="21" t="str">
        <f t="array" ref="I840">INDEX('Лист2'!E:E, MATCH(1, ('Лист2'!A:A=A840)*('Лист2'!B:B=B840), 0))
</f>
        <v/>
      </c>
      <c r="J840" s="22"/>
      <c r="K840" s="24"/>
      <c r="L840" s="23"/>
    </row>
    <row r="841" ht="14.25" customHeight="1">
      <c r="H841" s="21" t="str">
        <f t="array" ref="H841">INDEX('Лист2'!D:D, MATCH(1, ('Лист2'!A:A=A841)*('Лист2'!B:B=B841), 0))
</f>
        <v/>
      </c>
      <c r="I841" s="21" t="str">
        <f t="array" ref="I841">INDEX('Лист2'!E:E, MATCH(1, ('Лист2'!A:A=A841)*('Лист2'!B:B=B841), 0))
</f>
        <v/>
      </c>
      <c r="J841" s="22"/>
      <c r="K841" s="24"/>
      <c r="L841" s="23"/>
    </row>
    <row r="842" ht="14.25" customHeight="1">
      <c r="H842" s="21" t="str">
        <f t="array" ref="H842">INDEX('Лист2'!D:D, MATCH(1, ('Лист2'!A:A=A842)*('Лист2'!B:B=B842), 0))
</f>
        <v/>
      </c>
      <c r="I842" s="21" t="str">
        <f t="array" ref="I842">INDEX('Лист2'!E:E, MATCH(1, ('Лист2'!A:A=A842)*('Лист2'!B:B=B842), 0))
</f>
        <v/>
      </c>
      <c r="J842" s="22"/>
      <c r="K842" s="24"/>
      <c r="L842" s="23"/>
    </row>
    <row r="843" ht="14.25" customHeight="1">
      <c r="H843" s="21" t="str">
        <f t="array" ref="H843">INDEX('Лист2'!D:D, MATCH(1, ('Лист2'!A:A=A843)*('Лист2'!B:B=B843), 0))
</f>
        <v/>
      </c>
      <c r="I843" s="21" t="str">
        <f t="array" ref="I843">INDEX('Лист2'!E:E, MATCH(1, ('Лист2'!A:A=A843)*('Лист2'!B:B=B843), 0))
</f>
        <v/>
      </c>
      <c r="J843" s="22"/>
      <c r="K843" s="24"/>
      <c r="L843" s="23"/>
    </row>
    <row r="844" ht="14.25" customHeight="1">
      <c r="H844" s="21" t="str">
        <f t="array" ref="H844">INDEX('Лист2'!D:D, MATCH(1, ('Лист2'!A:A=A844)*('Лист2'!B:B=B844), 0))
</f>
        <v/>
      </c>
      <c r="I844" s="21" t="str">
        <f t="array" ref="I844">INDEX('Лист2'!E:E, MATCH(1, ('Лист2'!A:A=A844)*('Лист2'!B:B=B844), 0))
</f>
        <v/>
      </c>
      <c r="J844" s="22"/>
      <c r="K844" s="24"/>
      <c r="L844" s="23"/>
    </row>
    <row r="845" ht="14.25" customHeight="1">
      <c r="H845" s="21" t="str">
        <f t="array" ref="H845">INDEX('Лист2'!D:D, MATCH(1, ('Лист2'!A:A=A845)*('Лист2'!B:B=B845), 0))
</f>
        <v/>
      </c>
      <c r="I845" s="21" t="str">
        <f t="array" ref="I845">INDEX('Лист2'!E:E, MATCH(1, ('Лист2'!A:A=A845)*('Лист2'!B:B=B845), 0))
</f>
        <v/>
      </c>
      <c r="J845" s="22"/>
      <c r="K845" s="24"/>
      <c r="L845" s="23"/>
    </row>
    <row r="846" ht="14.25" customHeight="1">
      <c r="H846" s="21" t="str">
        <f t="array" ref="H846">INDEX('Лист2'!D:D, MATCH(1, ('Лист2'!A:A=A846)*('Лист2'!B:B=B846), 0))
</f>
        <v/>
      </c>
      <c r="I846" s="21" t="str">
        <f t="array" ref="I846">INDEX('Лист2'!E:E, MATCH(1, ('Лист2'!A:A=A846)*('Лист2'!B:B=B846), 0))
</f>
        <v/>
      </c>
      <c r="J846" s="22"/>
      <c r="K846" s="24"/>
      <c r="L846" s="23"/>
    </row>
    <row r="847" ht="14.25" customHeight="1">
      <c r="H847" s="21" t="str">
        <f t="array" ref="H847">INDEX('Лист2'!D:D, MATCH(1, ('Лист2'!A:A=A847)*('Лист2'!B:B=B847), 0))
</f>
        <v/>
      </c>
      <c r="I847" s="21" t="str">
        <f t="array" ref="I847">INDEX('Лист2'!E:E, MATCH(1, ('Лист2'!A:A=A847)*('Лист2'!B:B=B847), 0))
</f>
        <v/>
      </c>
      <c r="J847" s="22"/>
      <c r="K847" s="24"/>
      <c r="L847" s="23"/>
    </row>
    <row r="848" ht="14.25" customHeight="1">
      <c r="H848" s="21" t="str">
        <f t="array" ref="H848">INDEX('Лист2'!D:D, MATCH(1, ('Лист2'!A:A=A848)*('Лист2'!B:B=B848), 0))
</f>
        <v/>
      </c>
      <c r="I848" s="21" t="str">
        <f t="array" ref="I848">INDEX('Лист2'!E:E, MATCH(1, ('Лист2'!A:A=A848)*('Лист2'!B:B=B848), 0))
</f>
        <v/>
      </c>
      <c r="J848" s="22"/>
      <c r="K848" s="24"/>
      <c r="L848" s="23"/>
    </row>
    <row r="849" ht="14.25" customHeight="1">
      <c r="H849" s="21" t="str">
        <f t="array" ref="H849">INDEX('Лист2'!D:D, MATCH(1, ('Лист2'!A:A=A849)*('Лист2'!B:B=B849), 0))
</f>
        <v/>
      </c>
      <c r="I849" s="21" t="str">
        <f t="array" ref="I849">INDEX('Лист2'!E:E, MATCH(1, ('Лист2'!A:A=A849)*('Лист2'!B:B=B849), 0))
</f>
        <v/>
      </c>
      <c r="J849" s="22"/>
      <c r="K849" s="24"/>
      <c r="L849" s="23"/>
    </row>
    <row r="850" ht="14.25" customHeight="1">
      <c r="H850" s="21" t="str">
        <f t="array" ref="H850">INDEX('Лист2'!D:D, MATCH(1, ('Лист2'!A:A=A850)*('Лист2'!B:B=B850), 0))
</f>
        <v/>
      </c>
      <c r="I850" s="21" t="str">
        <f t="array" ref="I850">INDEX('Лист2'!E:E, MATCH(1, ('Лист2'!A:A=A850)*('Лист2'!B:B=B850), 0))
</f>
        <v/>
      </c>
      <c r="J850" s="22"/>
      <c r="K850" s="24"/>
      <c r="L850" s="23"/>
    </row>
    <row r="851" ht="14.25" customHeight="1">
      <c r="H851" s="21" t="str">
        <f t="array" ref="H851">INDEX('Лист2'!D:D, MATCH(1, ('Лист2'!A:A=A851)*('Лист2'!B:B=B851), 0))
</f>
        <v/>
      </c>
      <c r="I851" s="21" t="str">
        <f t="array" ref="I851">INDEX('Лист2'!E:E, MATCH(1, ('Лист2'!A:A=A851)*('Лист2'!B:B=B851), 0))
</f>
        <v/>
      </c>
      <c r="J851" s="22"/>
      <c r="K851" s="24"/>
      <c r="L851" s="23"/>
    </row>
    <row r="852" ht="14.25" customHeight="1">
      <c r="H852" s="21" t="str">
        <f t="array" ref="H852">INDEX('Лист2'!D:D, MATCH(1, ('Лист2'!A:A=A852)*('Лист2'!B:B=B852), 0))
</f>
        <v/>
      </c>
      <c r="I852" s="21" t="str">
        <f t="array" ref="I852">INDEX('Лист2'!E:E, MATCH(1, ('Лист2'!A:A=A852)*('Лист2'!B:B=B852), 0))
</f>
        <v/>
      </c>
      <c r="J852" s="22"/>
      <c r="K852" s="24"/>
      <c r="L852" s="23"/>
    </row>
    <row r="853" ht="14.25" customHeight="1">
      <c r="H853" s="21" t="str">
        <f t="array" ref="H853">INDEX('Лист2'!D:D, MATCH(1, ('Лист2'!A:A=A853)*('Лист2'!B:B=B853), 0))
</f>
        <v/>
      </c>
      <c r="I853" s="21" t="str">
        <f t="array" ref="I853">INDEX('Лист2'!E:E, MATCH(1, ('Лист2'!A:A=A853)*('Лист2'!B:B=B853), 0))
</f>
        <v/>
      </c>
      <c r="J853" s="22"/>
      <c r="K853" s="24"/>
      <c r="L853" s="23"/>
    </row>
    <row r="854" ht="14.25" customHeight="1">
      <c r="H854" s="21" t="str">
        <f t="array" ref="H854">INDEX('Лист2'!D:D, MATCH(1, ('Лист2'!A:A=A854)*('Лист2'!B:B=B854), 0))
</f>
        <v/>
      </c>
      <c r="I854" s="21" t="str">
        <f t="array" ref="I854">INDEX('Лист2'!E:E, MATCH(1, ('Лист2'!A:A=A854)*('Лист2'!B:B=B854), 0))
</f>
        <v/>
      </c>
      <c r="J854" s="22"/>
      <c r="K854" s="24"/>
      <c r="L854" s="23"/>
    </row>
    <row r="855" ht="14.25" customHeight="1">
      <c r="H855" s="21" t="str">
        <f t="array" ref="H855">INDEX('Лист2'!D:D, MATCH(1, ('Лист2'!A:A=A855)*('Лист2'!B:B=B855), 0))
</f>
        <v/>
      </c>
      <c r="I855" s="21" t="str">
        <f t="array" ref="I855">INDEX('Лист2'!E:E, MATCH(1, ('Лист2'!A:A=A855)*('Лист2'!B:B=B855), 0))
</f>
        <v/>
      </c>
      <c r="J855" s="22"/>
      <c r="K855" s="24"/>
      <c r="L855" s="23"/>
    </row>
    <row r="856" ht="14.25" customHeight="1">
      <c r="H856" s="21" t="str">
        <f t="array" ref="H856">INDEX('Лист2'!D:D, MATCH(1, ('Лист2'!A:A=A856)*('Лист2'!B:B=B856), 0))
</f>
        <v/>
      </c>
      <c r="I856" s="21" t="str">
        <f t="array" ref="I856">INDEX('Лист2'!E:E, MATCH(1, ('Лист2'!A:A=A856)*('Лист2'!B:B=B856), 0))
</f>
        <v/>
      </c>
      <c r="J856" s="22"/>
      <c r="K856" s="24"/>
      <c r="L856" s="23"/>
    </row>
    <row r="857" ht="14.25" customHeight="1">
      <c r="H857" s="21" t="str">
        <f t="array" ref="H857">INDEX('Лист2'!D:D, MATCH(1, ('Лист2'!A:A=A857)*('Лист2'!B:B=B857), 0))
</f>
        <v/>
      </c>
      <c r="I857" s="21" t="str">
        <f t="array" ref="I857">INDEX('Лист2'!E:E, MATCH(1, ('Лист2'!A:A=A857)*('Лист2'!B:B=B857), 0))
</f>
        <v/>
      </c>
      <c r="J857" s="22"/>
      <c r="K857" s="24"/>
      <c r="L857" s="23"/>
    </row>
    <row r="858" ht="14.25" customHeight="1">
      <c r="H858" s="21" t="str">
        <f t="array" ref="H858">INDEX('Лист2'!D:D, MATCH(1, ('Лист2'!A:A=A858)*('Лист2'!B:B=B858), 0))
</f>
        <v/>
      </c>
      <c r="I858" s="21" t="str">
        <f t="array" ref="I858">INDEX('Лист2'!E:E, MATCH(1, ('Лист2'!A:A=A858)*('Лист2'!B:B=B858), 0))
</f>
        <v/>
      </c>
      <c r="J858" s="22"/>
      <c r="K858" s="24"/>
      <c r="L858" s="23"/>
    </row>
    <row r="859" ht="14.25" customHeight="1">
      <c r="H859" s="21" t="str">
        <f t="array" ref="H859">INDEX('Лист2'!D:D, MATCH(1, ('Лист2'!A:A=A859)*('Лист2'!B:B=B859), 0))
</f>
        <v/>
      </c>
      <c r="I859" s="21" t="str">
        <f t="array" ref="I859">INDEX('Лист2'!E:E, MATCH(1, ('Лист2'!A:A=A859)*('Лист2'!B:B=B859), 0))
</f>
        <v/>
      </c>
      <c r="J859" s="22"/>
      <c r="K859" s="24"/>
      <c r="L859" s="23"/>
    </row>
    <row r="860" ht="14.25" customHeight="1">
      <c r="H860" s="21" t="str">
        <f t="array" ref="H860">INDEX('Лист2'!D:D, MATCH(1, ('Лист2'!A:A=A860)*('Лист2'!B:B=B860), 0))
</f>
        <v/>
      </c>
      <c r="I860" s="21" t="str">
        <f t="array" ref="I860">INDEX('Лист2'!E:E, MATCH(1, ('Лист2'!A:A=A860)*('Лист2'!B:B=B860), 0))
</f>
        <v/>
      </c>
      <c r="J860" s="22"/>
      <c r="K860" s="24"/>
      <c r="L860" s="23"/>
    </row>
    <row r="861" ht="14.25" customHeight="1">
      <c r="H861" s="21" t="str">
        <f t="array" ref="H861">INDEX('Лист2'!D:D, MATCH(1, ('Лист2'!A:A=A861)*('Лист2'!B:B=B861), 0))
</f>
        <v/>
      </c>
      <c r="I861" s="21" t="str">
        <f t="array" ref="I861">INDEX('Лист2'!E:E, MATCH(1, ('Лист2'!A:A=A861)*('Лист2'!B:B=B861), 0))
</f>
        <v/>
      </c>
      <c r="J861" s="22"/>
      <c r="K861" s="24"/>
      <c r="L861" s="23"/>
    </row>
    <row r="862" ht="14.25" customHeight="1">
      <c r="H862" s="21" t="str">
        <f t="array" ref="H862">INDEX('Лист2'!D:D, MATCH(1, ('Лист2'!A:A=A862)*('Лист2'!B:B=B862), 0))
</f>
        <v/>
      </c>
      <c r="I862" s="21" t="str">
        <f t="array" ref="I862">INDEX('Лист2'!E:E, MATCH(1, ('Лист2'!A:A=A862)*('Лист2'!B:B=B862), 0))
</f>
        <v/>
      </c>
      <c r="J862" s="22"/>
      <c r="K862" s="24"/>
      <c r="L862" s="23"/>
    </row>
    <row r="863" ht="14.25" customHeight="1">
      <c r="H863" s="21" t="str">
        <f t="array" ref="H863">INDEX('Лист2'!D:D, MATCH(1, ('Лист2'!A:A=A863)*('Лист2'!B:B=B863), 0))
</f>
        <v/>
      </c>
      <c r="I863" s="21" t="str">
        <f t="array" ref="I863">INDEX('Лист2'!E:E, MATCH(1, ('Лист2'!A:A=A863)*('Лист2'!B:B=B863), 0))
</f>
        <v/>
      </c>
      <c r="J863" s="22"/>
      <c r="K863" s="24"/>
      <c r="L863" s="23"/>
    </row>
    <row r="864" ht="14.25" customHeight="1">
      <c r="H864" s="21" t="str">
        <f t="array" ref="H864">INDEX('Лист2'!D:D, MATCH(1, ('Лист2'!A:A=A864)*('Лист2'!B:B=B864), 0))
</f>
        <v/>
      </c>
      <c r="I864" s="21" t="str">
        <f t="array" ref="I864">INDEX('Лист2'!E:E, MATCH(1, ('Лист2'!A:A=A864)*('Лист2'!B:B=B864), 0))
</f>
        <v/>
      </c>
      <c r="J864" s="22"/>
      <c r="K864" s="24"/>
      <c r="L864" s="23"/>
    </row>
    <row r="865" ht="14.25" customHeight="1">
      <c r="H865" s="21" t="str">
        <f t="array" ref="H865">INDEX('Лист2'!D:D, MATCH(1, ('Лист2'!A:A=A865)*('Лист2'!B:B=B865), 0))
</f>
        <v/>
      </c>
      <c r="I865" s="21" t="str">
        <f t="array" ref="I865">INDEX('Лист2'!E:E, MATCH(1, ('Лист2'!A:A=A865)*('Лист2'!B:B=B865), 0))
</f>
        <v/>
      </c>
      <c r="J865" s="22"/>
      <c r="K865" s="24"/>
      <c r="L865" s="23"/>
    </row>
    <row r="866" ht="14.25" customHeight="1">
      <c r="H866" s="21" t="str">
        <f t="array" ref="H866">INDEX('Лист2'!D:D, MATCH(1, ('Лист2'!A:A=A866)*('Лист2'!B:B=B866), 0))
</f>
        <v/>
      </c>
      <c r="I866" s="21" t="str">
        <f t="array" ref="I866">INDEX('Лист2'!E:E, MATCH(1, ('Лист2'!A:A=A866)*('Лист2'!B:B=B866), 0))
</f>
        <v/>
      </c>
      <c r="J866" s="22"/>
      <c r="K866" s="24"/>
      <c r="L866" s="23"/>
    </row>
    <row r="867" ht="14.25" customHeight="1">
      <c r="H867" s="21" t="str">
        <f t="array" ref="H867">INDEX('Лист2'!D:D, MATCH(1, ('Лист2'!A:A=A867)*('Лист2'!B:B=B867), 0))
</f>
        <v/>
      </c>
      <c r="I867" s="21" t="str">
        <f t="array" ref="I867">INDEX('Лист2'!E:E, MATCH(1, ('Лист2'!A:A=A867)*('Лист2'!B:B=B867), 0))
</f>
        <v/>
      </c>
      <c r="J867" s="22"/>
      <c r="K867" s="24"/>
      <c r="L867" s="23"/>
    </row>
    <row r="868" ht="14.25" customHeight="1">
      <c r="H868" s="21" t="str">
        <f t="array" ref="H868">INDEX('Лист2'!D:D, MATCH(1, ('Лист2'!A:A=A868)*('Лист2'!B:B=B868), 0))
</f>
        <v/>
      </c>
      <c r="I868" s="21" t="str">
        <f t="array" ref="I868">INDEX('Лист2'!E:E, MATCH(1, ('Лист2'!A:A=A868)*('Лист2'!B:B=B868), 0))
</f>
        <v/>
      </c>
      <c r="J868" s="22"/>
      <c r="K868" s="24"/>
      <c r="L868" s="23"/>
    </row>
    <row r="869" ht="14.25" customHeight="1">
      <c r="H869" s="21" t="str">
        <f t="array" ref="H869">INDEX('Лист2'!D:D, MATCH(1, ('Лист2'!A:A=A869)*('Лист2'!B:B=B869), 0))
</f>
        <v/>
      </c>
      <c r="I869" s="21" t="str">
        <f t="array" ref="I869">INDEX('Лист2'!E:E, MATCH(1, ('Лист2'!A:A=A869)*('Лист2'!B:B=B869), 0))
</f>
        <v/>
      </c>
      <c r="J869" s="22"/>
      <c r="K869" s="24"/>
      <c r="L869" s="23"/>
    </row>
    <row r="870" ht="14.25" customHeight="1">
      <c r="H870" s="21" t="str">
        <f t="array" ref="H870">INDEX('Лист2'!D:D, MATCH(1, ('Лист2'!A:A=A870)*('Лист2'!B:B=B870), 0))
</f>
        <v/>
      </c>
      <c r="I870" s="21" t="str">
        <f t="array" ref="I870">INDEX('Лист2'!E:E, MATCH(1, ('Лист2'!A:A=A870)*('Лист2'!B:B=B870), 0))
</f>
        <v/>
      </c>
      <c r="J870" s="22"/>
      <c r="K870" s="24"/>
      <c r="L870" s="23"/>
    </row>
    <row r="871" ht="14.25" customHeight="1">
      <c r="H871" s="21" t="str">
        <f t="array" ref="H871">INDEX('Лист2'!D:D, MATCH(1, ('Лист2'!A:A=A871)*('Лист2'!B:B=B871), 0))
</f>
        <v/>
      </c>
      <c r="I871" s="21" t="str">
        <f t="array" ref="I871">INDEX('Лист2'!E:E, MATCH(1, ('Лист2'!A:A=A871)*('Лист2'!B:B=B871), 0))
</f>
        <v/>
      </c>
      <c r="J871" s="22"/>
      <c r="K871" s="24"/>
      <c r="L871" s="23"/>
    </row>
    <row r="872" ht="14.25" customHeight="1">
      <c r="H872" s="21" t="str">
        <f t="array" ref="H872">INDEX('Лист2'!D:D, MATCH(1, ('Лист2'!A:A=A872)*('Лист2'!B:B=B872), 0))
</f>
        <v/>
      </c>
      <c r="I872" s="21" t="str">
        <f t="array" ref="I872">INDEX('Лист2'!E:E, MATCH(1, ('Лист2'!A:A=A872)*('Лист2'!B:B=B872), 0))
</f>
        <v/>
      </c>
      <c r="J872" s="22"/>
      <c r="K872" s="24"/>
      <c r="L872" s="23"/>
    </row>
    <row r="873" ht="14.25" customHeight="1">
      <c r="H873" s="21" t="str">
        <f t="array" ref="H873">INDEX('Лист2'!D:D, MATCH(1, ('Лист2'!A:A=A873)*('Лист2'!B:B=B873), 0))
</f>
        <v/>
      </c>
      <c r="I873" s="21" t="str">
        <f t="array" ref="I873">INDEX('Лист2'!E:E, MATCH(1, ('Лист2'!A:A=A873)*('Лист2'!B:B=B873), 0))
</f>
        <v/>
      </c>
      <c r="J873" s="22"/>
      <c r="K873" s="24"/>
      <c r="L873" s="23"/>
    </row>
    <row r="874" ht="14.25" customHeight="1">
      <c r="H874" s="21" t="str">
        <f t="array" ref="H874">INDEX('Лист2'!D:D, MATCH(1, ('Лист2'!A:A=A874)*('Лист2'!B:B=B874), 0))
</f>
        <v/>
      </c>
      <c r="I874" s="21" t="str">
        <f t="array" ref="I874">INDEX('Лист2'!E:E, MATCH(1, ('Лист2'!A:A=A874)*('Лист2'!B:B=B874), 0))
</f>
        <v/>
      </c>
      <c r="J874" s="22"/>
      <c r="K874" s="24"/>
      <c r="L874" s="23"/>
    </row>
    <row r="875" ht="14.25" customHeight="1">
      <c r="H875" s="21" t="str">
        <f t="array" ref="H875">INDEX('Лист2'!D:D, MATCH(1, ('Лист2'!A:A=A875)*('Лист2'!B:B=B875), 0))
</f>
        <v/>
      </c>
      <c r="I875" s="21" t="str">
        <f t="array" ref="I875">INDEX('Лист2'!E:E, MATCH(1, ('Лист2'!A:A=A875)*('Лист2'!B:B=B875), 0))
</f>
        <v/>
      </c>
      <c r="J875" s="22"/>
      <c r="K875" s="24"/>
      <c r="L875" s="23"/>
    </row>
    <row r="876" ht="14.25" customHeight="1">
      <c r="H876" s="21" t="str">
        <f t="array" ref="H876">INDEX('Лист2'!D:D, MATCH(1, ('Лист2'!A:A=A876)*('Лист2'!B:B=B876), 0))
</f>
        <v/>
      </c>
      <c r="I876" s="21" t="str">
        <f t="array" ref="I876">INDEX('Лист2'!E:E, MATCH(1, ('Лист2'!A:A=A876)*('Лист2'!B:B=B876), 0))
</f>
        <v/>
      </c>
      <c r="J876" s="22"/>
      <c r="K876" s="24"/>
      <c r="L876" s="23"/>
    </row>
    <row r="877" ht="14.25" customHeight="1">
      <c r="H877" s="21" t="str">
        <f t="array" ref="H877">INDEX('Лист2'!D:D, MATCH(1, ('Лист2'!A:A=A877)*('Лист2'!B:B=B877), 0))
</f>
        <v/>
      </c>
      <c r="I877" s="21" t="str">
        <f t="array" ref="I877">INDEX('Лист2'!E:E, MATCH(1, ('Лист2'!A:A=A877)*('Лист2'!B:B=B877), 0))
</f>
        <v/>
      </c>
      <c r="J877" s="22"/>
      <c r="K877" s="24"/>
      <c r="L877" s="23"/>
    </row>
    <row r="878" ht="14.25" customHeight="1">
      <c r="H878" s="21" t="str">
        <f t="array" ref="H878">INDEX('Лист2'!D:D, MATCH(1, ('Лист2'!A:A=A878)*('Лист2'!B:B=B878), 0))
</f>
        <v/>
      </c>
      <c r="I878" s="21" t="str">
        <f t="array" ref="I878">INDEX('Лист2'!E:E, MATCH(1, ('Лист2'!A:A=A878)*('Лист2'!B:B=B878), 0))
</f>
        <v/>
      </c>
      <c r="J878" s="22"/>
      <c r="K878" s="24"/>
      <c r="L878" s="23"/>
    </row>
    <row r="879" ht="14.25" customHeight="1">
      <c r="H879" s="21" t="str">
        <f t="array" ref="H879">INDEX('Лист2'!D:D, MATCH(1, ('Лист2'!A:A=A879)*('Лист2'!B:B=B879), 0))
</f>
        <v/>
      </c>
      <c r="I879" s="21" t="str">
        <f t="array" ref="I879">INDEX('Лист2'!E:E, MATCH(1, ('Лист2'!A:A=A879)*('Лист2'!B:B=B879), 0))
</f>
        <v/>
      </c>
      <c r="J879" s="22"/>
      <c r="K879" s="24"/>
      <c r="L879" s="23"/>
    </row>
    <row r="880" ht="14.25" customHeight="1">
      <c r="H880" s="21" t="str">
        <f t="array" ref="H880">INDEX('Лист2'!D:D, MATCH(1, ('Лист2'!A:A=A880)*('Лист2'!B:B=B880), 0))
</f>
        <v/>
      </c>
      <c r="I880" s="21" t="str">
        <f t="array" ref="I880">INDEX('Лист2'!E:E, MATCH(1, ('Лист2'!A:A=A880)*('Лист2'!B:B=B880), 0))
</f>
        <v/>
      </c>
      <c r="J880" s="22"/>
      <c r="K880" s="24"/>
      <c r="L880" s="23"/>
    </row>
    <row r="881" ht="14.25" customHeight="1">
      <c r="H881" s="21" t="str">
        <f t="array" ref="H881">INDEX('Лист2'!D:D, MATCH(1, ('Лист2'!A:A=A881)*('Лист2'!B:B=B881), 0))
</f>
        <v/>
      </c>
      <c r="I881" s="21" t="str">
        <f t="array" ref="I881">INDEX('Лист2'!E:E, MATCH(1, ('Лист2'!A:A=A881)*('Лист2'!B:B=B881), 0))
</f>
        <v/>
      </c>
      <c r="J881" s="22"/>
      <c r="K881" s="24"/>
      <c r="L881" s="23"/>
    </row>
    <row r="882" ht="14.25" customHeight="1">
      <c r="H882" s="21" t="str">
        <f t="array" ref="H882">INDEX('Лист2'!D:D, MATCH(1, ('Лист2'!A:A=A882)*('Лист2'!B:B=B882), 0))
</f>
        <v/>
      </c>
      <c r="I882" s="21" t="str">
        <f t="array" ref="I882">INDEX('Лист2'!E:E, MATCH(1, ('Лист2'!A:A=A882)*('Лист2'!B:B=B882), 0))
</f>
        <v/>
      </c>
      <c r="J882" s="22"/>
      <c r="K882" s="24"/>
      <c r="L882" s="23"/>
    </row>
    <row r="883" ht="14.25" customHeight="1">
      <c r="H883" s="21" t="str">
        <f t="array" ref="H883">INDEX('Лист2'!D:D, MATCH(1, ('Лист2'!A:A=A883)*('Лист2'!B:B=B883), 0))
</f>
        <v/>
      </c>
      <c r="I883" s="21" t="str">
        <f t="array" ref="I883">INDEX('Лист2'!E:E, MATCH(1, ('Лист2'!A:A=A883)*('Лист2'!B:B=B883), 0))
</f>
        <v/>
      </c>
      <c r="J883" s="22"/>
      <c r="K883" s="24"/>
      <c r="L883" s="23"/>
    </row>
    <row r="884" ht="14.25" customHeight="1">
      <c r="H884" s="21" t="str">
        <f t="array" ref="H884">INDEX('Лист2'!D:D, MATCH(1, ('Лист2'!A:A=A884)*('Лист2'!B:B=B884), 0))
</f>
        <v/>
      </c>
      <c r="I884" s="21" t="str">
        <f t="array" ref="I884">INDEX('Лист2'!E:E, MATCH(1, ('Лист2'!A:A=A884)*('Лист2'!B:B=B884), 0))
</f>
        <v/>
      </c>
      <c r="J884" s="22"/>
      <c r="K884" s="24"/>
      <c r="L884" s="23"/>
    </row>
    <row r="885" ht="14.25" customHeight="1">
      <c r="H885" s="21" t="str">
        <f t="array" ref="H885">INDEX('Лист2'!D:D, MATCH(1, ('Лист2'!A:A=A885)*('Лист2'!B:B=B885), 0))
</f>
        <v/>
      </c>
      <c r="I885" s="21" t="str">
        <f t="array" ref="I885">INDEX('Лист2'!E:E, MATCH(1, ('Лист2'!A:A=A885)*('Лист2'!B:B=B885), 0))
</f>
        <v/>
      </c>
      <c r="J885" s="22"/>
      <c r="K885" s="24"/>
      <c r="L885" s="23"/>
    </row>
    <row r="886" ht="14.25" customHeight="1">
      <c r="H886" s="21" t="str">
        <f t="array" ref="H886">INDEX('Лист2'!D:D, MATCH(1, ('Лист2'!A:A=A886)*('Лист2'!B:B=B886), 0))
</f>
        <v/>
      </c>
      <c r="I886" s="21" t="str">
        <f t="array" ref="I886">INDEX('Лист2'!E:E, MATCH(1, ('Лист2'!A:A=A886)*('Лист2'!B:B=B886), 0))
</f>
        <v/>
      </c>
      <c r="J886" s="22"/>
      <c r="K886" s="24"/>
      <c r="L886" s="23"/>
    </row>
    <row r="887" ht="14.25" customHeight="1">
      <c r="H887" s="21" t="str">
        <f t="array" ref="H887">INDEX('Лист2'!D:D, MATCH(1, ('Лист2'!A:A=A887)*('Лист2'!B:B=B887), 0))
</f>
        <v/>
      </c>
      <c r="I887" s="21" t="str">
        <f t="array" ref="I887">INDEX('Лист2'!E:E, MATCH(1, ('Лист2'!A:A=A887)*('Лист2'!B:B=B887), 0))
</f>
        <v/>
      </c>
      <c r="J887" s="22"/>
      <c r="K887" s="24"/>
      <c r="L887" s="23"/>
    </row>
    <row r="888" ht="14.25" customHeight="1">
      <c r="H888" s="21" t="str">
        <f t="array" ref="H888">INDEX('Лист2'!D:D, MATCH(1, ('Лист2'!A:A=A888)*('Лист2'!B:B=B888), 0))
</f>
        <v/>
      </c>
      <c r="I888" s="21" t="str">
        <f t="array" ref="I888">INDEX('Лист2'!E:E, MATCH(1, ('Лист2'!A:A=A888)*('Лист2'!B:B=B888), 0))
</f>
        <v/>
      </c>
      <c r="J888" s="22"/>
      <c r="K888" s="24"/>
      <c r="L888" s="23"/>
    </row>
    <row r="889" ht="14.25" customHeight="1">
      <c r="H889" s="21" t="str">
        <f t="array" ref="H889">INDEX('Лист2'!D:D, MATCH(1, ('Лист2'!A:A=A889)*('Лист2'!B:B=B889), 0))
</f>
        <v/>
      </c>
      <c r="I889" s="21" t="str">
        <f t="array" ref="I889">INDEX('Лист2'!E:E, MATCH(1, ('Лист2'!A:A=A889)*('Лист2'!B:B=B889), 0))
</f>
        <v/>
      </c>
      <c r="J889" s="22"/>
      <c r="K889" s="24"/>
      <c r="L889" s="23"/>
    </row>
    <row r="890" ht="14.25" customHeight="1">
      <c r="H890" s="21" t="str">
        <f t="array" ref="H890">INDEX('Лист2'!D:D, MATCH(1, ('Лист2'!A:A=A890)*('Лист2'!B:B=B890), 0))
</f>
        <v/>
      </c>
      <c r="I890" s="21" t="str">
        <f t="array" ref="I890">INDEX('Лист2'!E:E, MATCH(1, ('Лист2'!A:A=A890)*('Лист2'!B:B=B890), 0))
</f>
        <v/>
      </c>
      <c r="J890" s="22"/>
      <c r="K890" s="24"/>
      <c r="L890" s="23"/>
    </row>
    <row r="891" ht="14.25" customHeight="1">
      <c r="H891" s="21" t="str">
        <f t="array" ref="H891">INDEX('Лист2'!D:D, MATCH(1, ('Лист2'!A:A=A891)*('Лист2'!B:B=B891), 0))
</f>
        <v/>
      </c>
      <c r="I891" s="21" t="str">
        <f t="array" ref="I891">INDEX('Лист2'!E:E, MATCH(1, ('Лист2'!A:A=A891)*('Лист2'!B:B=B891), 0))
</f>
        <v/>
      </c>
      <c r="J891" s="22"/>
      <c r="K891" s="24"/>
      <c r="L891" s="23"/>
    </row>
    <row r="892" ht="14.25" customHeight="1">
      <c r="H892" s="21" t="str">
        <f t="array" ref="H892">INDEX('Лист2'!D:D, MATCH(1, ('Лист2'!A:A=A892)*('Лист2'!B:B=B892), 0))
</f>
        <v/>
      </c>
      <c r="I892" s="21" t="str">
        <f t="array" ref="I892">INDEX('Лист2'!E:E, MATCH(1, ('Лист2'!A:A=A892)*('Лист2'!B:B=B892), 0))
</f>
        <v/>
      </c>
      <c r="J892" s="22"/>
      <c r="K892" s="24"/>
      <c r="L892" s="23"/>
    </row>
    <row r="893" ht="14.25" customHeight="1">
      <c r="H893" s="21" t="str">
        <f t="array" ref="H893">INDEX('Лист2'!D:D, MATCH(1, ('Лист2'!A:A=A893)*('Лист2'!B:B=B893), 0))
</f>
        <v/>
      </c>
      <c r="I893" s="21" t="str">
        <f t="array" ref="I893">INDEX('Лист2'!E:E, MATCH(1, ('Лист2'!A:A=A893)*('Лист2'!B:B=B893), 0))
</f>
        <v/>
      </c>
      <c r="J893" s="22"/>
      <c r="K893" s="24"/>
      <c r="L893" s="23"/>
    </row>
    <row r="894" ht="14.25" customHeight="1">
      <c r="H894" s="21" t="str">
        <f t="array" ref="H894">INDEX('Лист2'!D:D, MATCH(1, ('Лист2'!A:A=A894)*('Лист2'!B:B=B894), 0))
</f>
        <v/>
      </c>
      <c r="I894" s="21" t="str">
        <f t="array" ref="I894">INDEX('Лист2'!E:E, MATCH(1, ('Лист2'!A:A=A894)*('Лист2'!B:B=B894), 0))
</f>
        <v/>
      </c>
      <c r="J894" s="22"/>
      <c r="K894" s="24"/>
      <c r="L894" s="23"/>
    </row>
    <row r="895" ht="14.25" customHeight="1">
      <c r="H895" s="21" t="str">
        <f t="array" ref="H895">INDEX('Лист2'!D:D, MATCH(1, ('Лист2'!A:A=A895)*('Лист2'!B:B=B895), 0))
</f>
        <v/>
      </c>
      <c r="I895" s="21" t="str">
        <f t="array" ref="I895">INDEX('Лист2'!E:E, MATCH(1, ('Лист2'!A:A=A895)*('Лист2'!B:B=B895), 0))
</f>
        <v/>
      </c>
      <c r="J895" s="22"/>
      <c r="K895" s="24"/>
      <c r="L895" s="23"/>
    </row>
    <row r="896" ht="14.25" customHeight="1">
      <c r="H896" s="21" t="str">
        <f t="array" ref="H896">INDEX('Лист2'!D:D, MATCH(1, ('Лист2'!A:A=A896)*('Лист2'!B:B=B896), 0))
</f>
        <v/>
      </c>
      <c r="I896" s="21" t="str">
        <f t="array" ref="I896">INDEX('Лист2'!E:E, MATCH(1, ('Лист2'!A:A=A896)*('Лист2'!B:B=B896), 0))
</f>
        <v/>
      </c>
      <c r="J896" s="22"/>
      <c r="K896" s="24"/>
      <c r="L896" s="23"/>
    </row>
    <row r="897" ht="14.25" customHeight="1">
      <c r="H897" s="21" t="str">
        <f t="array" ref="H897">INDEX('Лист2'!D:D, MATCH(1, ('Лист2'!A:A=A897)*('Лист2'!B:B=B897), 0))
</f>
        <v/>
      </c>
      <c r="I897" s="21" t="str">
        <f t="array" ref="I897">INDEX('Лист2'!E:E, MATCH(1, ('Лист2'!A:A=A897)*('Лист2'!B:B=B897), 0))
</f>
        <v/>
      </c>
      <c r="J897" s="22"/>
      <c r="K897" s="24"/>
      <c r="L897" s="23"/>
    </row>
    <row r="898" ht="14.25" customHeight="1">
      <c r="H898" s="21" t="str">
        <f t="array" ref="H898">INDEX('Лист2'!D:D, MATCH(1, ('Лист2'!A:A=A898)*('Лист2'!B:B=B898), 0))
</f>
        <v/>
      </c>
      <c r="I898" s="21" t="str">
        <f t="array" ref="I898">INDEX('Лист2'!E:E, MATCH(1, ('Лист2'!A:A=A898)*('Лист2'!B:B=B898), 0))
</f>
        <v/>
      </c>
      <c r="J898" s="22"/>
      <c r="K898" s="24"/>
      <c r="L898" s="23"/>
    </row>
    <row r="899" ht="14.25" customHeight="1">
      <c r="H899" s="21" t="str">
        <f t="array" ref="H899">INDEX('Лист2'!D:D, MATCH(1, ('Лист2'!A:A=A899)*('Лист2'!B:B=B899), 0))
</f>
        <v/>
      </c>
      <c r="I899" s="21" t="str">
        <f t="array" ref="I899">INDEX('Лист2'!E:E, MATCH(1, ('Лист2'!A:A=A899)*('Лист2'!B:B=B899), 0))
</f>
        <v/>
      </c>
      <c r="J899" s="22"/>
      <c r="K899" s="24"/>
      <c r="L899" s="23"/>
    </row>
    <row r="900" ht="14.25" customHeight="1">
      <c r="H900" s="21" t="str">
        <f t="array" ref="H900">INDEX('Лист2'!D:D, MATCH(1, ('Лист2'!A:A=A900)*('Лист2'!B:B=B900), 0))
</f>
        <v/>
      </c>
      <c r="I900" s="21" t="str">
        <f t="array" ref="I900">INDEX('Лист2'!E:E, MATCH(1, ('Лист2'!A:A=A900)*('Лист2'!B:B=B900), 0))
</f>
        <v/>
      </c>
      <c r="J900" s="22"/>
      <c r="K900" s="24"/>
      <c r="L900" s="23"/>
    </row>
    <row r="901" ht="14.25" customHeight="1">
      <c r="H901" s="21" t="str">
        <f t="array" ref="H901">INDEX('Лист2'!D:D, MATCH(1, ('Лист2'!A:A=A901)*('Лист2'!B:B=B901), 0))
</f>
        <v/>
      </c>
      <c r="I901" s="21" t="str">
        <f t="array" ref="I901">INDEX('Лист2'!E:E, MATCH(1, ('Лист2'!A:A=A901)*('Лист2'!B:B=B901), 0))
</f>
        <v/>
      </c>
      <c r="J901" s="22"/>
      <c r="K901" s="24"/>
      <c r="L901" s="23"/>
    </row>
    <row r="902" ht="14.25" customHeight="1">
      <c r="H902" s="21" t="str">
        <f t="array" ref="H902">INDEX('Лист2'!D:D, MATCH(1, ('Лист2'!A:A=A902)*('Лист2'!B:B=B902), 0))
</f>
        <v/>
      </c>
      <c r="I902" s="21" t="str">
        <f t="array" ref="I902">INDEX('Лист2'!E:E, MATCH(1, ('Лист2'!A:A=A902)*('Лист2'!B:B=B902), 0))
</f>
        <v/>
      </c>
      <c r="J902" s="22"/>
      <c r="K902" s="24"/>
      <c r="L902" s="23"/>
    </row>
    <row r="903" ht="14.25" customHeight="1">
      <c r="H903" s="21" t="str">
        <f t="array" ref="H903">INDEX('Лист2'!D:D, MATCH(1, ('Лист2'!A:A=A903)*('Лист2'!B:B=B903), 0))
</f>
        <v/>
      </c>
      <c r="I903" s="21" t="str">
        <f t="array" ref="I903">INDEX('Лист2'!E:E, MATCH(1, ('Лист2'!A:A=A903)*('Лист2'!B:B=B903), 0))
</f>
        <v/>
      </c>
      <c r="J903" s="22"/>
      <c r="K903" s="24"/>
      <c r="L903" s="23"/>
    </row>
    <row r="904" ht="14.25" customHeight="1">
      <c r="H904" s="21" t="str">
        <f t="array" ref="H904">INDEX('Лист2'!D:D, MATCH(1, ('Лист2'!A:A=A904)*('Лист2'!B:B=B904), 0))
</f>
        <v/>
      </c>
      <c r="I904" s="21" t="str">
        <f t="array" ref="I904">INDEX('Лист2'!E:E, MATCH(1, ('Лист2'!A:A=A904)*('Лист2'!B:B=B904), 0))
</f>
        <v/>
      </c>
      <c r="J904" s="22"/>
      <c r="K904" s="24"/>
      <c r="L904" s="23"/>
    </row>
    <row r="905" ht="14.25" customHeight="1">
      <c r="H905" s="21" t="str">
        <f t="array" ref="H905">INDEX('Лист2'!D:D, MATCH(1, ('Лист2'!A:A=A905)*('Лист2'!B:B=B905), 0))
</f>
        <v/>
      </c>
      <c r="I905" s="21" t="str">
        <f t="array" ref="I905">INDEX('Лист2'!E:E, MATCH(1, ('Лист2'!A:A=A905)*('Лист2'!B:B=B905), 0))
</f>
        <v/>
      </c>
      <c r="J905" s="22"/>
      <c r="K905" s="24"/>
      <c r="L905" s="23"/>
    </row>
    <row r="906" ht="14.25" customHeight="1">
      <c r="H906" s="21" t="str">
        <f t="array" ref="H906">INDEX('Лист2'!D:D, MATCH(1, ('Лист2'!A:A=A906)*('Лист2'!B:B=B906), 0))
</f>
        <v/>
      </c>
      <c r="I906" s="21" t="str">
        <f t="array" ref="I906">INDEX('Лист2'!E:E, MATCH(1, ('Лист2'!A:A=A906)*('Лист2'!B:B=B906), 0))
</f>
        <v/>
      </c>
      <c r="J906" s="22"/>
      <c r="K906" s="24"/>
      <c r="L906" s="23"/>
    </row>
    <row r="907" ht="14.25" customHeight="1">
      <c r="H907" s="21" t="str">
        <f t="array" ref="H907">INDEX('Лист2'!D:D, MATCH(1, ('Лист2'!A:A=A907)*('Лист2'!B:B=B907), 0))
</f>
        <v/>
      </c>
      <c r="I907" s="21" t="str">
        <f t="array" ref="I907">INDEX('Лист2'!E:E, MATCH(1, ('Лист2'!A:A=A907)*('Лист2'!B:B=B907), 0))
</f>
        <v/>
      </c>
      <c r="J907" s="22"/>
      <c r="K907" s="24"/>
      <c r="L907" s="23"/>
    </row>
    <row r="908" ht="14.25" customHeight="1">
      <c r="H908" s="21" t="str">
        <f t="array" ref="H908">INDEX('Лист2'!D:D, MATCH(1, ('Лист2'!A:A=A908)*('Лист2'!B:B=B908), 0))
</f>
        <v/>
      </c>
      <c r="I908" s="21" t="str">
        <f t="array" ref="I908">INDEX('Лист2'!E:E, MATCH(1, ('Лист2'!A:A=A908)*('Лист2'!B:B=B908), 0))
</f>
        <v/>
      </c>
      <c r="J908" s="22"/>
      <c r="K908" s="24"/>
      <c r="L908" s="23"/>
    </row>
    <row r="909" ht="14.25" customHeight="1">
      <c r="H909" s="21" t="str">
        <f t="array" ref="H909">INDEX('Лист2'!D:D, MATCH(1, ('Лист2'!A:A=A909)*('Лист2'!B:B=B909), 0))
</f>
        <v/>
      </c>
      <c r="I909" s="21" t="str">
        <f t="array" ref="I909">INDEX('Лист2'!E:E, MATCH(1, ('Лист2'!A:A=A909)*('Лист2'!B:B=B909), 0))
</f>
        <v/>
      </c>
      <c r="J909" s="22"/>
      <c r="K909" s="24"/>
      <c r="L909" s="23"/>
    </row>
    <row r="910" ht="14.25" customHeight="1">
      <c r="H910" s="21" t="str">
        <f t="array" ref="H910">INDEX('Лист2'!D:D, MATCH(1, ('Лист2'!A:A=A910)*('Лист2'!B:B=B910), 0))
</f>
        <v/>
      </c>
      <c r="I910" s="21" t="str">
        <f t="array" ref="I910">INDEX('Лист2'!E:E, MATCH(1, ('Лист2'!A:A=A910)*('Лист2'!B:B=B910), 0))
</f>
        <v/>
      </c>
      <c r="J910" s="22"/>
      <c r="K910" s="24"/>
      <c r="L910" s="23"/>
    </row>
    <row r="911" ht="14.25" customHeight="1">
      <c r="H911" s="21" t="str">
        <f t="array" ref="H911">INDEX('Лист2'!D:D, MATCH(1, ('Лист2'!A:A=A911)*('Лист2'!B:B=B911), 0))
</f>
        <v/>
      </c>
      <c r="I911" s="21" t="str">
        <f t="array" ref="I911">INDEX('Лист2'!E:E, MATCH(1, ('Лист2'!A:A=A911)*('Лист2'!B:B=B911), 0))
</f>
        <v/>
      </c>
      <c r="J911" s="22"/>
      <c r="K911" s="24"/>
      <c r="L911" s="23"/>
    </row>
    <row r="912" ht="14.25" customHeight="1">
      <c r="H912" s="21" t="str">
        <f t="array" ref="H912">INDEX('Лист2'!D:D, MATCH(1, ('Лист2'!A:A=A912)*('Лист2'!B:B=B912), 0))
</f>
        <v/>
      </c>
      <c r="I912" s="21" t="str">
        <f t="array" ref="I912">INDEX('Лист2'!E:E, MATCH(1, ('Лист2'!A:A=A912)*('Лист2'!B:B=B912), 0))
</f>
        <v/>
      </c>
      <c r="J912" s="22"/>
      <c r="K912" s="24"/>
      <c r="L912" s="23"/>
    </row>
    <row r="913" ht="14.25" customHeight="1">
      <c r="H913" s="21" t="str">
        <f t="array" ref="H913">INDEX('Лист2'!D:D, MATCH(1, ('Лист2'!A:A=A913)*('Лист2'!B:B=B913), 0))
</f>
        <v/>
      </c>
      <c r="I913" s="21" t="str">
        <f t="array" ref="I913">INDEX('Лист2'!E:E, MATCH(1, ('Лист2'!A:A=A913)*('Лист2'!B:B=B913), 0))
</f>
        <v/>
      </c>
      <c r="J913" s="22"/>
      <c r="K913" s="24"/>
      <c r="L913" s="23"/>
    </row>
    <row r="914" ht="14.25" customHeight="1">
      <c r="H914" s="21" t="str">
        <f t="array" ref="H914">INDEX('Лист2'!D:D, MATCH(1, ('Лист2'!A:A=A914)*('Лист2'!B:B=B914), 0))
</f>
        <v/>
      </c>
      <c r="I914" s="21" t="str">
        <f t="array" ref="I914">INDEX('Лист2'!E:E, MATCH(1, ('Лист2'!A:A=A914)*('Лист2'!B:B=B914), 0))
</f>
        <v/>
      </c>
      <c r="J914" s="22"/>
      <c r="K914" s="24"/>
      <c r="L914" s="23"/>
    </row>
    <row r="915" ht="14.25" customHeight="1">
      <c r="H915" s="21" t="str">
        <f t="array" ref="H915">INDEX('Лист2'!D:D, MATCH(1, ('Лист2'!A:A=A915)*('Лист2'!B:B=B915), 0))
</f>
        <v/>
      </c>
      <c r="I915" s="21" t="str">
        <f t="array" ref="I915">INDEX('Лист2'!E:E, MATCH(1, ('Лист2'!A:A=A915)*('Лист2'!B:B=B915), 0))
</f>
        <v/>
      </c>
      <c r="J915" s="22"/>
      <c r="K915" s="24"/>
      <c r="L915" s="23"/>
    </row>
    <row r="916" ht="14.25" customHeight="1">
      <c r="H916" s="21" t="str">
        <f t="array" ref="H916">INDEX('Лист2'!D:D, MATCH(1, ('Лист2'!A:A=A916)*('Лист2'!B:B=B916), 0))
</f>
        <v/>
      </c>
      <c r="I916" s="21" t="str">
        <f t="array" ref="I916">INDEX('Лист2'!E:E, MATCH(1, ('Лист2'!A:A=A916)*('Лист2'!B:B=B916), 0))
</f>
        <v/>
      </c>
      <c r="J916" s="22"/>
      <c r="K916" s="24"/>
      <c r="L916" s="23"/>
    </row>
    <row r="917" ht="14.25" customHeight="1">
      <c r="H917" s="21" t="str">
        <f t="array" ref="H917">INDEX('Лист2'!D:D, MATCH(1, ('Лист2'!A:A=A917)*('Лист2'!B:B=B917), 0))
</f>
        <v/>
      </c>
      <c r="I917" s="21" t="str">
        <f t="array" ref="I917">INDEX('Лист2'!E:E, MATCH(1, ('Лист2'!A:A=A917)*('Лист2'!B:B=B917), 0))
</f>
        <v/>
      </c>
      <c r="J917" s="22"/>
      <c r="K917" s="24"/>
      <c r="L917" s="23"/>
    </row>
    <row r="918" ht="14.25" customHeight="1">
      <c r="H918" s="21" t="str">
        <f t="array" ref="H918">INDEX('Лист2'!D:D, MATCH(1, ('Лист2'!A:A=A918)*('Лист2'!B:B=B918), 0))
</f>
        <v/>
      </c>
      <c r="I918" s="21" t="str">
        <f t="array" ref="I918">INDEX('Лист2'!E:E, MATCH(1, ('Лист2'!A:A=A918)*('Лист2'!B:B=B918), 0))
</f>
        <v/>
      </c>
      <c r="J918" s="22"/>
      <c r="K918" s="24"/>
      <c r="L918" s="23"/>
    </row>
    <row r="919" ht="14.25" customHeight="1">
      <c r="H919" s="21" t="str">
        <f t="array" ref="H919">INDEX('Лист2'!D:D, MATCH(1, ('Лист2'!A:A=A919)*('Лист2'!B:B=B919), 0))
</f>
        <v/>
      </c>
      <c r="I919" s="21" t="str">
        <f t="array" ref="I919">INDEX('Лист2'!E:E, MATCH(1, ('Лист2'!A:A=A919)*('Лист2'!B:B=B919), 0))
</f>
        <v/>
      </c>
      <c r="J919" s="22"/>
      <c r="K919" s="24"/>
      <c r="L919" s="23"/>
    </row>
    <row r="920" ht="14.25" customHeight="1">
      <c r="H920" s="21" t="str">
        <f t="array" ref="H920">INDEX('Лист2'!D:D, MATCH(1, ('Лист2'!A:A=A920)*('Лист2'!B:B=B920), 0))
</f>
        <v/>
      </c>
      <c r="I920" s="21" t="str">
        <f t="array" ref="I920">INDEX('Лист2'!E:E, MATCH(1, ('Лист2'!A:A=A920)*('Лист2'!B:B=B920), 0))
</f>
        <v/>
      </c>
      <c r="J920" s="22"/>
      <c r="K920" s="24"/>
      <c r="L920" s="23"/>
    </row>
    <row r="921" ht="14.25" customHeight="1">
      <c r="H921" s="21" t="str">
        <f t="array" ref="H921">INDEX('Лист2'!D:D, MATCH(1, ('Лист2'!A:A=A921)*('Лист2'!B:B=B921), 0))
</f>
        <v/>
      </c>
      <c r="I921" s="21" t="str">
        <f t="array" ref="I921">INDEX('Лист2'!E:E, MATCH(1, ('Лист2'!A:A=A921)*('Лист2'!B:B=B921), 0))
</f>
        <v/>
      </c>
      <c r="J921" s="22"/>
      <c r="K921" s="24"/>
      <c r="L921" s="23"/>
    </row>
    <row r="922" ht="14.25" customHeight="1">
      <c r="H922" s="21" t="str">
        <f t="array" ref="H922">INDEX('Лист2'!D:D, MATCH(1, ('Лист2'!A:A=A922)*('Лист2'!B:B=B922), 0))
</f>
        <v/>
      </c>
      <c r="I922" s="21" t="str">
        <f t="array" ref="I922">INDEX('Лист2'!E:E, MATCH(1, ('Лист2'!A:A=A922)*('Лист2'!B:B=B922), 0))
</f>
        <v/>
      </c>
      <c r="J922" s="22"/>
      <c r="K922" s="24"/>
      <c r="L922" s="23"/>
    </row>
    <row r="923" ht="14.25" customHeight="1">
      <c r="H923" s="21" t="str">
        <f t="array" ref="H923">INDEX('Лист2'!D:D, MATCH(1, ('Лист2'!A:A=A923)*('Лист2'!B:B=B923), 0))
</f>
        <v/>
      </c>
      <c r="I923" s="21" t="str">
        <f t="array" ref="I923">INDEX('Лист2'!E:E, MATCH(1, ('Лист2'!A:A=A923)*('Лист2'!B:B=B923), 0))
</f>
        <v/>
      </c>
      <c r="J923" s="22"/>
      <c r="K923" s="24"/>
      <c r="L923" s="23"/>
    </row>
    <row r="924" ht="14.25" customHeight="1">
      <c r="H924" s="21" t="str">
        <f t="array" ref="H924">INDEX('Лист2'!D:D, MATCH(1, ('Лист2'!A:A=A924)*('Лист2'!B:B=B924), 0))
</f>
        <v/>
      </c>
      <c r="I924" s="21" t="str">
        <f t="array" ref="I924">INDEX('Лист2'!E:E, MATCH(1, ('Лист2'!A:A=A924)*('Лист2'!B:B=B924), 0))
</f>
        <v/>
      </c>
      <c r="J924" s="22"/>
      <c r="K924" s="24"/>
      <c r="L924" s="23"/>
    </row>
    <row r="925" ht="14.25" customHeight="1">
      <c r="H925" s="21" t="str">
        <f t="array" ref="H925">INDEX('Лист2'!D:D, MATCH(1, ('Лист2'!A:A=A925)*('Лист2'!B:B=B925), 0))
</f>
        <v/>
      </c>
      <c r="I925" s="21" t="str">
        <f t="array" ref="I925">INDEX('Лист2'!E:E, MATCH(1, ('Лист2'!A:A=A925)*('Лист2'!B:B=B925), 0))
</f>
        <v/>
      </c>
      <c r="J925" s="22"/>
      <c r="K925" s="24"/>
      <c r="L925" s="23"/>
    </row>
    <row r="926" ht="14.25" customHeight="1">
      <c r="H926" s="21" t="str">
        <f t="array" ref="H926">INDEX('Лист2'!D:D, MATCH(1, ('Лист2'!A:A=A926)*('Лист2'!B:B=B926), 0))
</f>
        <v/>
      </c>
      <c r="I926" s="21" t="str">
        <f t="array" ref="I926">INDEX('Лист2'!E:E, MATCH(1, ('Лист2'!A:A=A926)*('Лист2'!B:B=B926), 0))
</f>
        <v/>
      </c>
      <c r="J926" s="22"/>
      <c r="K926" s="24"/>
      <c r="L926" s="23"/>
    </row>
    <row r="927" ht="14.25" customHeight="1">
      <c r="H927" s="21" t="str">
        <f t="array" ref="H927">INDEX('Лист2'!D:D, MATCH(1, ('Лист2'!A:A=A927)*('Лист2'!B:B=B927), 0))
</f>
        <v/>
      </c>
      <c r="I927" s="21" t="str">
        <f t="array" ref="I927">INDEX('Лист2'!E:E, MATCH(1, ('Лист2'!A:A=A927)*('Лист2'!B:B=B927), 0))
</f>
        <v/>
      </c>
      <c r="J927" s="22"/>
      <c r="K927" s="24"/>
      <c r="L927" s="23"/>
    </row>
    <row r="928" ht="14.25" customHeight="1">
      <c r="H928" s="21" t="str">
        <f t="array" ref="H928">INDEX('Лист2'!D:D, MATCH(1, ('Лист2'!A:A=A928)*('Лист2'!B:B=B928), 0))
</f>
        <v/>
      </c>
      <c r="I928" s="21" t="str">
        <f t="array" ref="I928">INDEX('Лист2'!E:E, MATCH(1, ('Лист2'!A:A=A928)*('Лист2'!B:B=B928), 0))
</f>
        <v/>
      </c>
      <c r="J928" s="22"/>
      <c r="K928" s="24"/>
      <c r="L928" s="23"/>
    </row>
    <row r="929" ht="14.25" customHeight="1">
      <c r="H929" s="21" t="str">
        <f t="array" ref="H929">INDEX('Лист2'!D:D, MATCH(1, ('Лист2'!A:A=A929)*('Лист2'!B:B=B929), 0))
</f>
        <v/>
      </c>
      <c r="I929" s="21" t="str">
        <f t="array" ref="I929">INDEX('Лист2'!E:E, MATCH(1, ('Лист2'!A:A=A929)*('Лист2'!B:B=B929), 0))
</f>
        <v/>
      </c>
      <c r="J929" s="22"/>
      <c r="K929" s="24"/>
      <c r="L929" s="23"/>
    </row>
    <row r="930" ht="14.25" customHeight="1">
      <c r="H930" s="21" t="str">
        <f t="array" ref="H930">INDEX('Лист2'!D:D, MATCH(1, ('Лист2'!A:A=A930)*('Лист2'!B:B=B930), 0))
</f>
        <v/>
      </c>
      <c r="I930" s="21" t="str">
        <f t="array" ref="I930">INDEX('Лист2'!E:E, MATCH(1, ('Лист2'!A:A=A930)*('Лист2'!B:B=B930), 0))
</f>
        <v/>
      </c>
      <c r="J930" s="22"/>
      <c r="K930" s="24"/>
      <c r="L930" s="23"/>
    </row>
    <row r="931" ht="14.25" customHeight="1">
      <c r="H931" s="21" t="str">
        <f t="array" ref="H931">INDEX('Лист2'!D:D, MATCH(1, ('Лист2'!A:A=A931)*('Лист2'!B:B=B931), 0))
</f>
        <v/>
      </c>
      <c r="I931" s="21" t="str">
        <f t="array" ref="I931">INDEX('Лист2'!E:E, MATCH(1, ('Лист2'!A:A=A931)*('Лист2'!B:B=B931), 0))
</f>
        <v/>
      </c>
      <c r="J931" s="22"/>
      <c r="K931" s="24"/>
      <c r="L931" s="23"/>
    </row>
    <row r="932" ht="14.25" customHeight="1">
      <c r="H932" s="21" t="str">
        <f t="array" ref="H932">INDEX('Лист2'!D:D, MATCH(1, ('Лист2'!A:A=A932)*('Лист2'!B:B=B932), 0))
</f>
        <v/>
      </c>
      <c r="I932" s="21" t="str">
        <f t="array" ref="I932">INDEX('Лист2'!E:E, MATCH(1, ('Лист2'!A:A=A932)*('Лист2'!B:B=B932), 0))
</f>
        <v/>
      </c>
      <c r="J932" s="22"/>
      <c r="K932" s="24"/>
      <c r="L932" s="23"/>
    </row>
    <row r="933" ht="14.25" customHeight="1">
      <c r="H933" s="21" t="str">
        <f t="array" ref="H933">INDEX('Лист2'!D:D, MATCH(1, ('Лист2'!A:A=A933)*('Лист2'!B:B=B933), 0))
</f>
        <v/>
      </c>
      <c r="I933" s="21" t="str">
        <f t="array" ref="I933">INDEX('Лист2'!E:E, MATCH(1, ('Лист2'!A:A=A933)*('Лист2'!B:B=B933), 0))
</f>
        <v/>
      </c>
      <c r="J933" s="22"/>
      <c r="K933" s="24"/>
      <c r="L933" s="23"/>
    </row>
    <row r="934" ht="14.25" customHeight="1">
      <c r="H934" s="21" t="str">
        <f t="array" ref="H934">INDEX('Лист2'!D:D, MATCH(1, ('Лист2'!A:A=A934)*('Лист2'!B:B=B934), 0))
</f>
        <v/>
      </c>
      <c r="I934" s="21" t="str">
        <f t="array" ref="I934">INDEX('Лист2'!E:E, MATCH(1, ('Лист2'!A:A=A934)*('Лист2'!B:B=B934), 0))
</f>
        <v/>
      </c>
      <c r="J934" s="22"/>
      <c r="K934" s="24"/>
      <c r="L934" s="23"/>
    </row>
    <row r="935" ht="14.25" customHeight="1">
      <c r="H935" s="21" t="str">
        <f t="array" ref="H935">INDEX('Лист2'!D:D, MATCH(1, ('Лист2'!A:A=A935)*('Лист2'!B:B=B935), 0))
</f>
        <v/>
      </c>
      <c r="I935" s="21" t="str">
        <f t="array" ref="I935">INDEX('Лист2'!E:E, MATCH(1, ('Лист2'!A:A=A935)*('Лист2'!B:B=B935), 0))
</f>
        <v/>
      </c>
      <c r="J935" s="22"/>
      <c r="K935" s="24"/>
      <c r="L935" s="23"/>
    </row>
    <row r="936" ht="14.25" customHeight="1">
      <c r="H936" s="21" t="str">
        <f t="array" ref="H936">INDEX('Лист2'!D:D, MATCH(1, ('Лист2'!A:A=A936)*('Лист2'!B:B=B936), 0))
</f>
        <v/>
      </c>
      <c r="I936" s="21" t="str">
        <f t="array" ref="I936">INDEX('Лист2'!E:E, MATCH(1, ('Лист2'!A:A=A936)*('Лист2'!B:B=B936), 0))
</f>
        <v/>
      </c>
      <c r="J936" s="22"/>
      <c r="K936" s="24"/>
      <c r="L936" s="23"/>
    </row>
    <row r="937" ht="14.25" customHeight="1">
      <c r="H937" s="21" t="str">
        <f t="array" ref="H937">INDEX('Лист2'!D:D, MATCH(1, ('Лист2'!A:A=A937)*('Лист2'!B:B=B937), 0))
</f>
        <v/>
      </c>
      <c r="I937" s="21" t="str">
        <f t="array" ref="I937">INDEX('Лист2'!E:E, MATCH(1, ('Лист2'!A:A=A937)*('Лист2'!B:B=B937), 0))
</f>
        <v/>
      </c>
      <c r="J937" s="22"/>
      <c r="K937" s="24"/>
      <c r="L937" s="23"/>
    </row>
    <row r="938" ht="14.25" customHeight="1">
      <c r="H938" s="21" t="str">
        <f t="array" ref="H938">INDEX('Лист2'!D:D, MATCH(1, ('Лист2'!A:A=A938)*('Лист2'!B:B=B938), 0))
</f>
        <v/>
      </c>
      <c r="I938" s="21" t="str">
        <f t="array" ref="I938">INDEX('Лист2'!E:E, MATCH(1, ('Лист2'!A:A=A938)*('Лист2'!B:B=B938), 0))
</f>
        <v/>
      </c>
      <c r="J938" s="22"/>
      <c r="K938" s="24"/>
      <c r="L938" s="23"/>
    </row>
    <row r="939" ht="14.25" customHeight="1">
      <c r="H939" s="21" t="str">
        <f t="array" ref="H939">INDEX('Лист2'!D:D, MATCH(1, ('Лист2'!A:A=A939)*('Лист2'!B:B=B939), 0))
</f>
        <v/>
      </c>
      <c r="I939" s="21" t="str">
        <f t="array" ref="I939">INDEX('Лист2'!E:E, MATCH(1, ('Лист2'!A:A=A939)*('Лист2'!B:B=B939), 0))
</f>
        <v/>
      </c>
      <c r="J939" s="22"/>
      <c r="K939" s="24"/>
      <c r="L939" s="23"/>
    </row>
    <row r="940" ht="14.25" customHeight="1">
      <c r="H940" s="21" t="str">
        <f t="array" ref="H940">INDEX('Лист2'!D:D, MATCH(1, ('Лист2'!A:A=A940)*('Лист2'!B:B=B940), 0))
</f>
        <v/>
      </c>
      <c r="I940" s="21" t="str">
        <f t="array" ref="I940">INDEX('Лист2'!E:E, MATCH(1, ('Лист2'!A:A=A940)*('Лист2'!B:B=B940), 0))
</f>
        <v/>
      </c>
      <c r="J940" s="22"/>
      <c r="K940" s="24"/>
      <c r="L940" s="23"/>
    </row>
    <row r="941" ht="14.25" customHeight="1">
      <c r="H941" s="21" t="str">
        <f t="array" ref="H941">INDEX('Лист2'!D:D, MATCH(1, ('Лист2'!A:A=A941)*('Лист2'!B:B=B941), 0))
</f>
        <v/>
      </c>
      <c r="I941" s="21" t="str">
        <f t="array" ref="I941">INDEX('Лист2'!E:E, MATCH(1, ('Лист2'!A:A=A941)*('Лист2'!B:B=B941), 0))
</f>
        <v/>
      </c>
      <c r="J941" s="22"/>
      <c r="K941" s="24"/>
      <c r="L941" s="23"/>
    </row>
    <row r="942" ht="14.25" customHeight="1">
      <c r="H942" s="21" t="str">
        <f t="array" ref="H942">INDEX('Лист2'!D:D, MATCH(1, ('Лист2'!A:A=A942)*('Лист2'!B:B=B942), 0))
</f>
        <v/>
      </c>
      <c r="I942" s="21" t="str">
        <f t="array" ref="I942">INDEX('Лист2'!E:E, MATCH(1, ('Лист2'!A:A=A942)*('Лист2'!B:B=B942), 0))
</f>
        <v/>
      </c>
      <c r="J942" s="22"/>
      <c r="K942" s="24"/>
      <c r="L942" s="23"/>
    </row>
    <row r="943" ht="14.25" customHeight="1">
      <c r="H943" s="21" t="str">
        <f t="array" ref="H943">INDEX('Лист2'!D:D, MATCH(1, ('Лист2'!A:A=A943)*('Лист2'!B:B=B943), 0))
</f>
        <v/>
      </c>
      <c r="I943" s="21" t="str">
        <f t="array" ref="I943">INDEX('Лист2'!E:E, MATCH(1, ('Лист2'!A:A=A943)*('Лист2'!B:B=B943), 0))
</f>
        <v/>
      </c>
      <c r="J943" s="22"/>
      <c r="K943" s="24"/>
      <c r="L943" s="23"/>
    </row>
    <row r="944" ht="14.25" customHeight="1">
      <c r="H944" s="21" t="str">
        <f t="array" ref="H944">INDEX('Лист2'!D:D, MATCH(1, ('Лист2'!A:A=A944)*('Лист2'!B:B=B944), 0))
</f>
        <v/>
      </c>
      <c r="I944" s="21" t="str">
        <f t="array" ref="I944">INDEX('Лист2'!E:E, MATCH(1, ('Лист2'!A:A=A944)*('Лист2'!B:B=B944), 0))
</f>
        <v/>
      </c>
      <c r="J944" s="22"/>
      <c r="K944" s="24"/>
      <c r="L944" s="23"/>
    </row>
    <row r="945" ht="14.25" customHeight="1">
      <c r="H945" s="21" t="str">
        <f t="array" ref="H945">INDEX('Лист2'!D:D, MATCH(1, ('Лист2'!A:A=A945)*('Лист2'!B:B=B945), 0))
</f>
        <v/>
      </c>
      <c r="I945" s="21" t="str">
        <f t="array" ref="I945">INDEX('Лист2'!E:E, MATCH(1, ('Лист2'!A:A=A945)*('Лист2'!B:B=B945), 0))
</f>
        <v/>
      </c>
      <c r="J945" s="22"/>
      <c r="K945" s="24"/>
      <c r="L945" s="23"/>
    </row>
    <row r="946" ht="14.25" customHeight="1">
      <c r="H946" s="21" t="str">
        <f t="array" ref="H946">INDEX('Лист2'!D:D, MATCH(1, ('Лист2'!A:A=A946)*('Лист2'!B:B=B946), 0))
</f>
        <v/>
      </c>
      <c r="I946" s="21" t="str">
        <f t="array" ref="I946">INDEX('Лист2'!E:E, MATCH(1, ('Лист2'!A:A=A946)*('Лист2'!B:B=B946), 0))
</f>
        <v/>
      </c>
      <c r="J946" s="22"/>
      <c r="K946" s="24"/>
      <c r="L946" s="23"/>
    </row>
    <row r="947" ht="14.25" customHeight="1">
      <c r="H947" s="21" t="str">
        <f t="array" ref="H947">INDEX('Лист2'!D:D, MATCH(1, ('Лист2'!A:A=A947)*('Лист2'!B:B=B947), 0))
</f>
        <v/>
      </c>
      <c r="I947" s="21" t="str">
        <f t="array" ref="I947">INDEX('Лист2'!E:E, MATCH(1, ('Лист2'!A:A=A947)*('Лист2'!B:B=B947), 0))
</f>
        <v/>
      </c>
      <c r="J947" s="22"/>
      <c r="K947" s="24"/>
      <c r="L947" s="23"/>
    </row>
    <row r="948" ht="14.25" customHeight="1">
      <c r="H948" s="21" t="str">
        <f t="array" ref="H948">INDEX('Лист2'!D:D, MATCH(1, ('Лист2'!A:A=A948)*('Лист2'!B:B=B948), 0))
</f>
        <v/>
      </c>
      <c r="I948" s="21" t="str">
        <f t="array" ref="I948">INDEX('Лист2'!E:E, MATCH(1, ('Лист2'!A:A=A948)*('Лист2'!B:B=B948), 0))
</f>
        <v/>
      </c>
      <c r="J948" s="22"/>
      <c r="K948" s="24"/>
      <c r="L948" s="23"/>
    </row>
    <row r="949" ht="14.25" customHeight="1">
      <c r="H949" s="21" t="str">
        <f t="array" ref="H949">INDEX('Лист2'!D:D, MATCH(1, ('Лист2'!A:A=A949)*('Лист2'!B:B=B949), 0))
</f>
        <v/>
      </c>
      <c r="I949" s="21" t="str">
        <f t="array" ref="I949">INDEX('Лист2'!E:E, MATCH(1, ('Лист2'!A:A=A949)*('Лист2'!B:B=B949), 0))
</f>
        <v/>
      </c>
      <c r="J949" s="22"/>
      <c r="K949" s="24"/>
      <c r="L949" s="23"/>
    </row>
    <row r="950" ht="14.25" customHeight="1">
      <c r="H950" s="21" t="str">
        <f t="array" ref="H950">INDEX('Лист2'!D:D, MATCH(1, ('Лист2'!A:A=A950)*('Лист2'!B:B=B950), 0))
</f>
        <v/>
      </c>
      <c r="I950" s="21" t="str">
        <f t="array" ref="I950">INDEX('Лист2'!E:E, MATCH(1, ('Лист2'!A:A=A950)*('Лист2'!B:B=B950), 0))
</f>
        <v/>
      </c>
      <c r="J950" s="22"/>
      <c r="K950" s="24"/>
      <c r="L950" s="23"/>
    </row>
    <row r="951" ht="14.25" customHeight="1">
      <c r="H951" s="21" t="str">
        <f t="array" ref="H951">INDEX('Лист2'!D:D, MATCH(1, ('Лист2'!A:A=A951)*('Лист2'!B:B=B951), 0))
</f>
        <v/>
      </c>
      <c r="I951" s="21" t="str">
        <f t="array" ref="I951">INDEX('Лист2'!E:E, MATCH(1, ('Лист2'!A:A=A951)*('Лист2'!B:B=B951), 0))
</f>
        <v/>
      </c>
      <c r="J951" s="22"/>
      <c r="K951" s="24"/>
      <c r="L951" s="23"/>
    </row>
    <row r="952" ht="14.25" customHeight="1">
      <c r="H952" s="21" t="str">
        <f t="array" ref="H952">INDEX('Лист2'!D:D, MATCH(1, ('Лист2'!A:A=A952)*('Лист2'!B:B=B952), 0))
</f>
        <v/>
      </c>
      <c r="I952" s="21" t="str">
        <f t="array" ref="I952">INDEX('Лист2'!E:E, MATCH(1, ('Лист2'!A:A=A952)*('Лист2'!B:B=B952), 0))
</f>
        <v/>
      </c>
      <c r="J952" s="22"/>
      <c r="K952" s="24"/>
      <c r="L952" s="23"/>
    </row>
    <row r="953" ht="14.25" customHeight="1">
      <c r="H953" s="21" t="str">
        <f t="array" ref="H953">INDEX('Лист2'!D:D, MATCH(1, ('Лист2'!A:A=A953)*('Лист2'!B:B=B953), 0))
</f>
        <v/>
      </c>
      <c r="I953" s="21" t="str">
        <f t="array" ref="I953">INDEX('Лист2'!E:E, MATCH(1, ('Лист2'!A:A=A953)*('Лист2'!B:B=B953), 0))
</f>
        <v/>
      </c>
      <c r="J953" s="22"/>
      <c r="K953" s="24"/>
      <c r="L953" s="23"/>
    </row>
    <row r="954" ht="14.25" customHeight="1">
      <c r="H954" s="21" t="str">
        <f t="array" ref="H954">INDEX('Лист2'!D:D, MATCH(1, ('Лист2'!A:A=A954)*('Лист2'!B:B=B954), 0))
</f>
        <v/>
      </c>
      <c r="I954" s="21" t="str">
        <f t="array" ref="I954">INDEX('Лист2'!E:E, MATCH(1, ('Лист2'!A:A=A954)*('Лист2'!B:B=B954), 0))
</f>
        <v/>
      </c>
      <c r="J954" s="22"/>
      <c r="K954" s="24"/>
      <c r="L954" s="23"/>
    </row>
    <row r="955" ht="14.25" customHeight="1">
      <c r="H955" s="21" t="str">
        <f t="array" ref="H955">INDEX('Лист2'!D:D, MATCH(1, ('Лист2'!A:A=A955)*('Лист2'!B:B=B955), 0))
</f>
        <v/>
      </c>
      <c r="I955" s="21" t="str">
        <f t="array" ref="I955">INDEX('Лист2'!E:E, MATCH(1, ('Лист2'!A:A=A955)*('Лист2'!B:B=B955), 0))
</f>
        <v/>
      </c>
      <c r="J955" s="22"/>
      <c r="K955" s="24"/>
      <c r="L955" s="23"/>
    </row>
    <row r="956" ht="14.25" customHeight="1">
      <c r="H956" s="21" t="str">
        <f t="array" ref="H956">INDEX('Лист2'!D:D, MATCH(1, ('Лист2'!A:A=A956)*('Лист2'!B:B=B956), 0))
</f>
        <v/>
      </c>
      <c r="I956" s="21" t="str">
        <f t="array" ref="I956">INDEX('Лист2'!E:E, MATCH(1, ('Лист2'!A:A=A956)*('Лист2'!B:B=B956), 0))
</f>
        <v/>
      </c>
      <c r="J956" s="22"/>
      <c r="K956" s="24"/>
      <c r="L956" s="23"/>
    </row>
    <row r="957" ht="14.25" customHeight="1">
      <c r="H957" s="21" t="str">
        <f t="array" ref="H957">INDEX('Лист2'!D:D, MATCH(1, ('Лист2'!A:A=A957)*('Лист2'!B:B=B957), 0))
</f>
        <v/>
      </c>
      <c r="I957" s="21" t="str">
        <f t="array" ref="I957">INDEX('Лист2'!E:E, MATCH(1, ('Лист2'!A:A=A957)*('Лист2'!B:B=B957), 0))
</f>
        <v/>
      </c>
      <c r="J957" s="22"/>
      <c r="K957" s="24"/>
      <c r="L957" s="23"/>
    </row>
    <row r="958" ht="14.25" customHeight="1">
      <c r="H958" s="21" t="str">
        <f t="array" ref="H958">INDEX('Лист2'!D:D, MATCH(1, ('Лист2'!A:A=A958)*('Лист2'!B:B=B958), 0))
</f>
        <v/>
      </c>
      <c r="I958" s="21" t="str">
        <f t="array" ref="I958">INDEX('Лист2'!E:E, MATCH(1, ('Лист2'!A:A=A958)*('Лист2'!B:B=B958), 0))
</f>
        <v/>
      </c>
      <c r="J958" s="22"/>
      <c r="K958" s="24"/>
      <c r="L958" s="23"/>
    </row>
    <row r="959" ht="14.25" customHeight="1">
      <c r="H959" s="21" t="str">
        <f t="array" ref="H959">INDEX('Лист2'!D:D, MATCH(1, ('Лист2'!A:A=A959)*('Лист2'!B:B=B959), 0))
</f>
        <v/>
      </c>
      <c r="I959" s="21" t="str">
        <f t="array" ref="I959">INDEX('Лист2'!E:E, MATCH(1, ('Лист2'!A:A=A959)*('Лист2'!B:B=B959), 0))
</f>
        <v/>
      </c>
      <c r="J959" s="22"/>
      <c r="K959" s="24"/>
      <c r="L959" s="23"/>
    </row>
    <row r="960" ht="14.25" customHeight="1">
      <c r="H960" s="21" t="str">
        <f t="array" ref="H960">INDEX('Лист2'!D:D, MATCH(1, ('Лист2'!A:A=A960)*('Лист2'!B:B=B960), 0))
</f>
        <v/>
      </c>
      <c r="I960" s="21" t="str">
        <f t="array" ref="I960">INDEX('Лист2'!E:E, MATCH(1, ('Лист2'!A:A=A960)*('Лист2'!B:B=B960), 0))
</f>
        <v/>
      </c>
      <c r="J960" s="22"/>
      <c r="K960" s="24"/>
      <c r="L960" s="23"/>
    </row>
    <row r="961" ht="14.25" customHeight="1">
      <c r="H961" s="21" t="str">
        <f t="array" ref="H961">INDEX('Лист2'!D:D, MATCH(1, ('Лист2'!A:A=A961)*('Лист2'!B:B=B961), 0))
</f>
        <v/>
      </c>
      <c r="I961" s="21" t="str">
        <f t="array" ref="I961">INDEX('Лист2'!E:E, MATCH(1, ('Лист2'!A:A=A961)*('Лист2'!B:B=B961), 0))
</f>
        <v/>
      </c>
      <c r="J961" s="22"/>
      <c r="K961" s="24"/>
      <c r="L961" s="23"/>
    </row>
    <row r="962" ht="14.25" customHeight="1">
      <c r="H962" s="21" t="str">
        <f t="array" ref="H962">INDEX('Лист2'!D:D, MATCH(1, ('Лист2'!A:A=A962)*('Лист2'!B:B=B962), 0))
</f>
        <v/>
      </c>
      <c r="I962" s="21" t="str">
        <f t="array" ref="I962">INDEX('Лист2'!E:E, MATCH(1, ('Лист2'!A:A=A962)*('Лист2'!B:B=B962), 0))
</f>
        <v/>
      </c>
      <c r="J962" s="22"/>
      <c r="K962" s="24"/>
      <c r="L962" s="23"/>
    </row>
    <row r="963" ht="14.25" customHeight="1">
      <c r="H963" s="21" t="str">
        <f t="array" ref="H963">INDEX('Лист2'!D:D, MATCH(1, ('Лист2'!A:A=A963)*('Лист2'!B:B=B963), 0))
</f>
        <v/>
      </c>
      <c r="I963" s="21" t="str">
        <f t="array" ref="I963">INDEX('Лист2'!E:E, MATCH(1, ('Лист2'!A:A=A963)*('Лист2'!B:B=B963), 0))
</f>
        <v/>
      </c>
      <c r="J963" s="22"/>
      <c r="K963" s="24"/>
      <c r="L963" s="23"/>
    </row>
    <row r="964" ht="14.25" customHeight="1">
      <c r="H964" s="21" t="str">
        <f t="array" ref="H964">INDEX('Лист2'!D:D, MATCH(1, ('Лист2'!A:A=A964)*('Лист2'!B:B=B964), 0))
</f>
        <v/>
      </c>
      <c r="I964" s="21" t="str">
        <f t="array" ref="I964">INDEX('Лист2'!E:E, MATCH(1, ('Лист2'!A:A=A964)*('Лист2'!B:B=B964), 0))
</f>
        <v/>
      </c>
      <c r="J964" s="22"/>
      <c r="K964" s="24"/>
      <c r="L964" s="23"/>
    </row>
    <row r="965" ht="14.25" customHeight="1">
      <c r="H965" s="21" t="str">
        <f t="array" ref="H965">INDEX('Лист2'!D:D, MATCH(1, ('Лист2'!A:A=A965)*('Лист2'!B:B=B965), 0))
</f>
        <v/>
      </c>
      <c r="I965" s="21" t="str">
        <f t="array" ref="I965">INDEX('Лист2'!E:E, MATCH(1, ('Лист2'!A:A=A965)*('Лист2'!B:B=B965), 0))
</f>
        <v/>
      </c>
      <c r="J965" s="22"/>
      <c r="K965" s="24"/>
      <c r="L965" s="23"/>
    </row>
    <row r="966" ht="14.25" customHeight="1">
      <c r="H966" s="21" t="str">
        <f t="array" ref="H966">INDEX('Лист2'!D:D, MATCH(1, ('Лист2'!A:A=A966)*('Лист2'!B:B=B966), 0))
</f>
        <v/>
      </c>
      <c r="I966" s="21" t="str">
        <f t="array" ref="I966">INDEX('Лист2'!E:E, MATCH(1, ('Лист2'!A:A=A966)*('Лист2'!B:B=B966), 0))
</f>
        <v/>
      </c>
      <c r="J966" s="22"/>
      <c r="K966" s="24"/>
      <c r="L966" s="23"/>
    </row>
    <row r="967" ht="14.25" customHeight="1">
      <c r="H967" s="21" t="str">
        <f t="array" ref="H967">INDEX('Лист2'!D:D, MATCH(1, ('Лист2'!A:A=A967)*('Лист2'!B:B=B967), 0))
</f>
        <v/>
      </c>
      <c r="I967" s="21" t="str">
        <f t="array" ref="I967">INDEX('Лист2'!E:E, MATCH(1, ('Лист2'!A:A=A967)*('Лист2'!B:B=B967), 0))
</f>
        <v/>
      </c>
      <c r="J967" s="22"/>
      <c r="K967" s="24"/>
      <c r="L967" s="23"/>
    </row>
    <row r="968" ht="14.25" customHeight="1">
      <c r="H968" s="21" t="str">
        <f t="array" ref="H968">INDEX('Лист2'!D:D, MATCH(1, ('Лист2'!A:A=A968)*('Лист2'!B:B=B968), 0))
</f>
        <v/>
      </c>
      <c r="I968" s="21" t="str">
        <f t="array" ref="I968">INDEX('Лист2'!E:E, MATCH(1, ('Лист2'!A:A=A968)*('Лист2'!B:B=B968), 0))
</f>
        <v/>
      </c>
      <c r="J968" s="22"/>
      <c r="K968" s="24"/>
      <c r="L968" s="23"/>
    </row>
    <row r="969" ht="14.25" customHeight="1">
      <c r="H969" s="21" t="str">
        <f t="array" ref="H969">INDEX('Лист2'!D:D, MATCH(1, ('Лист2'!A:A=A969)*('Лист2'!B:B=B969), 0))
</f>
        <v/>
      </c>
      <c r="I969" s="21" t="str">
        <f t="array" ref="I969">INDEX('Лист2'!E:E, MATCH(1, ('Лист2'!A:A=A969)*('Лист2'!B:B=B969), 0))
</f>
        <v/>
      </c>
      <c r="J969" s="22"/>
      <c r="K969" s="24"/>
      <c r="L969" s="23"/>
    </row>
    <row r="970" ht="14.25" customHeight="1">
      <c r="H970" s="21" t="str">
        <f t="array" ref="H970">INDEX('Лист2'!D:D, MATCH(1, ('Лист2'!A:A=A970)*('Лист2'!B:B=B970), 0))
</f>
        <v/>
      </c>
      <c r="I970" s="21" t="str">
        <f t="array" ref="I970">INDEX('Лист2'!E:E, MATCH(1, ('Лист2'!A:A=A970)*('Лист2'!B:B=B970), 0))
</f>
        <v/>
      </c>
      <c r="J970" s="22"/>
      <c r="K970" s="24"/>
      <c r="L970" s="23"/>
    </row>
    <row r="971" ht="14.25" customHeight="1">
      <c r="H971" s="21" t="str">
        <f t="array" ref="H971">INDEX('Лист2'!D:D, MATCH(1, ('Лист2'!A:A=A971)*('Лист2'!B:B=B971), 0))
</f>
        <v/>
      </c>
      <c r="I971" s="21" t="str">
        <f t="array" ref="I971">INDEX('Лист2'!E:E, MATCH(1, ('Лист2'!A:A=A971)*('Лист2'!B:B=B971), 0))
</f>
        <v/>
      </c>
      <c r="J971" s="22"/>
      <c r="K971" s="24"/>
      <c r="L971" s="23"/>
    </row>
    <row r="972" ht="14.25" customHeight="1">
      <c r="H972" s="21" t="str">
        <f t="array" ref="H972">INDEX('Лист2'!D:D, MATCH(1, ('Лист2'!A:A=A972)*('Лист2'!B:B=B972), 0))
</f>
        <v/>
      </c>
      <c r="I972" s="21" t="str">
        <f t="array" ref="I972">INDEX('Лист2'!E:E, MATCH(1, ('Лист2'!A:A=A972)*('Лист2'!B:B=B972), 0))
</f>
        <v/>
      </c>
      <c r="J972" s="22"/>
      <c r="K972" s="24"/>
      <c r="L972" s="23"/>
    </row>
    <row r="973" ht="14.25" customHeight="1">
      <c r="H973" s="21" t="str">
        <f t="array" ref="H973">INDEX('Лист2'!D:D, MATCH(1, ('Лист2'!A:A=A973)*('Лист2'!B:B=B973), 0))
</f>
        <v/>
      </c>
      <c r="I973" s="21" t="str">
        <f t="array" ref="I973">INDEX('Лист2'!E:E, MATCH(1, ('Лист2'!A:A=A973)*('Лист2'!B:B=B973), 0))
</f>
        <v/>
      </c>
      <c r="J973" s="22"/>
      <c r="K973" s="24"/>
      <c r="L973" s="23"/>
    </row>
    <row r="974" ht="14.25" customHeight="1">
      <c r="H974" s="21" t="str">
        <f t="array" ref="H974">INDEX('Лист2'!D:D, MATCH(1, ('Лист2'!A:A=A974)*('Лист2'!B:B=B974), 0))
</f>
        <v/>
      </c>
      <c r="I974" s="21" t="str">
        <f t="array" ref="I974">INDEX('Лист2'!E:E, MATCH(1, ('Лист2'!A:A=A974)*('Лист2'!B:B=B974), 0))
</f>
        <v/>
      </c>
      <c r="J974" s="22"/>
      <c r="K974" s="24"/>
      <c r="L974" s="23"/>
    </row>
    <row r="975" ht="14.25" customHeight="1">
      <c r="H975" s="21" t="str">
        <f t="array" ref="H975">INDEX('Лист2'!D:D, MATCH(1, ('Лист2'!A:A=A975)*('Лист2'!B:B=B975), 0))
</f>
        <v/>
      </c>
      <c r="I975" s="21" t="str">
        <f t="array" ref="I975">INDEX('Лист2'!E:E, MATCH(1, ('Лист2'!A:A=A975)*('Лист2'!B:B=B975), 0))
</f>
        <v/>
      </c>
      <c r="J975" s="22"/>
      <c r="K975" s="24"/>
      <c r="L975" s="23"/>
    </row>
    <row r="976" ht="14.25" customHeight="1">
      <c r="H976" s="21" t="str">
        <f t="array" ref="H976">INDEX('Лист2'!D:D, MATCH(1, ('Лист2'!A:A=A976)*('Лист2'!B:B=B976), 0))
</f>
        <v/>
      </c>
      <c r="I976" s="21" t="str">
        <f t="array" ref="I976">INDEX('Лист2'!E:E, MATCH(1, ('Лист2'!A:A=A976)*('Лист2'!B:B=B976), 0))
</f>
        <v/>
      </c>
      <c r="J976" s="22"/>
      <c r="K976" s="24"/>
      <c r="L976" s="23"/>
    </row>
    <row r="977" ht="14.25" customHeight="1">
      <c r="H977" s="21" t="str">
        <f t="array" ref="H977">INDEX('Лист2'!D:D, MATCH(1, ('Лист2'!A:A=A977)*('Лист2'!B:B=B977), 0))
</f>
        <v/>
      </c>
      <c r="I977" s="21" t="str">
        <f t="array" ref="I977">INDEX('Лист2'!E:E, MATCH(1, ('Лист2'!A:A=A977)*('Лист2'!B:B=B977), 0))
</f>
        <v/>
      </c>
      <c r="J977" s="22"/>
      <c r="K977" s="24"/>
      <c r="L977" s="23"/>
    </row>
    <row r="978" ht="14.25" customHeight="1">
      <c r="H978" s="21" t="str">
        <f t="array" ref="H978">INDEX('Лист2'!D:D, MATCH(1, ('Лист2'!A:A=A978)*('Лист2'!B:B=B978), 0))
</f>
        <v/>
      </c>
      <c r="I978" s="21" t="str">
        <f t="array" ref="I978">INDEX('Лист2'!E:E, MATCH(1, ('Лист2'!A:A=A978)*('Лист2'!B:B=B978), 0))
</f>
        <v/>
      </c>
      <c r="J978" s="22"/>
      <c r="K978" s="24"/>
      <c r="L978" s="23"/>
    </row>
    <row r="979" ht="14.25" customHeight="1">
      <c r="H979" s="21" t="str">
        <f t="array" ref="H979">INDEX('Лист2'!D:D, MATCH(1, ('Лист2'!A:A=A979)*('Лист2'!B:B=B979), 0))
</f>
        <v/>
      </c>
      <c r="I979" s="21" t="str">
        <f t="array" ref="I979">INDEX('Лист2'!E:E, MATCH(1, ('Лист2'!A:A=A979)*('Лист2'!B:B=B979), 0))
</f>
        <v/>
      </c>
      <c r="J979" s="22"/>
      <c r="K979" s="24"/>
      <c r="L979" s="23"/>
    </row>
    <row r="980" ht="14.25" customHeight="1">
      <c r="H980" s="21" t="str">
        <f t="array" ref="H980">INDEX('Лист2'!D:D, MATCH(1, ('Лист2'!A:A=A980)*('Лист2'!B:B=B980), 0))
</f>
        <v/>
      </c>
      <c r="I980" s="21" t="str">
        <f t="array" ref="I980">INDEX('Лист2'!E:E, MATCH(1, ('Лист2'!A:A=A980)*('Лист2'!B:B=B980), 0))
</f>
        <v/>
      </c>
      <c r="J980" s="22"/>
      <c r="K980" s="24"/>
      <c r="L980" s="23"/>
    </row>
    <row r="981" ht="14.25" customHeight="1">
      <c r="H981" s="21" t="str">
        <f t="array" ref="H981">INDEX('Лист2'!D:D, MATCH(1, ('Лист2'!A:A=A981)*('Лист2'!B:B=B981), 0))
</f>
        <v/>
      </c>
      <c r="I981" s="21" t="str">
        <f t="array" ref="I981">INDEX('Лист2'!E:E, MATCH(1, ('Лист2'!A:A=A981)*('Лист2'!B:B=B981), 0))
</f>
        <v/>
      </c>
      <c r="J981" s="22"/>
      <c r="K981" s="24"/>
      <c r="L981" s="23"/>
    </row>
    <row r="982" ht="14.25" customHeight="1">
      <c r="H982" s="21" t="str">
        <f t="array" ref="H982">INDEX('Лист2'!D:D, MATCH(1, ('Лист2'!A:A=A982)*('Лист2'!B:B=B982), 0))
</f>
        <v/>
      </c>
      <c r="I982" s="21" t="str">
        <f t="array" ref="I982">INDEX('Лист2'!E:E, MATCH(1, ('Лист2'!A:A=A982)*('Лист2'!B:B=B982), 0))
</f>
        <v/>
      </c>
      <c r="J982" s="22"/>
      <c r="K982" s="24"/>
      <c r="L982" s="23"/>
    </row>
    <row r="983" ht="14.25" customHeight="1">
      <c r="H983" s="21" t="str">
        <f t="array" ref="H983">INDEX('Лист2'!D:D, MATCH(1, ('Лист2'!A:A=A983)*('Лист2'!B:B=B983), 0))
</f>
        <v/>
      </c>
      <c r="I983" s="21" t="str">
        <f t="array" ref="I983">INDEX('Лист2'!E:E, MATCH(1, ('Лист2'!A:A=A983)*('Лист2'!B:B=B983), 0))
</f>
        <v/>
      </c>
      <c r="J983" s="22"/>
      <c r="K983" s="24"/>
      <c r="L983" s="23"/>
    </row>
    <row r="984" ht="14.25" customHeight="1">
      <c r="H984" s="21" t="str">
        <f t="array" ref="H984">INDEX('Лист2'!D:D, MATCH(1, ('Лист2'!A:A=A984)*('Лист2'!B:B=B984), 0))
</f>
        <v/>
      </c>
      <c r="I984" s="21" t="str">
        <f t="array" ref="I984">INDEX('Лист2'!E:E, MATCH(1, ('Лист2'!A:A=A984)*('Лист2'!B:B=B984), 0))
</f>
        <v/>
      </c>
      <c r="J984" s="22"/>
      <c r="K984" s="24"/>
      <c r="L984" s="23"/>
    </row>
    <row r="985" ht="14.25" customHeight="1">
      <c r="H985" s="21" t="str">
        <f t="array" ref="H985">INDEX('Лист2'!D:D, MATCH(1, ('Лист2'!A:A=A985)*('Лист2'!B:B=B985), 0))
</f>
        <v/>
      </c>
      <c r="I985" s="21" t="str">
        <f t="array" ref="I985">INDEX('Лист2'!E:E, MATCH(1, ('Лист2'!A:A=A985)*('Лист2'!B:B=B985), 0))
</f>
        <v/>
      </c>
      <c r="J985" s="22"/>
      <c r="K985" s="24"/>
      <c r="L985" s="23"/>
    </row>
    <row r="986" ht="14.25" customHeight="1">
      <c r="H986" s="21" t="str">
        <f t="array" ref="H986">INDEX('Лист2'!D:D, MATCH(1, ('Лист2'!A:A=A986)*('Лист2'!B:B=B986), 0))
</f>
        <v/>
      </c>
      <c r="I986" s="21" t="str">
        <f t="array" ref="I986">INDEX('Лист2'!E:E, MATCH(1, ('Лист2'!A:A=A986)*('Лист2'!B:B=B986), 0))
</f>
        <v/>
      </c>
      <c r="J986" s="22"/>
      <c r="K986" s="24"/>
      <c r="L986" s="23"/>
    </row>
    <row r="987" ht="14.25" customHeight="1">
      <c r="H987" s="21" t="str">
        <f t="array" ref="H987">INDEX('Лист2'!D:D, MATCH(1, ('Лист2'!A:A=A987)*('Лист2'!B:B=B987), 0))
</f>
        <v/>
      </c>
      <c r="I987" s="21" t="str">
        <f t="array" ref="I987">INDEX('Лист2'!E:E, MATCH(1, ('Лист2'!A:A=A987)*('Лист2'!B:B=B987), 0))
</f>
        <v/>
      </c>
      <c r="J987" s="22"/>
      <c r="K987" s="24"/>
      <c r="L987" s="23"/>
    </row>
    <row r="988" ht="14.25" customHeight="1">
      <c r="H988" s="21" t="str">
        <f t="array" ref="H988">INDEX('Лист2'!D:D, MATCH(1, ('Лист2'!A:A=A988)*('Лист2'!B:B=B988), 0))
</f>
        <v/>
      </c>
      <c r="I988" s="21" t="str">
        <f t="array" ref="I988">INDEX('Лист2'!E:E, MATCH(1, ('Лист2'!A:A=A988)*('Лист2'!B:B=B988), 0))
</f>
        <v/>
      </c>
      <c r="J988" s="22"/>
      <c r="K988" s="24"/>
      <c r="L988" s="23"/>
    </row>
    <row r="989" ht="14.25" customHeight="1">
      <c r="H989" s="21" t="str">
        <f t="array" ref="H989">INDEX('Лист2'!D:D, MATCH(1, ('Лист2'!A:A=A989)*('Лист2'!B:B=B989), 0))
</f>
        <v/>
      </c>
      <c r="I989" s="21" t="str">
        <f t="array" ref="I989">INDEX('Лист2'!E:E, MATCH(1, ('Лист2'!A:A=A989)*('Лист2'!B:B=B989), 0))
</f>
        <v/>
      </c>
      <c r="J989" s="22"/>
      <c r="K989" s="24"/>
      <c r="L989" s="23"/>
    </row>
    <row r="990" ht="14.25" customHeight="1">
      <c r="H990" s="21" t="str">
        <f t="array" ref="H990">INDEX('Лист2'!D:D, MATCH(1, ('Лист2'!A:A=A990)*('Лист2'!B:B=B990), 0))
</f>
        <v/>
      </c>
      <c r="I990" s="21" t="str">
        <f t="array" ref="I990">INDEX('Лист2'!E:E, MATCH(1, ('Лист2'!A:A=A990)*('Лист2'!B:B=B990), 0))
</f>
        <v/>
      </c>
      <c r="J990" s="22"/>
      <c r="K990" s="24"/>
      <c r="L990" s="23"/>
    </row>
    <row r="991" ht="14.25" customHeight="1">
      <c r="H991" s="21" t="str">
        <f t="array" ref="H991">INDEX('Лист2'!D:D, MATCH(1, ('Лист2'!A:A=A991)*('Лист2'!B:B=B991), 0))
</f>
        <v/>
      </c>
      <c r="I991" s="21" t="str">
        <f t="array" ref="I991">INDEX('Лист2'!E:E, MATCH(1, ('Лист2'!A:A=A991)*('Лист2'!B:B=B991), 0))
</f>
        <v/>
      </c>
      <c r="J991" s="22"/>
      <c r="K991" s="24"/>
      <c r="L991" s="23"/>
    </row>
    <row r="992" ht="14.25" customHeight="1">
      <c r="H992" s="21" t="str">
        <f t="array" ref="H992">INDEX('Лист2'!D:D, MATCH(1, ('Лист2'!A:A=A992)*('Лист2'!B:B=B992), 0))
</f>
        <v/>
      </c>
      <c r="I992" s="21" t="str">
        <f t="array" ref="I992">INDEX('Лист2'!E:E, MATCH(1, ('Лист2'!A:A=A992)*('Лист2'!B:B=B992), 0))
</f>
        <v/>
      </c>
      <c r="J992" s="22"/>
      <c r="K992" s="24"/>
      <c r="L992" s="23"/>
    </row>
    <row r="993" ht="14.25" customHeight="1">
      <c r="H993" s="21" t="str">
        <f t="array" ref="H993">INDEX('Лист2'!D:D, MATCH(1, ('Лист2'!A:A=A993)*('Лист2'!B:B=B993), 0))
</f>
        <v/>
      </c>
      <c r="I993" s="21" t="str">
        <f t="array" ref="I993">INDEX('Лист2'!E:E, MATCH(1, ('Лист2'!A:A=A993)*('Лист2'!B:B=B993), 0))
</f>
        <v/>
      </c>
      <c r="J993" s="22"/>
      <c r="K993" s="24"/>
      <c r="L993" s="23"/>
    </row>
    <row r="994" ht="14.25" customHeight="1">
      <c r="H994" s="21" t="str">
        <f t="array" ref="H994">INDEX('Лист2'!D:D, MATCH(1, ('Лист2'!A:A=A994)*('Лист2'!B:B=B994), 0))
</f>
        <v/>
      </c>
      <c r="I994" s="21" t="str">
        <f t="array" ref="I994">INDEX('Лист2'!E:E, MATCH(1, ('Лист2'!A:A=A994)*('Лист2'!B:B=B994), 0))
</f>
        <v/>
      </c>
      <c r="J994" s="22"/>
      <c r="K994" s="24"/>
      <c r="L994" s="23"/>
    </row>
    <row r="995" ht="14.25" customHeight="1">
      <c r="H995" s="21" t="str">
        <f t="array" ref="H995">INDEX('Лист2'!D:D, MATCH(1, ('Лист2'!A:A=A995)*('Лист2'!B:B=B995), 0))
</f>
        <v/>
      </c>
      <c r="I995" s="21" t="str">
        <f t="array" ref="I995">INDEX('Лист2'!E:E, MATCH(1, ('Лист2'!A:A=A995)*('Лист2'!B:B=B995), 0))
</f>
        <v/>
      </c>
      <c r="J995" s="22"/>
      <c r="K995" s="24"/>
      <c r="L995" s="23"/>
    </row>
    <row r="996" ht="14.25" customHeight="1">
      <c r="H996" s="21" t="str">
        <f t="array" ref="H996">INDEX('Лист2'!D:D, MATCH(1, ('Лист2'!A:A=A996)*('Лист2'!B:B=B996), 0))
</f>
        <v/>
      </c>
      <c r="I996" s="21" t="str">
        <f t="array" ref="I996">INDEX('Лист2'!E:E, MATCH(1, ('Лист2'!A:A=A996)*('Лист2'!B:B=B996), 0))
</f>
        <v/>
      </c>
      <c r="J996" s="22"/>
      <c r="K996" s="24"/>
      <c r="L996" s="23"/>
    </row>
    <row r="997" ht="14.25" customHeight="1">
      <c r="H997" s="21" t="str">
        <f t="array" ref="H997">INDEX('Лист2'!D:D, MATCH(1, ('Лист2'!A:A=A997)*('Лист2'!B:B=B997), 0))
</f>
        <v/>
      </c>
      <c r="I997" s="21" t="str">
        <f t="array" ref="I997">INDEX('Лист2'!E:E, MATCH(1, ('Лист2'!A:A=A997)*('Лист2'!B:B=B997), 0))
</f>
        <v/>
      </c>
      <c r="J997" s="22"/>
      <c r="K997" s="24"/>
      <c r="L997" s="23"/>
    </row>
    <row r="998" ht="14.25" customHeight="1">
      <c r="H998" s="21" t="str">
        <f t="array" ref="H998">INDEX('Лист2'!D:D, MATCH(1, ('Лист2'!A:A=A998)*('Лист2'!B:B=B998), 0))
</f>
        <v/>
      </c>
      <c r="I998" s="21" t="str">
        <f t="array" ref="I998">INDEX('Лист2'!E:E, MATCH(1, ('Лист2'!A:A=A998)*('Лист2'!B:B=B998), 0))
</f>
        <v/>
      </c>
      <c r="J998" s="22"/>
      <c r="K998" s="24"/>
      <c r="L998" s="23"/>
    </row>
    <row r="999" ht="14.25" customHeight="1">
      <c r="H999" s="21" t="str">
        <f t="array" ref="H999">INDEX('Лист2'!D:D, MATCH(1, ('Лист2'!A:A=A999)*('Лист2'!B:B=B999), 0))
</f>
        <v/>
      </c>
      <c r="I999" s="21" t="str">
        <f t="array" ref="I999">INDEX('Лист2'!E:E, MATCH(1, ('Лист2'!A:A=A999)*('Лист2'!B:B=B999), 0))
</f>
        <v/>
      </c>
      <c r="J999" s="22"/>
      <c r="K999" s="24"/>
      <c r="L999" s="23"/>
    </row>
    <row r="1000" ht="14.25" customHeight="1">
      <c r="H1000" s="21" t="str">
        <f t="array" ref="H1000">INDEX('Лист2'!D:D, MATCH(1, ('Лист2'!A:A=A1000)*('Лист2'!B:B=B1000), 0))
</f>
        <v/>
      </c>
      <c r="I1000" s="21" t="str">
        <f t="array" ref="I1000">INDEX('Лист2'!E:E, MATCH(1, ('Лист2'!A:A=A1000)*('Лист2'!B:B=B1000), 0))
</f>
        <v/>
      </c>
      <c r="J1000" s="22"/>
      <c r="K1000" s="24"/>
      <c r="L1000" s="23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8.0"/>
  </cols>
  <sheetData>
    <row r="1">
      <c r="E1" s="26" t="s">
        <v>34</v>
      </c>
    </row>
    <row r="2">
      <c r="E2" s="21">
        <f t="shared" ref="E2:E19" si="1">C2/$C$20</f>
        <v>0.04393074291</v>
      </c>
    </row>
    <row r="3">
      <c r="E3" s="21">
        <f t="shared" si="1"/>
        <v>0.0490510648</v>
      </c>
    </row>
    <row r="4">
      <c r="E4" s="21">
        <f t="shared" si="1"/>
        <v>0.02429949782</v>
      </c>
    </row>
    <row r="5">
      <c r="E5" s="21">
        <f t="shared" si="1"/>
        <v>0.02048895113</v>
      </c>
    </row>
    <row r="6">
      <c r="E6" s="21">
        <f t="shared" si="1"/>
        <v>0.01730277429</v>
      </c>
    </row>
    <row r="7">
      <c r="E7" s="21">
        <f t="shared" si="1"/>
        <v>0.1487446587</v>
      </c>
    </row>
    <row r="8">
      <c r="E8" s="21">
        <f t="shared" si="1"/>
        <v>0.1560038118</v>
      </c>
    </row>
    <row r="9">
      <c r="E9" s="21">
        <f t="shared" si="1"/>
        <v>0.01926347818</v>
      </c>
    </row>
    <row r="10">
      <c r="E10" s="21">
        <f t="shared" si="1"/>
        <v>0.008269177664</v>
      </c>
    </row>
    <row r="11">
      <c r="E11" s="21">
        <f t="shared" si="1"/>
        <v>0.009834644746</v>
      </c>
    </row>
    <row r="12">
      <c r="E12" s="21">
        <f t="shared" si="1"/>
        <v>0.007016128111</v>
      </c>
    </row>
    <row r="13">
      <c r="E13" s="21">
        <f t="shared" si="1"/>
        <v>0.0006735905955</v>
      </c>
    </row>
    <row r="14">
      <c r="E14" s="21">
        <f t="shared" si="1"/>
        <v>0.27823941</v>
      </c>
    </row>
    <row r="15">
      <c r="E15" s="21">
        <f t="shared" si="1"/>
        <v>0.2086935541</v>
      </c>
    </row>
    <row r="16">
      <c r="E16" s="21">
        <f t="shared" si="1"/>
        <v>0.006691890399</v>
      </c>
    </row>
    <row r="17">
      <c r="E17" s="21">
        <f t="shared" si="1"/>
        <v>0.0001779206142</v>
      </c>
    </row>
    <row r="18">
      <c r="E18" s="21">
        <f t="shared" si="1"/>
        <v>0.001141424019</v>
      </c>
    </row>
    <row r="19">
      <c r="E19" s="21">
        <f t="shared" si="1"/>
        <v>0.0001772800923</v>
      </c>
    </row>
    <row r="20">
      <c r="E20" s="21">
        <f>SUM(E2:E19)</f>
        <v>1</v>
      </c>
    </row>
    <row r="23">
      <c r="A23" s="26" t="s">
        <v>53</v>
      </c>
    </row>
    <row r="24">
      <c r="A24" s="21" t="s">
        <v>47</v>
      </c>
      <c r="B24" s="26">
        <v>0.27823941</v>
      </c>
    </row>
    <row r="25">
      <c r="A25" s="21" t="s">
        <v>48</v>
      </c>
      <c r="B25" s="21">
        <v>0.2086935541164044</v>
      </c>
    </row>
    <row r="26">
      <c r="A26" s="21" t="s">
        <v>41</v>
      </c>
      <c r="B26" s="21">
        <v>0.15600381182365852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5" width="18.29"/>
    <col customWidth="1" min="6" max="26" width="8.71"/>
  </cols>
  <sheetData>
    <row r="1" ht="14.25" customHeight="1">
      <c r="A1" s="27" t="s">
        <v>0</v>
      </c>
      <c r="B1" s="27" t="s">
        <v>1</v>
      </c>
      <c r="C1" s="27" t="s">
        <v>6</v>
      </c>
      <c r="D1" s="27" t="s">
        <v>7</v>
      </c>
      <c r="E1" s="27" t="s">
        <v>8</v>
      </c>
    </row>
    <row r="2" ht="14.25" customHeight="1">
      <c r="A2" s="28">
        <v>43949.0</v>
      </c>
      <c r="B2" s="29" t="s">
        <v>19</v>
      </c>
      <c r="C2" s="29">
        <v>36.0</v>
      </c>
      <c r="D2" s="29">
        <v>4923.0</v>
      </c>
      <c r="E2" s="29">
        <v>4560.0</v>
      </c>
    </row>
    <row r="3" ht="14.25" customHeight="1">
      <c r="A3" s="28">
        <v>43949.0</v>
      </c>
      <c r="B3" s="29" t="s">
        <v>14</v>
      </c>
      <c r="C3" s="29">
        <v>31.0</v>
      </c>
      <c r="D3" s="29">
        <v>5465.0</v>
      </c>
      <c r="E3" s="29">
        <v>5096.0</v>
      </c>
    </row>
    <row r="4" ht="14.25" customHeight="1">
      <c r="A4" s="28">
        <v>43949.0</v>
      </c>
      <c r="B4" s="29" t="s">
        <v>20</v>
      </c>
      <c r="C4" s="29">
        <v>19.0</v>
      </c>
      <c r="D4" s="29">
        <v>1846.0</v>
      </c>
      <c r="E4" s="29">
        <v>1681.0</v>
      </c>
    </row>
    <row r="5" ht="14.25" customHeight="1">
      <c r="A5" s="28">
        <v>43949.0</v>
      </c>
      <c r="B5" s="29" t="s">
        <v>13</v>
      </c>
      <c r="C5" s="29">
        <v>18.0</v>
      </c>
      <c r="D5" s="29">
        <v>1539.0</v>
      </c>
      <c r="E5" s="29">
        <v>1404.0</v>
      </c>
    </row>
    <row r="6" ht="14.25" customHeight="1">
      <c r="A6" s="28">
        <v>43949.0</v>
      </c>
      <c r="B6" s="29" t="s">
        <v>23</v>
      </c>
      <c r="C6" s="29">
        <v>18.0</v>
      </c>
      <c r="D6" s="29">
        <v>1505.0</v>
      </c>
      <c r="E6" s="29">
        <v>1368.0</v>
      </c>
    </row>
    <row r="7" ht="14.25" customHeight="1">
      <c r="A7" s="28">
        <v>43949.0</v>
      </c>
      <c r="B7" s="29" t="s">
        <v>25</v>
      </c>
      <c r="C7" s="29">
        <v>54.0</v>
      </c>
      <c r="D7" s="29">
        <v>12306.0</v>
      </c>
      <c r="E7" s="29">
        <v>11532.0</v>
      </c>
    </row>
    <row r="8" ht="14.25" customHeight="1">
      <c r="A8" s="28">
        <v>43949.0</v>
      </c>
      <c r="B8" s="29" t="s">
        <v>24</v>
      </c>
      <c r="C8" s="29">
        <v>59.0</v>
      </c>
      <c r="D8" s="29">
        <v>12943.0</v>
      </c>
      <c r="E8" s="29">
        <v>12072.0</v>
      </c>
    </row>
    <row r="9" ht="14.25" customHeight="1">
      <c r="A9" s="28">
        <v>43949.0</v>
      </c>
      <c r="B9" s="29" t="s">
        <v>16</v>
      </c>
      <c r="C9" s="29">
        <v>17.0</v>
      </c>
      <c r="D9" s="29">
        <v>1439.0</v>
      </c>
      <c r="E9" s="29">
        <v>1265.0</v>
      </c>
    </row>
    <row r="10" ht="14.25" customHeight="1">
      <c r="A10" s="28">
        <v>43949.0</v>
      </c>
      <c r="B10" s="29" t="s">
        <v>26</v>
      </c>
      <c r="C10" s="29">
        <v>15.0</v>
      </c>
      <c r="D10" s="29">
        <v>636.0</v>
      </c>
      <c r="E10" s="29">
        <v>547.0</v>
      </c>
    </row>
    <row r="11" ht="14.25" customHeight="1">
      <c r="A11" s="28">
        <v>43949.0</v>
      </c>
      <c r="B11" s="29" t="s">
        <v>21</v>
      </c>
      <c r="C11" s="29">
        <v>15.0</v>
      </c>
      <c r="D11" s="29">
        <v>780.0</v>
      </c>
      <c r="E11" s="29">
        <v>690.0</v>
      </c>
    </row>
    <row r="12" ht="14.25" customHeight="1">
      <c r="A12" s="28">
        <v>43949.0</v>
      </c>
      <c r="B12" s="29" t="s">
        <v>18</v>
      </c>
      <c r="C12" s="29">
        <v>125.0</v>
      </c>
      <c r="D12" s="29">
        <v>20914.0</v>
      </c>
      <c r="E12" s="29">
        <v>19479.0</v>
      </c>
    </row>
    <row r="13" ht="14.25" customHeight="1">
      <c r="A13" s="28">
        <v>43949.0</v>
      </c>
      <c r="B13" s="29" t="s">
        <v>17</v>
      </c>
      <c r="C13" s="29">
        <v>128.0</v>
      </c>
      <c r="D13" s="29">
        <v>16450.0</v>
      </c>
      <c r="E13" s="29">
        <v>15320.0</v>
      </c>
    </row>
    <row r="14" ht="14.25" customHeight="1">
      <c r="A14" s="28">
        <v>43949.0</v>
      </c>
      <c r="B14" s="29" t="s">
        <v>15</v>
      </c>
      <c r="C14" s="29">
        <v>10.0</v>
      </c>
      <c r="D14" s="29">
        <v>580.0</v>
      </c>
      <c r="E14" s="29">
        <v>506.0</v>
      </c>
    </row>
    <row r="15" ht="14.25" customHeight="1">
      <c r="A15" s="28">
        <v>43950.0</v>
      </c>
      <c r="B15" s="29" t="s">
        <v>19</v>
      </c>
      <c r="C15" s="29">
        <v>36.0</v>
      </c>
      <c r="D15" s="29">
        <v>4937.0</v>
      </c>
      <c r="E15" s="29">
        <v>4561.0</v>
      </c>
    </row>
    <row r="16" ht="14.25" customHeight="1">
      <c r="A16" s="28">
        <v>43950.0</v>
      </c>
      <c r="B16" s="29" t="s">
        <v>14</v>
      </c>
      <c r="C16" s="29">
        <v>31.0</v>
      </c>
      <c r="D16" s="29">
        <v>5378.0</v>
      </c>
      <c r="E16" s="29">
        <v>4985.0</v>
      </c>
    </row>
    <row r="17" ht="14.25" customHeight="1">
      <c r="A17" s="28">
        <v>43950.0</v>
      </c>
      <c r="B17" s="29" t="s">
        <v>20</v>
      </c>
      <c r="C17" s="29">
        <v>19.0</v>
      </c>
      <c r="D17" s="29">
        <v>1676.0</v>
      </c>
      <c r="E17" s="29">
        <v>1516.0</v>
      </c>
    </row>
    <row r="18" ht="14.25" customHeight="1">
      <c r="A18" s="28">
        <v>43950.0</v>
      </c>
      <c r="B18" s="29" t="s">
        <v>13</v>
      </c>
      <c r="C18" s="29">
        <v>18.0</v>
      </c>
      <c r="D18" s="29">
        <v>1684.0</v>
      </c>
      <c r="E18" s="29">
        <v>1528.0</v>
      </c>
    </row>
    <row r="19" ht="14.25" customHeight="1">
      <c r="A19" s="28">
        <v>43950.0</v>
      </c>
      <c r="B19" s="29" t="s">
        <v>23</v>
      </c>
      <c r="C19" s="29">
        <v>18.0</v>
      </c>
      <c r="D19" s="29">
        <v>1599.0</v>
      </c>
      <c r="E19" s="29">
        <v>1450.0</v>
      </c>
    </row>
    <row r="20" ht="14.25" customHeight="1">
      <c r="A20" s="28">
        <v>43950.0</v>
      </c>
      <c r="B20" s="29" t="s">
        <v>25</v>
      </c>
      <c r="C20" s="29">
        <v>54.0</v>
      </c>
      <c r="D20" s="29">
        <v>12747.0</v>
      </c>
      <c r="E20" s="29">
        <v>11884.0</v>
      </c>
    </row>
    <row r="21" ht="14.25" customHeight="1">
      <c r="A21" s="28">
        <v>43950.0</v>
      </c>
      <c r="B21" s="29" t="s">
        <v>24</v>
      </c>
      <c r="C21" s="29">
        <v>59.0</v>
      </c>
      <c r="D21" s="29">
        <v>13186.0</v>
      </c>
      <c r="E21" s="29">
        <v>12251.0</v>
      </c>
    </row>
    <row r="22" ht="14.25" customHeight="1">
      <c r="A22" s="28">
        <v>43950.0</v>
      </c>
      <c r="B22" s="29" t="s">
        <v>16</v>
      </c>
      <c r="C22" s="29">
        <v>18.0</v>
      </c>
      <c r="D22" s="29">
        <v>1534.0</v>
      </c>
      <c r="E22" s="29">
        <v>1369.0</v>
      </c>
    </row>
    <row r="23" ht="14.25" customHeight="1">
      <c r="A23" s="28">
        <v>43950.0</v>
      </c>
      <c r="B23" s="29" t="s">
        <v>26</v>
      </c>
      <c r="C23" s="29">
        <v>15.0</v>
      </c>
      <c r="D23" s="29">
        <v>659.0</v>
      </c>
      <c r="E23" s="29">
        <v>575.0</v>
      </c>
    </row>
    <row r="24" ht="14.25" customHeight="1">
      <c r="A24" s="28">
        <v>43950.0</v>
      </c>
      <c r="B24" s="29" t="s">
        <v>21</v>
      </c>
      <c r="C24" s="29">
        <v>15.0</v>
      </c>
      <c r="D24" s="29">
        <v>786.0</v>
      </c>
      <c r="E24" s="29">
        <v>695.0</v>
      </c>
    </row>
    <row r="25" ht="14.25" customHeight="1">
      <c r="A25" s="28">
        <v>43950.0</v>
      </c>
      <c r="B25" s="29" t="s">
        <v>18</v>
      </c>
      <c r="C25" s="29">
        <v>125.0</v>
      </c>
      <c r="D25" s="29">
        <v>21863.0</v>
      </c>
      <c r="E25" s="29">
        <v>20160.0</v>
      </c>
    </row>
    <row r="26" ht="14.25" customHeight="1">
      <c r="A26" s="28">
        <v>43950.0</v>
      </c>
      <c r="B26" s="29" t="s">
        <v>17</v>
      </c>
      <c r="C26" s="29">
        <v>128.0</v>
      </c>
      <c r="D26" s="29">
        <v>17368.0</v>
      </c>
      <c r="E26" s="29">
        <v>16077.0</v>
      </c>
    </row>
    <row r="27" ht="14.25" customHeight="1">
      <c r="A27" s="28">
        <v>43950.0</v>
      </c>
      <c r="B27" s="29" t="s">
        <v>15</v>
      </c>
      <c r="C27" s="29">
        <v>10.0</v>
      </c>
      <c r="D27" s="29">
        <v>502.0</v>
      </c>
      <c r="E27" s="29">
        <v>433.0</v>
      </c>
    </row>
    <row r="28" ht="14.25" customHeight="1">
      <c r="A28" s="28">
        <v>43951.0</v>
      </c>
      <c r="B28" s="29" t="s">
        <v>19</v>
      </c>
      <c r="C28" s="29">
        <v>36.0</v>
      </c>
      <c r="D28" s="29">
        <v>5143.0</v>
      </c>
      <c r="E28" s="29">
        <v>4715.0</v>
      </c>
    </row>
    <row r="29" ht="14.25" customHeight="1">
      <c r="A29" s="28">
        <v>43951.0</v>
      </c>
      <c r="B29" s="29" t="s">
        <v>14</v>
      </c>
      <c r="C29" s="29">
        <v>31.0</v>
      </c>
      <c r="D29" s="29">
        <v>5120.0</v>
      </c>
      <c r="E29" s="29">
        <v>4737.0</v>
      </c>
    </row>
    <row r="30" ht="14.25" customHeight="1">
      <c r="A30" s="28">
        <v>43951.0</v>
      </c>
      <c r="B30" s="29" t="s">
        <v>20</v>
      </c>
      <c r="C30" s="29">
        <v>20.0</v>
      </c>
      <c r="D30" s="29">
        <v>1756.0</v>
      </c>
      <c r="E30" s="29">
        <v>1586.0</v>
      </c>
    </row>
    <row r="31" ht="14.25" customHeight="1">
      <c r="A31" s="28">
        <v>43951.0</v>
      </c>
      <c r="B31" s="29" t="s">
        <v>13</v>
      </c>
      <c r="C31" s="29">
        <v>19.0</v>
      </c>
      <c r="D31" s="29">
        <v>1712.0</v>
      </c>
      <c r="E31" s="29">
        <v>1552.0</v>
      </c>
    </row>
    <row r="32" ht="14.25" customHeight="1">
      <c r="A32" s="28">
        <v>43951.0</v>
      </c>
      <c r="B32" s="29" t="s">
        <v>23</v>
      </c>
      <c r="C32" s="29">
        <v>19.0</v>
      </c>
      <c r="D32" s="29">
        <v>1662.0</v>
      </c>
      <c r="E32" s="29">
        <v>1506.0</v>
      </c>
    </row>
    <row r="33" ht="14.25" customHeight="1">
      <c r="A33" s="28">
        <v>43951.0</v>
      </c>
      <c r="B33" s="29" t="s">
        <v>25</v>
      </c>
      <c r="C33" s="29">
        <v>54.0</v>
      </c>
      <c r="D33" s="29">
        <v>12817.0</v>
      </c>
      <c r="E33" s="29">
        <v>11865.0</v>
      </c>
    </row>
    <row r="34" ht="14.25" customHeight="1">
      <c r="A34" s="28">
        <v>43951.0</v>
      </c>
      <c r="B34" s="29" t="s">
        <v>24</v>
      </c>
      <c r="C34" s="29">
        <v>59.0</v>
      </c>
      <c r="D34" s="29">
        <v>13251.0</v>
      </c>
      <c r="E34" s="29">
        <v>12255.0</v>
      </c>
    </row>
    <row r="35" ht="14.25" customHeight="1">
      <c r="A35" s="28">
        <v>43951.0</v>
      </c>
      <c r="B35" s="29" t="s">
        <v>16</v>
      </c>
      <c r="C35" s="29">
        <v>19.0</v>
      </c>
      <c r="D35" s="29">
        <v>1499.0</v>
      </c>
      <c r="E35" s="29">
        <v>1322.0</v>
      </c>
    </row>
    <row r="36" ht="14.25" customHeight="1">
      <c r="A36" s="28">
        <v>43951.0</v>
      </c>
      <c r="B36" s="29" t="s">
        <v>26</v>
      </c>
      <c r="C36" s="29">
        <v>15.0</v>
      </c>
      <c r="D36" s="29">
        <v>644.0</v>
      </c>
      <c r="E36" s="29">
        <v>550.0</v>
      </c>
    </row>
    <row r="37" ht="14.25" customHeight="1">
      <c r="A37" s="28">
        <v>43951.0</v>
      </c>
      <c r="B37" s="29" t="s">
        <v>21</v>
      </c>
      <c r="C37" s="29">
        <v>15.0</v>
      </c>
      <c r="D37" s="29">
        <v>791.0</v>
      </c>
      <c r="E37" s="29">
        <v>691.0</v>
      </c>
    </row>
    <row r="38" ht="14.25" customHeight="1">
      <c r="A38" s="28">
        <v>43951.0</v>
      </c>
      <c r="B38" s="29" t="s">
        <v>22</v>
      </c>
      <c r="C38" s="29">
        <v>15.0</v>
      </c>
      <c r="D38" s="29">
        <v>262.0</v>
      </c>
      <c r="E38" s="29">
        <v>195.0</v>
      </c>
    </row>
    <row r="39" ht="14.25" customHeight="1">
      <c r="A39" s="28">
        <v>43951.0</v>
      </c>
      <c r="B39" s="29" t="s">
        <v>18</v>
      </c>
      <c r="C39" s="29">
        <v>125.0</v>
      </c>
      <c r="D39" s="29">
        <v>22368.0</v>
      </c>
      <c r="E39" s="29">
        <v>20625.0</v>
      </c>
    </row>
    <row r="40" ht="14.25" customHeight="1">
      <c r="A40" s="28">
        <v>43951.0</v>
      </c>
      <c r="B40" s="29" t="s">
        <v>17</v>
      </c>
      <c r="C40" s="29">
        <v>129.0</v>
      </c>
      <c r="D40" s="29">
        <v>18042.0</v>
      </c>
      <c r="E40" s="29">
        <v>16631.0</v>
      </c>
    </row>
    <row r="41" ht="14.25" customHeight="1">
      <c r="A41" s="28">
        <v>43951.0</v>
      </c>
      <c r="B41" s="29" t="s">
        <v>15</v>
      </c>
      <c r="C41" s="29">
        <v>10.0</v>
      </c>
      <c r="D41" s="29">
        <v>448.0</v>
      </c>
      <c r="E41" s="29">
        <v>376.0</v>
      </c>
    </row>
    <row r="42" ht="14.25" customHeight="1">
      <c r="A42" s="28">
        <v>43952.0</v>
      </c>
      <c r="B42" s="29" t="s">
        <v>19</v>
      </c>
      <c r="C42" s="29">
        <v>36.0</v>
      </c>
      <c r="D42" s="29">
        <v>5457.0</v>
      </c>
      <c r="E42" s="29">
        <v>4916.0</v>
      </c>
    </row>
    <row r="43" ht="14.25" customHeight="1">
      <c r="A43" s="28">
        <v>43952.0</v>
      </c>
      <c r="B43" s="29" t="s">
        <v>14</v>
      </c>
      <c r="C43" s="29">
        <v>31.0</v>
      </c>
      <c r="D43" s="29">
        <v>6118.0</v>
      </c>
      <c r="E43" s="29">
        <v>5564.0</v>
      </c>
    </row>
    <row r="44" ht="14.25" customHeight="1">
      <c r="A44" s="28">
        <v>43952.0</v>
      </c>
      <c r="B44" s="29" t="s">
        <v>20</v>
      </c>
      <c r="C44" s="29">
        <v>20.0</v>
      </c>
      <c r="D44" s="29">
        <v>2468.0</v>
      </c>
      <c r="E44" s="29">
        <v>2221.0</v>
      </c>
    </row>
    <row r="45" ht="14.25" customHeight="1">
      <c r="A45" s="28">
        <v>43952.0</v>
      </c>
      <c r="B45" s="29" t="s">
        <v>13</v>
      </c>
      <c r="C45" s="29">
        <v>18.0</v>
      </c>
      <c r="D45" s="29">
        <v>1826.0</v>
      </c>
      <c r="E45" s="29">
        <v>1633.0</v>
      </c>
    </row>
    <row r="46" ht="14.25" customHeight="1">
      <c r="A46" s="28">
        <v>43952.0</v>
      </c>
      <c r="B46" s="29" t="s">
        <v>23</v>
      </c>
      <c r="C46" s="29">
        <v>19.0</v>
      </c>
      <c r="D46" s="29">
        <v>1987.0</v>
      </c>
      <c r="E46" s="29">
        <v>1791.0</v>
      </c>
    </row>
    <row r="47" ht="14.25" customHeight="1">
      <c r="A47" s="28">
        <v>43952.0</v>
      </c>
      <c r="B47" s="29" t="s">
        <v>25</v>
      </c>
      <c r="C47" s="29">
        <v>54.0</v>
      </c>
      <c r="D47" s="29">
        <v>14205.0</v>
      </c>
      <c r="E47" s="29">
        <v>13026.0</v>
      </c>
    </row>
    <row r="48" ht="14.25" customHeight="1">
      <c r="A48" s="28">
        <v>43952.0</v>
      </c>
      <c r="B48" s="29" t="s">
        <v>24</v>
      </c>
      <c r="C48" s="29">
        <v>59.0</v>
      </c>
      <c r="D48" s="29">
        <v>15222.0</v>
      </c>
      <c r="E48" s="29">
        <v>13873.0</v>
      </c>
    </row>
    <row r="49" ht="14.25" customHeight="1">
      <c r="A49" s="28">
        <v>43952.0</v>
      </c>
      <c r="B49" s="29" t="s">
        <v>16</v>
      </c>
      <c r="C49" s="29">
        <v>19.0</v>
      </c>
      <c r="D49" s="29">
        <v>1497.0</v>
      </c>
      <c r="E49" s="29">
        <v>1291.0</v>
      </c>
    </row>
    <row r="50" ht="14.25" customHeight="1">
      <c r="A50" s="28">
        <v>43952.0</v>
      </c>
      <c r="B50" s="29" t="s">
        <v>26</v>
      </c>
      <c r="C50" s="29">
        <v>15.0</v>
      </c>
      <c r="D50" s="29">
        <v>721.0</v>
      </c>
      <c r="E50" s="29">
        <v>625.0</v>
      </c>
    </row>
    <row r="51" ht="14.25" customHeight="1">
      <c r="A51" s="28">
        <v>43952.0</v>
      </c>
      <c r="B51" s="29" t="s">
        <v>21</v>
      </c>
      <c r="C51" s="29">
        <v>15.0</v>
      </c>
      <c r="D51" s="29">
        <v>996.0</v>
      </c>
      <c r="E51" s="29">
        <v>888.0</v>
      </c>
    </row>
    <row r="52" ht="14.25" customHeight="1">
      <c r="A52" s="28">
        <v>43952.0</v>
      </c>
      <c r="B52" s="29" t="s">
        <v>22</v>
      </c>
      <c r="C52" s="29">
        <v>15.0</v>
      </c>
      <c r="D52" s="29">
        <v>294.0</v>
      </c>
      <c r="E52" s="29">
        <v>225.0</v>
      </c>
    </row>
    <row r="53" ht="14.25" customHeight="1">
      <c r="A53" s="28">
        <v>43952.0</v>
      </c>
      <c r="B53" s="29" t="s">
        <v>18</v>
      </c>
      <c r="C53" s="29">
        <v>125.0</v>
      </c>
      <c r="D53" s="29">
        <v>20602.0</v>
      </c>
      <c r="E53" s="29">
        <v>18845.0</v>
      </c>
    </row>
    <row r="54" ht="14.25" customHeight="1">
      <c r="A54" s="28">
        <v>43952.0</v>
      </c>
      <c r="B54" s="29" t="s">
        <v>17</v>
      </c>
      <c r="C54" s="29">
        <v>129.0</v>
      </c>
      <c r="D54" s="29">
        <v>17002.0</v>
      </c>
      <c r="E54" s="29">
        <v>15570.0</v>
      </c>
    </row>
    <row r="55" ht="14.25" customHeight="1">
      <c r="A55" s="28">
        <v>43952.0</v>
      </c>
      <c r="B55" s="29" t="s">
        <v>15</v>
      </c>
      <c r="C55" s="29">
        <v>10.0</v>
      </c>
      <c r="D55" s="29">
        <v>554.0</v>
      </c>
      <c r="E55" s="29">
        <v>472.0</v>
      </c>
    </row>
    <row r="56" ht="14.25" customHeight="1">
      <c r="A56" s="28">
        <v>43953.0</v>
      </c>
      <c r="B56" s="29" t="s">
        <v>19</v>
      </c>
      <c r="C56" s="29">
        <v>36.0</v>
      </c>
      <c r="D56" s="29">
        <v>3442.0</v>
      </c>
      <c r="E56" s="29">
        <v>3147.0</v>
      </c>
    </row>
    <row r="57" ht="14.25" customHeight="1">
      <c r="A57" s="28">
        <v>43953.0</v>
      </c>
      <c r="B57" s="29" t="s">
        <v>14</v>
      </c>
      <c r="C57" s="29">
        <v>31.0</v>
      </c>
      <c r="D57" s="29">
        <v>4157.0</v>
      </c>
      <c r="E57" s="29">
        <v>3823.0</v>
      </c>
    </row>
    <row r="58" ht="14.25" customHeight="1">
      <c r="A58" s="28">
        <v>43953.0</v>
      </c>
      <c r="B58" s="29" t="s">
        <v>20</v>
      </c>
      <c r="C58" s="29">
        <v>20.0</v>
      </c>
      <c r="D58" s="29">
        <v>1613.0</v>
      </c>
      <c r="E58" s="29">
        <v>1457.0</v>
      </c>
    </row>
    <row r="59" ht="14.25" customHeight="1">
      <c r="A59" s="28">
        <v>43953.0</v>
      </c>
      <c r="B59" s="29" t="s">
        <v>13</v>
      </c>
      <c r="C59" s="29">
        <v>18.0</v>
      </c>
      <c r="D59" s="29">
        <v>1708.0</v>
      </c>
      <c r="E59" s="29">
        <v>1534.0</v>
      </c>
    </row>
    <row r="60" ht="14.25" customHeight="1">
      <c r="A60" s="28">
        <v>43953.0</v>
      </c>
      <c r="B60" s="29" t="s">
        <v>23</v>
      </c>
      <c r="C60" s="29">
        <v>19.0</v>
      </c>
      <c r="D60" s="29">
        <v>1206.0</v>
      </c>
      <c r="E60" s="29">
        <v>1080.0</v>
      </c>
    </row>
    <row r="61" ht="14.25" customHeight="1">
      <c r="A61" s="28">
        <v>43953.0</v>
      </c>
      <c r="B61" s="29" t="s">
        <v>25</v>
      </c>
      <c r="C61" s="29">
        <v>54.0</v>
      </c>
      <c r="D61" s="29">
        <v>11622.0</v>
      </c>
      <c r="E61" s="29">
        <v>10754.0</v>
      </c>
    </row>
    <row r="62" ht="14.25" customHeight="1">
      <c r="A62" s="28">
        <v>43953.0</v>
      </c>
      <c r="B62" s="29" t="s">
        <v>24</v>
      </c>
      <c r="C62" s="29">
        <v>59.0</v>
      </c>
      <c r="D62" s="29">
        <v>12429.0</v>
      </c>
      <c r="E62" s="29">
        <v>11477.0</v>
      </c>
    </row>
    <row r="63" ht="14.25" customHeight="1">
      <c r="A63" s="28">
        <v>43953.0</v>
      </c>
      <c r="B63" s="29" t="s">
        <v>16</v>
      </c>
      <c r="C63" s="29">
        <v>19.0</v>
      </c>
      <c r="D63" s="29">
        <v>1217.0</v>
      </c>
      <c r="E63" s="29">
        <v>1048.0</v>
      </c>
    </row>
    <row r="64" ht="14.25" customHeight="1">
      <c r="A64" s="28">
        <v>43953.0</v>
      </c>
      <c r="B64" s="29" t="s">
        <v>26</v>
      </c>
      <c r="C64" s="29">
        <v>15.0</v>
      </c>
      <c r="D64" s="29">
        <v>567.0</v>
      </c>
      <c r="E64" s="29">
        <v>493.0</v>
      </c>
    </row>
    <row r="65" ht="14.25" customHeight="1">
      <c r="A65" s="28">
        <v>43953.0</v>
      </c>
      <c r="B65" s="29" t="s">
        <v>21</v>
      </c>
      <c r="C65" s="29">
        <v>15.0</v>
      </c>
      <c r="D65" s="29">
        <v>751.0</v>
      </c>
      <c r="E65" s="29">
        <v>651.0</v>
      </c>
    </row>
    <row r="66" ht="14.25" customHeight="1">
      <c r="A66" s="28">
        <v>43953.0</v>
      </c>
      <c r="B66" s="29" t="s">
        <v>22</v>
      </c>
      <c r="C66" s="29">
        <v>15.0</v>
      </c>
      <c r="D66" s="29">
        <v>274.0</v>
      </c>
      <c r="E66" s="29">
        <v>203.0</v>
      </c>
    </row>
    <row r="67" ht="14.25" customHeight="1">
      <c r="A67" s="28">
        <v>43953.0</v>
      </c>
      <c r="B67" s="29" t="s">
        <v>18</v>
      </c>
      <c r="C67" s="29">
        <v>125.0</v>
      </c>
      <c r="D67" s="29">
        <v>16932.0</v>
      </c>
      <c r="E67" s="29">
        <v>15601.0</v>
      </c>
    </row>
    <row r="68" ht="14.25" customHeight="1">
      <c r="A68" s="28">
        <v>43953.0</v>
      </c>
      <c r="B68" s="29" t="s">
        <v>17</v>
      </c>
      <c r="C68" s="29">
        <v>129.0</v>
      </c>
      <c r="D68" s="29">
        <v>14009.0</v>
      </c>
      <c r="E68" s="29">
        <v>12920.0</v>
      </c>
    </row>
    <row r="69" ht="14.25" customHeight="1">
      <c r="A69" s="28">
        <v>43953.0</v>
      </c>
      <c r="B69" s="29" t="s">
        <v>15</v>
      </c>
      <c r="C69" s="29">
        <v>10.0</v>
      </c>
      <c r="D69" s="29">
        <v>416.0</v>
      </c>
      <c r="E69" s="29">
        <v>341.0</v>
      </c>
    </row>
    <row r="70" ht="14.25" customHeight="1">
      <c r="A70" s="28">
        <v>43954.0</v>
      </c>
      <c r="B70" s="29" t="s">
        <v>19</v>
      </c>
      <c r="C70" s="29">
        <v>36.0</v>
      </c>
      <c r="D70" s="29">
        <v>4751.0</v>
      </c>
      <c r="E70" s="29">
        <v>4370.0</v>
      </c>
    </row>
    <row r="71" ht="14.25" customHeight="1">
      <c r="A71" s="28">
        <v>43954.0</v>
      </c>
      <c r="B71" s="29" t="s">
        <v>14</v>
      </c>
      <c r="C71" s="29">
        <v>31.0</v>
      </c>
      <c r="D71" s="29">
        <v>5155.0</v>
      </c>
      <c r="E71" s="29">
        <v>4762.0</v>
      </c>
    </row>
    <row r="72" ht="14.25" customHeight="1">
      <c r="A72" s="28">
        <v>43954.0</v>
      </c>
      <c r="B72" s="29" t="s">
        <v>20</v>
      </c>
      <c r="C72" s="29">
        <v>20.0</v>
      </c>
      <c r="D72" s="29">
        <v>1716.0</v>
      </c>
      <c r="E72" s="29">
        <v>1561.0</v>
      </c>
    </row>
    <row r="73" ht="14.25" customHeight="1">
      <c r="A73" s="28">
        <v>43954.0</v>
      </c>
      <c r="B73" s="29" t="s">
        <v>13</v>
      </c>
      <c r="C73" s="29">
        <v>20.0</v>
      </c>
      <c r="D73" s="29">
        <v>1520.0</v>
      </c>
      <c r="E73" s="29">
        <v>1373.0</v>
      </c>
    </row>
    <row r="74" ht="14.25" customHeight="1">
      <c r="A74" s="28">
        <v>43954.0</v>
      </c>
      <c r="B74" s="29" t="s">
        <v>23</v>
      </c>
      <c r="C74" s="29">
        <v>19.0</v>
      </c>
      <c r="D74" s="29">
        <v>1314.0</v>
      </c>
      <c r="E74" s="29">
        <v>1192.0</v>
      </c>
    </row>
    <row r="75" ht="14.25" customHeight="1">
      <c r="A75" s="28">
        <v>43954.0</v>
      </c>
      <c r="B75" s="29" t="s">
        <v>25</v>
      </c>
      <c r="C75" s="29">
        <v>54.0</v>
      </c>
      <c r="D75" s="29">
        <v>14823.0</v>
      </c>
      <c r="E75" s="29">
        <v>13751.0</v>
      </c>
    </row>
    <row r="76" ht="14.25" customHeight="1">
      <c r="A76" s="28">
        <v>43954.0</v>
      </c>
      <c r="B76" s="29" t="s">
        <v>24</v>
      </c>
      <c r="C76" s="29">
        <v>59.0</v>
      </c>
      <c r="D76" s="29">
        <v>15277.0</v>
      </c>
      <c r="E76" s="29">
        <v>14163.0</v>
      </c>
    </row>
    <row r="77" ht="14.25" customHeight="1">
      <c r="A77" s="28">
        <v>43954.0</v>
      </c>
      <c r="B77" s="29" t="s">
        <v>16</v>
      </c>
      <c r="C77" s="29">
        <v>19.0</v>
      </c>
      <c r="D77" s="29">
        <v>1402.0</v>
      </c>
      <c r="E77" s="29">
        <v>1234.0</v>
      </c>
    </row>
    <row r="78" ht="14.25" customHeight="1">
      <c r="A78" s="28">
        <v>43954.0</v>
      </c>
      <c r="B78" s="29" t="s">
        <v>26</v>
      </c>
      <c r="C78" s="29">
        <v>15.0</v>
      </c>
      <c r="D78" s="29">
        <v>585.0</v>
      </c>
      <c r="E78" s="29">
        <v>502.0</v>
      </c>
    </row>
    <row r="79" ht="14.25" customHeight="1">
      <c r="A79" s="28">
        <v>43954.0</v>
      </c>
      <c r="B79" s="29" t="s">
        <v>21</v>
      </c>
      <c r="C79" s="29">
        <v>15.0</v>
      </c>
      <c r="D79" s="29">
        <v>784.0</v>
      </c>
      <c r="E79" s="29">
        <v>696.0</v>
      </c>
    </row>
    <row r="80" ht="14.25" customHeight="1">
      <c r="A80" s="28">
        <v>43954.0</v>
      </c>
      <c r="B80" s="29" t="s">
        <v>22</v>
      </c>
      <c r="C80" s="29">
        <v>15.0</v>
      </c>
      <c r="D80" s="29">
        <v>455.0</v>
      </c>
      <c r="E80" s="29">
        <v>384.0</v>
      </c>
    </row>
    <row r="81" ht="14.25" customHeight="1">
      <c r="A81" s="28">
        <v>43954.0</v>
      </c>
      <c r="B81" s="29" t="s">
        <v>18</v>
      </c>
      <c r="C81" s="29">
        <v>125.0</v>
      </c>
      <c r="D81" s="29">
        <v>18861.0</v>
      </c>
      <c r="E81" s="29">
        <v>17420.0</v>
      </c>
    </row>
    <row r="82" ht="14.25" customHeight="1">
      <c r="A82" s="28">
        <v>43954.0</v>
      </c>
      <c r="B82" s="29" t="s">
        <v>17</v>
      </c>
      <c r="C82" s="29">
        <v>129.0</v>
      </c>
      <c r="D82" s="29">
        <v>15778.0</v>
      </c>
      <c r="E82" s="29">
        <v>14624.0</v>
      </c>
    </row>
    <row r="83" ht="14.25" customHeight="1">
      <c r="A83" s="28">
        <v>43954.0</v>
      </c>
      <c r="B83" s="29" t="s">
        <v>15</v>
      </c>
      <c r="C83" s="29">
        <v>10.0</v>
      </c>
      <c r="D83" s="29">
        <v>402.0</v>
      </c>
      <c r="E83" s="29">
        <v>333.0</v>
      </c>
    </row>
    <row r="84" ht="14.25" customHeight="1">
      <c r="A84" s="28">
        <v>43955.0</v>
      </c>
      <c r="B84" s="29" t="s">
        <v>19</v>
      </c>
      <c r="C84" s="29">
        <v>36.0</v>
      </c>
      <c r="D84" s="29">
        <v>4508.0</v>
      </c>
      <c r="E84" s="29">
        <v>4149.0</v>
      </c>
    </row>
    <row r="85" ht="14.25" customHeight="1">
      <c r="A85" s="28">
        <v>43955.0</v>
      </c>
      <c r="B85" s="29" t="s">
        <v>14</v>
      </c>
      <c r="C85" s="29">
        <v>31.0</v>
      </c>
      <c r="D85" s="29">
        <v>4968.0</v>
      </c>
      <c r="E85" s="29">
        <v>4596.0</v>
      </c>
    </row>
    <row r="86" ht="14.25" customHeight="1">
      <c r="A86" s="28">
        <v>43955.0</v>
      </c>
      <c r="B86" s="29" t="s">
        <v>20</v>
      </c>
      <c r="C86" s="29">
        <v>20.0</v>
      </c>
      <c r="D86" s="29">
        <v>1804.0</v>
      </c>
      <c r="E86" s="29">
        <v>1638.0</v>
      </c>
    </row>
    <row r="87" ht="14.25" customHeight="1">
      <c r="A87" s="28">
        <v>43955.0</v>
      </c>
      <c r="B87" s="29" t="s">
        <v>13</v>
      </c>
      <c r="C87" s="29">
        <v>20.0</v>
      </c>
      <c r="D87" s="29">
        <v>1519.0</v>
      </c>
      <c r="E87" s="29">
        <v>1372.0</v>
      </c>
    </row>
    <row r="88" ht="14.25" customHeight="1">
      <c r="A88" s="28">
        <v>43955.0</v>
      </c>
      <c r="B88" s="29" t="s">
        <v>23</v>
      </c>
      <c r="C88" s="29">
        <v>19.0</v>
      </c>
      <c r="D88" s="29">
        <v>1479.0</v>
      </c>
      <c r="E88" s="29">
        <v>1346.0</v>
      </c>
    </row>
    <row r="89" ht="14.25" customHeight="1">
      <c r="A89" s="28">
        <v>43955.0</v>
      </c>
      <c r="B89" s="29" t="s">
        <v>25</v>
      </c>
      <c r="C89" s="29">
        <v>54.0</v>
      </c>
      <c r="D89" s="29">
        <v>13606.0</v>
      </c>
      <c r="E89" s="29">
        <v>12697.0</v>
      </c>
    </row>
    <row r="90" ht="14.25" customHeight="1">
      <c r="A90" s="28">
        <v>43955.0</v>
      </c>
      <c r="B90" s="29" t="s">
        <v>24</v>
      </c>
      <c r="C90" s="29">
        <v>59.0</v>
      </c>
      <c r="D90" s="29">
        <v>14423.0</v>
      </c>
      <c r="E90" s="29">
        <v>13432.0</v>
      </c>
    </row>
    <row r="91" ht="14.25" customHeight="1">
      <c r="A91" s="28">
        <v>43955.0</v>
      </c>
      <c r="B91" s="29" t="s">
        <v>16</v>
      </c>
      <c r="C91" s="29">
        <v>19.0</v>
      </c>
      <c r="D91" s="29">
        <v>1582.0</v>
      </c>
      <c r="E91" s="29">
        <v>1403.0</v>
      </c>
    </row>
    <row r="92" ht="14.25" customHeight="1">
      <c r="A92" s="28">
        <v>43955.0</v>
      </c>
      <c r="B92" s="29" t="s">
        <v>26</v>
      </c>
      <c r="C92" s="29">
        <v>15.0</v>
      </c>
      <c r="D92" s="29">
        <v>622.0</v>
      </c>
      <c r="E92" s="29">
        <v>538.0</v>
      </c>
    </row>
    <row r="93" ht="14.25" customHeight="1">
      <c r="A93" s="28">
        <v>43955.0</v>
      </c>
      <c r="B93" s="29" t="s">
        <v>21</v>
      </c>
      <c r="C93" s="29">
        <v>15.0</v>
      </c>
      <c r="D93" s="29">
        <v>750.0</v>
      </c>
      <c r="E93" s="29">
        <v>647.0</v>
      </c>
    </row>
    <row r="94" ht="14.25" customHeight="1">
      <c r="A94" s="28">
        <v>43955.0</v>
      </c>
      <c r="B94" s="29" t="s">
        <v>22</v>
      </c>
      <c r="C94" s="29">
        <v>15.0</v>
      </c>
      <c r="D94" s="29">
        <v>390.0</v>
      </c>
      <c r="E94" s="29">
        <v>315.0</v>
      </c>
    </row>
    <row r="95" ht="14.25" customHeight="1">
      <c r="A95" s="28">
        <v>43955.0</v>
      </c>
      <c r="B95" s="29" t="s">
        <v>18</v>
      </c>
      <c r="C95" s="29">
        <v>125.0</v>
      </c>
      <c r="D95" s="29">
        <v>20495.0</v>
      </c>
      <c r="E95" s="29">
        <v>18964.0</v>
      </c>
    </row>
    <row r="96" ht="14.25" customHeight="1">
      <c r="A96" s="28">
        <v>43955.0</v>
      </c>
      <c r="B96" s="29" t="s">
        <v>17</v>
      </c>
      <c r="C96" s="29">
        <v>129.0</v>
      </c>
      <c r="D96" s="29">
        <v>16525.0</v>
      </c>
      <c r="E96" s="29">
        <v>15310.0</v>
      </c>
    </row>
    <row r="97" ht="14.25" customHeight="1">
      <c r="A97" s="28">
        <v>43955.0</v>
      </c>
      <c r="B97" s="29" t="s">
        <v>15</v>
      </c>
      <c r="C97" s="29">
        <v>10.0</v>
      </c>
      <c r="D97" s="29">
        <v>462.0</v>
      </c>
      <c r="E97" s="29">
        <v>396.0</v>
      </c>
    </row>
    <row r="98" ht="14.25" customHeight="1">
      <c r="A98" s="28">
        <v>43956.0</v>
      </c>
      <c r="B98" s="29" t="s">
        <v>19</v>
      </c>
      <c r="C98" s="29">
        <v>36.0</v>
      </c>
      <c r="D98" s="29">
        <v>4575.0</v>
      </c>
      <c r="E98" s="29">
        <v>4206.0</v>
      </c>
    </row>
    <row r="99" ht="14.25" customHeight="1">
      <c r="A99" s="28">
        <v>43956.0</v>
      </c>
      <c r="B99" s="29" t="s">
        <v>14</v>
      </c>
      <c r="C99" s="29">
        <v>31.0</v>
      </c>
      <c r="D99" s="29">
        <v>5188.0</v>
      </c>
      <c r="E99" s="29">
        <v>4800.0</v>
      </c>
    </row>
    <row r="100" ht="14.25" customHeight="1">
      <c r="A100" s="28">
        <v>43956.0</v>
      </c>
      <c r="B100" s="29" t="s">
        <v>20</v>
      </c>
      <c r="C100" s="29">
        <v>20.0</v>
      </c>
      <c r="D100" s="29">
        <v>1757.0</v>
      </c>
      <c r="E100" s="29">
        <v>1596.0</v>
      </c>
    </row>
    <row r="101" ht="14.25" customHeight="1">
      <c r="A101" s="28">
        <v>43956.0</v>
      </c>
      <c r="B101" s="29" t="s">
        <v>13</v>
      </c>
      <c r="C101" s="29">
        <v>20.0</v>
      </c>
      <c r="D101" s="29">
        <v>1773.0</v>
      </c>
      <c r="E101" s="29">
        <v>1604.0</v>
      </c>
    </row>
    <row r="102" ht="14.25" customHeight="1">
      <c r="A102" s="28">
        <v>43956.0</v>
      </c>
      <c r="B102" s="29" t="s">
        <v>23</v>
      </c>
      <c r="C102" s="29">
        <v>19.0</v>
      </c>
      <c r="D102" s="29">
        <v>1622.0</v>
      </c>
      <c r="E102" s="29">
        <v>1482.0</v>
      </c>
    </row>
    <row r="103" ht="14.25" customHeight="1">
      <c r="A103" s="28">
        <v>43956.0</v>
      </c>
      <c r="B103" s="29" t="s">
        <v>25</v>
      </c>
      <c r="C103" s="29">
        <v>54.0</v>
      </c>
      <c r="D103" s="29">
        <v>12775.0</v>
      </c>
      <c r="E103" s="29">
        <v>11887.0</v>
      </c>
    </row>
    <row r="104" ht="14.25" customHeight="1">
      <c r="A104" s="28">
        <v>43956.0</v>
      </c>
      <c r="B104" s="29" t="s">
        <v>24</v>
      </c>
      <c r="C104" s="29">
        <v>59.0</v>
      </c>
      <c r="D104" s="29">
        <v>13469.0</v>
      </c>
      <c r="E104" s="29">
        <v>12486.0</v>
      </c>
    </row>
    <row r="105" ht="14.25" customHeight="1">
      <c r="A105" s="28">
        <v>43956.0</v>
      </c>
      <c r="B105" s="29" t="s">
        <v>16</v>
      </c>
      <c r="C105" s="29">
        <v>19.0</v>
      </c>
      <c r="D105" s="29">
        <v>1417.0</v>
      </c>
      <c r="E105" s="29">
        <v>1245.0</v>
      </c>
    </row>
    <row r="106" ht="14.25" customHeight="1">
      <c r="A106" s="28">
        <v>43956.0</v>
      </c>
      <c r="B106" s="29" t="s">
        <v>26</v>
      </c>
      <c r="C106" s="29">
        <v>15.0</v>
      </c>
      <c r="D106" s="29">
        <v>750.0</v>
      </c>
      <c r="E106" s="29">
        <v>658.0</v>
      </c>
    </row>
    <row r="107" ht="14.25" customHeight="1">
      <c r="A107" s="28">
        <v>43956.0</v>
      </c>
      <c r="B107" s="29" t="s">
        <v>21</v>
      </c>
      <c r="C107" s="29">
        <v>15.0</v>
      </c>
      <c r="D107" s="29">
        <v>922.0</v>
      </c>
      <c r="E107" s="29">
        <v>823.0</v>
      </c>
    </row>
    <row r="108" ht="14.25" customHeight="1">
      <c r="A108" s="28">
        <v>43956.0</v>
      </c>
      <c r="B108" s="29" t="s">
        <v>22</v>
      </c>
      <c r="C108" s="29">
        <v>15.0</v>
      </c>
      <c r="D108" s="29">
        <v>455.0</v>
      </c>
      <c r="E108" s="29">
        <v>381.0</v>
      </c>
    </row>
    <row r="109" ht="14.25" customHeight="1">
      <c r="A109" s="28">
        <v>43956.0</v>
      </c>
      <c r="B109" s="29" t="s">
        <v>18</v>
      </c>
      <c r="C109" s="29">
        <v>125.0</v>
      </c>
      <c r="D109" s="29">
        <v>18944.0</v>
      </c>
      <c r="E109" s="29">
        <v>17541.0</v>
      </c>
    </row>
    <row r="110" ht="14.25" customHeight="1">
      <c r="A110" s="28">
        <v>43956.0</v>
      </c>
      <c r="B110" s="29" t="s">
        <v>17</v>
      </c>
      <c r="C110" s="29">
        <v>129.0</v>
      </c>
      <c r="D110" s="29">
        <v>15665.0</v>
      </c>
      <c r="E110" s="29">
        <v>14501.0</v>
      </c>
    </row>
    <row r="111" ht="14.25" customHeight="1">
      <c r="A111" s="28">
        <v>43956.0</v>
      </c>
      <c r="B111" s="29" t="s">
        <v>15</v>
      </c>
      <c r="C111" s="29">
        <v>10.0</v>
      </c>
      <c r="D111" s="29">
        <v>511.0</v>
      </c>
      <c r="E111" s="29">
        <v>437.0</v>
      </c>
    </row>
    <row r="112" ht="14.25" customHeight="1">
      <c r="A112" s="28">
        <v>43957.0</v>
      </c>
      <c r="B112" s="29" t="s">
        <v>19</v>
      </c>
      <c r="C112" s="29">
        <v>36.0</v>
      </c>
      <c r="D112" s="29">
        <v>4384.0</v>
      </c>
      <c r="E112" s="29">
        <v>4025.0</v>
      </c>
    </row>
    <row r="113" ht="14.25" customHeight="1">
      <c r="A113" s="28">
        <v>43957.0</v>
      </c>
      <c r="B113" s="29" t="s">
        <v>14</v>
      </c>
      <c r="C113" s="29">
        <v>31.0</v>
      </c>
      <c r="D113" s="29">
        <v>4709.0</v>
      </c>
      <c r="E113" s="29">
        <v>4348.0</v>
      </c>
    </row>
    <row r="114" ht="14.25" customHeight="1">
      <c r="A114" s="28">
        <v>43957.0</v>
      </c>
      <c r="B114" s="29" t="s">
        <v>20</v>
      </c>
      <c r="C114" s="29">
        <v>20.0</v>
      </c>
      <c r="D114" s="29">
        <v>1747.0</v>
      </c>
      <c r="E114" s="29">
        <v>1570.0</v>
      </c>
    </row>
    <row r="115" ht="14.25" customHeight="1">
      <c r="A115" s="28">
        <v>43957.0</v>
      </c>
      <c r="B115" s="29" t="s">
        <v>13</v>
      </c>
      <c r="C115" s="29">
        <v>20.0</v>
      </c>
      <c r="D115" s="29">
        <v>1784.0</v>
      </c>
      <c r="E115" s="29">
        <v>1632.0</v>
      </c>
    </row>
    <row r="116" ht="14.25" customHeight="1">
      <c r="A116" s="28">
        <v>43957.0</v>
      </c>
      <c r="B116" s="29" t="s">
        <v>23</v>
      </c>
      <c r="C116" s="29">
        <v>19.0</v>
      </c>
      <c r="D116" s="29">
        <v>1509.0</v>
      </c>
      <c r="E116" s="29">
        <v>1374.0</v>
      </c>
    </row>
    <row r="117" ht="14.25" customHeight="1">
      <c r="A117" s="28">
        <v>43957.0</v>
      </c>
      <c r="B117" s="29" t="s">
        <v>25</v>
      </c>
      <c r="C117" s="29">
        <v>54.0</v>
      </c>
      <c r="D117" s="29">
        <v>13406.0</v>
      </c>
      <c r="E117" s="29">
        <v>12518.0</v>
      </c>
    </row>
    <row r="118" ht="14.25" customHeight="1">
      <c r="A118" s="28">
        <v>43957.0</v>
      </c>
      <c r="B118" s="29" t="s">
        <v>24</v>
      </c>
      <c r="C118" s="29">
        <v>59.0</v>
      </c>
      <c r="D118" s="29">
        <v>14103.0</v>
      </c>
      <c r="E118" s="29">
        <v>13118.0</v>
      </c>
    </row>
    <row r="119" ht="14.25" customHeight="1">
      <c r="A119" s="28">
        <v>43957.0</v>
      </c>
      <c r="B119" s="29" t="s">
        <v>16</v>
      </c>
      <c r="C119" s="29">
        <v>19.0</v>
      </c>
      <c r="D119" s="29">
        <v>1499.0</v>
      </c>
      <c r="E119" s="29">
        <v>1323.0</v>
      </c>
    </row>
    <row r="120" ht="14.25" customHeight="1">
      <c r="A120" s="28">
        <v>43957.0</v>
      </c>
      <c r="B120" s="29" t="s">
        <v>26</v>
      </c>
      <c r="C120" s="29">
        <v>15.0</v>
      </c>
      <c r="D120" s="29">
        <v>701.0</v>
      </c>
      <c r="E120" s="29">
        <v>611.0</v>
      </c>
    </row>
    <row r="121" ht="14.25" customHeight="1">
      <c r="A121" s="28">
        <v>43957.0</v>
      </c>
      <c r="B121" s="29" t="s">
        <v>21</v>
      </c>
      <c r="C121" s="29">
        <v>15.0</v>
      </c>
      <c r="D121" s="29">
        <v>839.0</v>
      </c>
      <c r="E121" s="29">
        <v>733.0</v>
      </c>
    </row>
    <row r="122" ht="14.25" customHeight="1">
      <c r="A122" s="28">
        <v>43957.0</v>
      </c>
      <c r="B122" s="29" t="s">
        <v>22</v>
      </c>
      <c r="C122" s="29">
        <v>15.0</v>
      </c>
      <c r="D122" s="29">
        <v>467.0</v>
      </c>
      <c r="E122" s="29">
        <v>389.0</v>
      </c>
    </row>
    <row r="123" ht="14.25" customHeight="1">
      <c r="A123" s="28">
        <v>43957.0</v>
      </c>
      <c r="B123" s="29" t="s">
        <v>18</v>
      </c>
      <c r="C123" s="29">
        <v>125.0</v>
      </c>
      <c r="D123" s="29">
        <v>20218.0</v>
      </c>
      <c r="E123" s="29">
        <v>18647.0</v>
      </c>
    </row>
    <row r="124" ht="14.25" customHeight="1">
      <c r="A124" s="28">
        <v>43957.0</v>
      </c>
      <c r="B124" s="29" t="s">
        <v>17</v>
      </c>
      <c r="C124" s="29">
        <v>129.0</v>
      </c>
      <c r="D124" s="29">
        <v>16376.0</v>
      </c>
      <c r="E124" s="29">
        <v>15197.0</v>
      </c>
    </row>
    <row r="125" ht="14.25" customHeight="1">
      <c r="A125" s="28">
        <v>43957.0</v>
      </c>
      <c r="B125" s="29" t="s">
        <v>15</v>
      </c>
      <c r="C125" s="29">
        <v>10.0</v>
      </c>
      <c r="D125" s="29">
        <v>465.0</v>
      </c>
      <c r="E125" s="29">
        <v>390.0</v>
      </c>
    </row>
    <row r="126" ht="14.25" customHeight="1">
      <c r="A126" s="28">
        <v>43958.0</v>
      </c>
      <c r="B126" s="29" t="s">
        <v>19</v>
      </c>
      <c r="C126" s="29">
        <v>36.0</v>
      </c>
      <c r="D126" s="29">
        <v>4826.0</v>
      </c>
      <c r="E126" s="29">
        <v>4426.0</v>
      </c>
    </row>
    <row r="127" ht="14.25" customHeight="1">
      <c r="A127" s="28">
        <v>43958.0</v>
      </c>
      <c r="B127" s="29" t="s">
        <v>14</v>
      </c>
      <c r="C127" s="29">
        <v>31.0</v>
      </c>
      <c r="D127" s="29">
        <v>4903.0</v>
      </c>
      <c r="E127" s="29">
        <v>4527.0</v>
      </c>
    </row>
    <row r="128" ht="14.25" customHeight="1">
      <c r="A128" s="28">
        <v>43958.0</v>
      </c>
      <c r="B128" s="29" t="s">
        <v>20</v>
      </c>
      <c r="C128" s="29">
        <v>21.0</v>
      </c>
      <c r="D128" s="29">
        <v>1879.0</v>
      </c>
      <c r="E128" s="29">
        <v>1695.0</v>
      </c>
    </row>
    <row r="129" ht="14.25" customHeight="1">
      <c r="A129" s="28">
        <v>43958.0</v>
      </c>
      <c r="B129" s="29" t="s">
        <v>13</v>
      </c>
      <c r="C129" s="29">
        <v>21.0</v>
      </c>
      <c r="D129" s="29">
        <v>1542.0</v>
      </c>
      <c r="E129" s="29">
        <v>1405.0</v>
      </c>
    </row>
    <row r="130" ht="14.25" customHeight="1">
      <c r="A130" s="28">
        <v>43958.0</v>
      </c>
      <c r="B130" s="29" t="s">
        <v>23</v>
      </c>
      <c r="C130" s="29">
        <v>19.0</v>
      </c>
      <c r="D130" s="29">
        <v>1580.0</v>
      </c>
      <c r="E130" s="29">
        <v>1435.0</v>
      </c>
    </row>
    <row r="131" ht="14.25" customHeight="1">
      <c r="A131" s="28">
        <v>43958.0</v>
      </c>
      <c r="B131" s="29" t="s">
        <v>25</v>
      </c>
      <c r="C131" s="29">
        <v>54.0</v>
      </c>
      <c r="D131" s="29">
        <v>12743.0</v>
      </c>
      <c r="E131" s="29">
        <v>11858.0</v>
      </c>
    </row>
    <row r="132" ht="14.25" customHeight="1">
      <c r="A132" s="28">
        <v>43958.0</v>
      </c>
      <c r="B132" s="29" t="s">
        <v>24</v>
      </c>
      <c r="C132" s="29">
        <v>59.0</v>
      </c>
      <c r="D132" s="29">
        <v>13495.0</v>
      </c>
      <c r="E132" s="29">
        <v>12517.0</v>
      </c>
    </row>
    <row r="133" ht="14.25" customHeight="1">
      <c r="A133" s="28">
        <v>43958.0</v>
      </c>
      <c r="B133" s="29" t="s">
        <v>16</v>
      </c>
      <c r="C133" s="29">
        <v>19.0</v>
      </c>
      <c r="D133" s="29">
        <v>1530.0</v>
      </c>
      <c r="E133" s="29">
        <v>1338.0</v>
      </c>
    </row>
    <row r="134" ht="14.25" customHeight="1">
      <c r="A134" s="28">
        <v>43958.0</v>
      </c>
      <c r="B134" s="29" t="s">
        <v>26</v>
      </c>
      <c r="C134" s="29">
        <v>15.0</v>
      </c>
      <c r="D134" s="29">
        <v>676.0</v>
      </c>
      <c r="E134" s="29">
        <v>591.0</v>
      </c>
    </row>
    <row r="135" ht="14.25" customHeight="1">
      <c r="A135" s="28">
        <v>43958.0</v>
      </c>
      <c r="B135" s="29" t="s">
        <v>21</v>
      </c>
      <c r="C135" s="29">
        <v>15.0</v>
      </c>
      <c r="D135" s="29">
        <v>805.0</v>
      </c>
      <c r="E135" s="29">
        <v>703.0</v>
      </c>
    </row>
    <row r="136" ht="14.25" customHeight="1">
      <c r="A136" s="28">
        <v>43958.0</v>
      </c>
      <c r="B136" s="29" t="s">
        <v>22</v>
      </c>
      <c r="C136" s="29">
        <v>15.0</v>
      </c>
      <c r="D136" s="29">
        <v>480.0</v>
      </c>
      <c r="E136" s="29">
        <v>398.0</v>
      </c>
    </row>
    <row r="137" ht="14.25" customHeight="1">
      <c r="A137" s="28">
        <v>43958.0</v>
      </c>
      <c r="B137" s="29" t="s">
        <v>18</v>
      </c>
      <c r="C137" s="29">
        <v>125.0</v>
      </c>
      <c r="D137" s="29">
        <v>18014.0</v>
      </c>
      <c r="E137" s="29">
        <v>16675.0</v>
      </c>
    </row>
    <row r="138" ht="14.25" customHeight="1">
      <c r="A138" s="28">
        <v>43958.0</v>
      </c>
      <c r="B138" s="29" t="s">
        <v>17</v>
      </c>
      <c r="C138" s="29">
        <v>129.0</v>
      </c>
      <c r="D138" s="29">
        <v>14582.0</v>
      </c>
      <c r="E138" s="29">
        <v>13512.0</v>
      </c>
    </row>
    <row r="139" ht="14.25" customHeight="1">
      <c r="A139" s="28">
        <v>43958.0</v>
      </c>
      <c r="B139" s="29" t="s">
        <v>15</v>
      </c>
      <c r="C139" s="29">
        <v>10.0</v>
      </c>
      <c r="D139" s="29">
        <v>563.0</v>
      </c>
      <c r="E139" s="29">
        <v>486.0</v>
      </c>
    </row>
    <row r="140" ht="14.25" customHeight="1">
      <c r="A140" s="28">
        <v>43959.0</v>
      </c>
      <c r="B140" s="29" t="s">
        <v>19</v>
      </c>
      <c r="C140" s="29">
        <v>36.0</v>
      </c>
      <c r="D140" s="29">
        <v>4199.0</v>
      </c>
      <c r="E140" s="29">
        <v>3867.0</v>
      </c>
    </row>
    <row r="141" ht="14.25" customHeight="1">
      <c r="A141" s="28">
        <v>43959.0</v>
      </c>
      <c r="B141" s="29" t="s">
        <v>14</v>
      </c>
      <c r="C141" s="29">
        <v>31.0</v>
      </c>
      <c r="D141" s="29">
        <v>4635.0</v>
      </c>
      <c r="E141" s="29">
        <v>4266.0</v>
      </c>
    </row>
    <row r="142" ht="14.25" customHeight="1">
      <c r="A142" s="28">
        <v>43959.0</v>
      </c>
      <c r="B142" s="29" t="s">
        <v>20</v>
      </c>
      <c r="C142" s="29">
        <v>21.0</v>
      </c>
      <c r="D142" s="29">
        <v>1957.0</v>
      </c>
      <c r="E142" s="29">
        <v>1755.0</v>
      </c>
    </row>
    <row r="143" ht="14.25" customHeight="1">
      <c r="A143" s="28">
        <v>43959.0</v>
      </c>
      <c r="B143" s="29" t="s">
        <v>13</v>
      </c>
      <c r="C143" s="29">
        <v>21.0</v>
      </c>
      <c r="D143" s="29">
        <v>1646.0</v>
      </c>
      <c r="E143" s="29">
        <v>1492.0</v>
      </c>
    </row>
    <row r="144" ht="14.25" customHeight="1">
      <c r="A144" s="28">
        <v>43959.0</v>
      </c>
      <c r="B144" s="29" t="s">
        <v>23</v>
      </c>
      <c r="C144" s="29">
        <v>19.0</v>
      </c>
      <c r="D144" s="29">
        <v>1520.0</v>
      </c>
      <c r="E144" s="29">
        <v>1380.0</v>
      </c>
    </row>
    <row r="145" ht="14.25" customHeight="1">
      <c r="A145" s="28">
        <v>43959.0</v>
      </c>
      <c r="B145" s="29" t="s">
        <v>25</v>
      </c>
      <c r="C145" s="29">
        <v>54.0</v>
      </c>
      <c r="D145" s="29">
        <v>13563.0</v>
      </c>
      <c r="E145" s="29">
        <v>12604.0</v>
      </c>
    </row>
    <row r="146" ht="14.25" customHeight="1">
      <c r="A146" s="28">
        <v>43959.0</v>
      </c>
      <c r="B146" s="29" t="s">
        <v>24</v>
      </c>
      <c r="C146" s="29">
        <v>59.0</v>
      </c>
      <c r="D146" s="29">
        <v>14098.0</v>
      </c>
      <c r="E146" s="29">
        <v>13106.0</v>
      </c>
    </row>
    <row r="147" ht="14.25" customHeight="1">
      <c r="A147" s="28">
        <v>43959.0</v>
      </c>
      <c r="B147" s="29" t="s">
        <v>16</v>
      </c>
      <c r="C147" s="29">
        <v>19.0</v>
      </c>
      <c r="D147" s="29">
        <v>1522.0</v>
      </c>
      <c r="E147" s="29">
        <v>1340.0</v>
      </c>
    </row>
    <row r="148" ht="14.25" customHeight="1">
      <c r="A148" s="28">
        <v>43959.0</v>
      </c>
      <c r="B148" s="29" t="s">
        <v>26</v>
      </c>
      <c r="C148" s="29">
        <v>15.0</v>
      </c>
      <c r="D148" s="29">
        <v>703.0</v>
      </c>
      <c r="E148" s="29">
        <v>609.0</v>
      </c>
    </row>
    <row r="149" ht="14.25" customHeight="1">
      <c r="A149" s="28">
        <v>43959.0</v>
      </c>
      <c r="B149" s="29" t="s">
        <v>21</v>
      </c>
      <c r="C149" s="29">
        <v>15.0</v>
      </c>
      <c r="D149" s="29">
        <v>879.0</v>
      </c>
      <c r="E149" s="29">
        <v>768.0</v>
      </c>
    </row>
    <row r="150" ht="14.25" customHeight="1">
      <c r="A150" s="28">
        <v>43959.0</v>
      </c>
      <c r="B150" s="29" t="s">
        <v>22</v>
      </c>
      <c r="C150" s="29">
        <v>15.0</v>
      </c>
      <c r="D150" s="29">
        <v>492.0</v>
      </c>
      <c r="E150" s="29">
        <v>412.0</v>
      </c>
    </row>
    <row r="151" ht="14.25" customHeight="1">
      <c r="A151" s="28">
        <v>43959.0</v>
      </c>
      <c r="B151" s="29" t="s">
        <v>18</v>
      </c>
      <c r="C151" s="29">
        <v>125.0</v>
      </c>
      <c r="D151" s="29">
        <v>24620.0</v>
      </c>
      <c r="E151" s="29">
        <v>22641.0</v>
      </c>
    </row>
    <row r="152" ht="14.25" customHeight="1">
      <c r="A152" s="28">
        <v>43959.0</v>
      </c>
      <c r="B152" s="29" t="s">
        <v>17</v>
      </c>
      <c r="C152" s="29">
        <v>129.0</v>
      </c>
      <c r="D152" s="29">
        <v>20452.0</v>
      </c>
      <c r="E152" s="29">
        <v>18857.0</v>
      </c>
    </row>
    <row r="153" ht="14.25" customHeight="1">
      <c r="A153" s="28">
        <v>43959.0</v>
      </c>
      <c r="B153" s="29" t="s">
        <v>15</v>
      </c>
      <c r="C153" s="29">
        <v>10.0</v>
      </c>
      <c r="D153" s="29">
        <v>638.0</v>
      </c>
      <c r="E153" s="29">
        <v>547.0</v>
      </c>
    </row>
    <row r="154" ht="14.25" customHeight="1">
      <c r="A154" s="28">
        <v>43960.0</v>
      </c>
      <c r="B154" s="29" t="s">
        <v>19</v>
      </c>
      <c r="C154" s="29">
        <v>36.0</v>
      </c>
      <c r="D154" s="29">
        <v>5413.0</v>
      </c>
      <c r="E154" s="29">
        <v>4959.0</v>
      </c>
    </row>
    <row r="155" ht="14.25" customHeight="1">
      <c r="A155" s="28">
        <v>43960.0</v>
      </c>
      <c r="B155" s="29" t="s">
        <v>14</v>
      </c>
      <c r="C155" s="29">
        <v>31.0</v>
      </c>
      <c r="D155" s="29">
        <v>4556.0</v>
      </c>
      <c r="E155" s="29">
        <v>4220.0</v>
      </c>
    </row>
    <row r="156" ht="14.25" customHeight="1">
      <c r="A156" s="28">
        <v>43960.0</v>
      </c>
      <c r="B156" s="29" t="s">
        <v>20</v>
      </c>
      <c r="C156" s="29">
        <v>21.0</v>
      </c>
      <c r="D156" s="29">
        <v>1891.0</v>
      </c>
      <c r="E156" s="29">
        <v>1709.0</v>
      </c>
    </row>
    <row r="157" ht="14.25" customHeight="1">
      <c r="A157" s="28">
        <v>43960.0</v>
      </c>
      <c r="B157" s="29" t="s">
        <v>13</v>
      </c>
      <c r="C157" s="29">
        <v>21.0</v>
      </c>
      <c r="D157" s="29">
        <v>1735.0</v>
      </c>
      <c r="E157" s="29">
        <v>1568.0</v>
      </c>
    </row>
    <row r="158" ht="14.25" customHeight="1">
      <c r="A158" s="28">
        <v>43960.0</v>
      </c>
      <c r="B158" s="29" t="s">
        <v>23</v>
      </c>
      <c r="C158" s="29">
        <v>19.0</v>
      </c>
      <c r="D158" s="29">
        <v>1542.0</v>
      </c>
      <c r="E158" s="29">
        <v>1412.0</v>
      </c>
    </row>
    <row r="159" ht="14.25" customHeight="1">
      <c r="A159" s="28">
        <v>43960.0</v>
      </c>
      <c r="B159" s="29" t="s">
        <v>25</v>
      </c>
      <c r="C159" s="29">
        <v>54.0</v>
      </c>
      <c r="D159" s="29">
        <v>11288.0</v>
      </c>
      <c r="E159" s="29">
        <v>10492.0</v>
      </c>
    </row>
    <row r="160" ht="14.25" customHeight="1">
      <c r="A160" s="28">
        <v>43960.0</v>
      </c>
      <c r="B160" s="29" t="s">
        <v>24</v>
      </c>
      <c r="C160" s="29">
        <v>59.0</v>
      </c>
      <c r="D160" s="29">
        <v>12016.0</v>
      </c>
      <c r="E160" s="29">
        <v>11137.0</v>
      </c>
    </row>
    <row r="161" ht="14.25" customHeight="1">
      <c r="A161" s="28">
        <v>43960.0</v>
      </c>
      <c r="B161" s="29" t="s">
        <v>16</v>
      </c>
      <c r="C161" s="29">
        <v>19.0</v>
      </c>
      <c r="D161" s="29">
        <v>1851.0</v>
      </c>
      <c r="E161" s="29">
        <v>1635.0</v>
      </c>
    </row>
    <row r="162" ht="14.25" customHeight="1">
      <c r="A162" s="28">
        <v>43960.0</v>
      </c>
      <c r="B162" s="29" t="s">
        <v>26</v>
      </c>
      <c r="C162" s="29">
        <v>15.0</v>
      </c>
      <c r="D162" s="29">
        <v>654.0</v>
      </c>
      <c r="E162" s="29">
        <v>570.0</v>
      </c>
    </row>
    <row r="163" ht="14.25" customHeight="1">
      <c r="A163" s="28">
        <v>43960.0</v>
      </c>
      <c r="B163" s="29" t="s">
        <v>21</v>
      </c>
      <c r="C163" s="29">
        <v>15.0</v>
      </c>
      <c r="D163" s="29">
        <v>849.0</v>
      </c>
      <c r="E163" s="29">
        <v>740.0</v>
      </c>
    </row>
    <row r="164" ht="14.25" customHeight="1">
      <c r="A164" s="28">
        <v>43960.0</v>
      </c>
      <c r="B164" s="29" t="s">
        <v>22</v>
      </c>
      <c r="C164" s="29">
        <v>15.0</v>
      </c>
      <c r="D164" s="29">
        <v>623.0</v>
      </c>
      <c r="E164" s="29">
        <v>535.0</v>
      </c>
    </row>
    <row r="165" ht="14.25" customHeight="1">
      <c r="A165" s="28">
        <v>43960.0</v>
      </c>
      <c r="B165" s="29" t="s">
        <v>18</v>
      </c>
      <c r="C165" s="29">
        <v>125.0</v>
      </c>
      <c r="D165" s="29">
        <v>20132.0</v>
      </c>
      <c r="E165" s="29">
        <v>18617.0</v>
      </c>
    </row>
    <row r="166" ht="14.25" customHeight="1">
      <c r="A166" s="28">
        <v>43960.0</v>
      </c>
      <c r="B166" s="29" t="s">
        <v>17</v>
      </c>
      <c r="C166" s="29">
        <v>129.0</v>
      </c>
      <c r="D166" s="29">
        <v>16420.0</v>
      </c>
      <c r="E166" s="29">
        <v>15169.0</v>
      </c>
    </row>
    <row r="167" ht="14.25" customHeight="1">
      <c r="A167" s="28">
        <v>43960.0</v>
      </c>
      <c r="B167" s="29" t="s">
        <v>15</v>
      </c>
      <c r="C167" s="29">
        <v>10.0</v>
      </c>
      <c r="D167" s="29">
        <v>644.0</v>
      </c>
      <c r="E167" s="29">
        <v>559.0</v>
      </c>
    </row>
    <row r="168" ht="14.25" customHeight="1">
      <c r="A168" s="28">
        <v>43961.0</v>
      </c>
      <c r="B168" s="29" t="s">
        <v>19</v>
      </c>
      <c r="C168" s="29">
        <v>36.0</v>
      </c>
      <c r="D168" s="29">
        <v>5746.0</v>
      </c>
      <c r="E168" s="29">
        <v>5277.0</v>
      </c>
    </row>
    <row r="169" ht="14.25" customHeight="1">
      <c r="A169" s="28">
        <v>43961.0</v>
      </c>
      <c r="B169" s="29" t="s">
        <v>14</v>
      </c>
      <c r="C169" s="29">
        <v>31.0</v>
      </c>
      <c r="D169" s="29">
        <v>5495.0</v>
      </c>
      <c r="E169" s="29">
        <v>5093.0</v>
      </c>
    </row>
    <row r="170" ht="14.25" customHeight="1">
      <c r="A170" s="28">
        <v>43961.0</v>
      </c>
      <c r="B170" s="29" t="s">
        <v>20</v>
      </c>
      <c r="C170" s="29">
        <v>21.0</v>
      </c>
      <c r="D170" s="29">
        <v>2120.0</v>
      </c>
      <c r="E170" s="29">
        <v>1921.0</v>
      </c>
    </row>
    <row r="171" ht="14.25" customHeight="1">
      <c r="A171" s="28">
        <v>43961.0</v>
      </c>
      <c r="B171" s="29" t="s">
        <v>13</v>
      </c>
      <c r="C171" s="29">
        <v>21.0</v>
      </c>
      <c r="D171" s="29">
        <v>2016.0</v>
      </c>
      <c r="E171" s="29">
        <v>1846.0</v>
      </c>
    </row>
    <row r="172" ht="14.25" customHeight="1">
      <c r="A172" s="28">
        <v>43961.0</v>
      </c>
      <c r="B172" s="29" t="s">
        <v>23</v>
      </c>
      <c r="C172" s="29">
        <v>19.0</v>
      </c>
      <c r="D172" s="29">
        <v>1836.0</v>
      </c>
      <c r="E172" s="29">
        <v>1680.0</v>
      </c>
    </row>
    <row r="173" ht="14.25" customHeight="1">
      <c r="A173" s="28">
        <v>43961.0</v>
      </c>
      <c r="B173" s="29" t="s">
        <v>25</v>
      </c>
      <c r="C173" s="29">
        <v>54.0</v>
      </c>
      <c r="D173" s="29">
        <v>13832.0</v>
      </c>
      <c r="E173" s="29">
        <v>12864.0</v>
      </c>
    </row>
    <row r="174" ht="14.25" customHeight="1">
      <c r="A174" s="28">
        <v>43961.0</v>
      </c>
      <c r="B174" s="29" t="s">
        <v>24</v>
      </c>
      <c r="C174" s="29">
        <v>59.0</v>
      </c>
      <c r="D174" s="29">
        <v>14569.0</v>
      </c>
      <c r="E174" s="29">
        <v>13566.0</v>
      </c>
    </row>
    <row r="175" ht="14.25" customHeight="1">
      <c r="A175" s="28">
        <v>43961.0</v>
      </c>
      <c r="B175" s="29" t="s">
        <v>16</v>
      </c>
      <c r="C175" s="29">
        <v>19.0</v>
      </c>
      <c r="D175" s="29">
        <v>1848.0</v>
      </c>
      <c r="E175" s="29">
        <v>1649.0</v>
      </c>
    </row>
    <row r="176" ht="14.25" customHeight="1">
      <c r="A176" s="28">
        <v>43961.0</v>
      </c>
      <c r="B176" s="29" t="s">
        <v>26</v>
      </c>
      <c r="C176" s="29">
        <v>15.0</v>
      </c>
      <c r="D176" s="29">
        <v>792.0</v>
      </c>
      <c r="E176" s="29">
        <v>695.0</v>
      </c>
    </row>
    <row r="177" ht="14.25" customHeight="1">
      <c r="A177" s="28">
        <v>43961.0</v>
      </c>
      <c r="B177" s="29" t="s">
        <v>21</v>
      </c>
      <c r="C177" s="29">
        <v>15.0</v>
      </c>
      <c r="D177" s="29">
        <v>950.0</v>
      </c>
      <c r="E177" s="29">
        <v>848.0</v>
      </c>
    </row>
    <row r="178" ht="14.25" customHeight="1">
      <c r="A178" s="28">
        <v>43961.0</v>
      </c>
      <c r="B178" s="29" t="s">
        <v>22</v>
      </c>
      <c r="C178" s="29">
        <v>15.0</v>
      </c>
      <c r="D178" s="29">
        <v>706.0</v>
      </c>
      <c r="E178" s="29">
        <v>608.0</v>
      </c>
    </row>
    <row r="179" ht="14.25" customHeight="1">
      <c r="A179" s="28">
        <v>43961.0</v>
      </c>
      <c r="B179" s="29" t="s">
        <v>18</v>
      </c>
      <c r="C179" s="29">
        <v>125.0</v>
      </c>
      <c r="D179" s="29">
        <v>20368.0</v>
      </c>
      <c r="E179" s="29">
        <v>18884.0</v>
      </c>
    </row>
    <row r="180" ht="14.25" customHeight="1">
      <c r="A180" s="28">
        <v>43961.0</v>
      </c>
      <c r="B180" s="29" t="s">
        <v>17</v>
      </c>
      <c r="C180" s="29">
        <v>129.0</v>
      </c>
      <c r="D180" s="29">
        <v>16437.0</v>
      </c>
      <c r="E180" s="29">
        <v>15285.0</v>
      </c>
    </row>
    <row r="181" ht="14.25" customHeight="1">
      <c r="A181" s="28">
        <v>43961.0</v>
      </c>
      <c r="B181" s="29" t="s">
        <v>15</v>
      </c>
      <c r="C181" s="29">
        <v>10.0</v>
      </c>
      <c r="D181" s="29">
        <v>642.0</v>
      </c>
      <c r="E181" s="29">
        <v>556.0</v>
      </c>
    </row>
    <row r="182" ht="14.25" customHeight="1">
      <c r="A182" s="28">
        <v>43962.0</v>
      </c>
      <c r="B182" s="29" t="s">
        <v>19</v>
      </c>
      <c r="C182" s="29">
        <v>36.0</v>
      </c>
      <c r="D182" s="29">
        <v>4150.0</v>
      </c>
      <c r="E182" s="29">
        <v>3838.0</v>
      </c>
    </row>
    <row r="183" ht="14.25" customHeight="1">
      <c r="A183" s="28">
        <v>43962.0</v>
      </c>
      <c r="B183" s="29" t="s">
        <v>14</v>
      </c>
      <c r="C183" s="29">
        <v>31.0</v>
      </c>
      <c r="D183" s="29">
        <v>4826.0</v>
      </c>
      <c r="E183" s="29">
        <v>4483.0</v>
      </c>
    </row>
    <row r="184" ht="14.25" customHeight="1">
      <c r="A184" s="28">
        <v>43962.0</v>
      </c>
      <c r="B184" s="29" t="s">
        <v>20</v>
      </c>
      <c r="C184" s="29">
        <v>21.0</v>
      </c>
      <c r="D184" s="29">
        <v>1916.0</v>
      </c>
      <c r="E184" s="29">
        <v>1733.0</v>
      </c>
    </row>
    <row r="185" ht="14.25" customHeight="1">
      <c r="A185" s="28">
        <v>43962.0</v>
      </c>
      <c r="B185" s="29" t="s">
        <v>13</v>
      </c>
      <c r="C185" s="29">
        <v>21.0</v>
      </c>
      <c r="D185" s="29">
        <v>1597.0</v>
      </c>
      <c r="E185" s="29">
        <v>1457.0</v>
      </c>
    </row>
    <row r="186" ht="14.25" customHeight="1">
      <c r="A186" s="28">
        <v>43962.0</v>
      </c>
      <c r="B186" s="29" t="s">
        <v>23</v>
      </c>
      <c r="C186" s="29">
        <v>19.0</v>
      </c>
      <c r="D186" s="29">
        <v>1527.0</v>
      </c>
      <c r="E186" s="29">
        <v>1389.0</v>
      </c>
    </row>
    <row r="187" ht="14.25" customHeight="1">
      <c r="A187" s="28">
        <v>43962.0</v>
      </c>
      <c r="B187" s="29" t="s">
        <v>25</v>
      </c>
      <c r="C187" s="29">
        <v>54.0</v>
      </c>
      <c r="D187" s="29">
        <v>10570.0</v>
      </c>
      <c r="E187" s="29">
        <v>9926.0</v>
      </c>
    </row>
    <row r="188" ht="14.25" customHeight="1">
      <c r="A188" s="28">
        <v>43962.0</v>
      </c>
      <c r="B188" s="29" t="s">
        <v>24</v>
      </c>
      <c r="C188" s="29">
        <v>60.0</v>
      </c>
      <c r="D188" s="29">
        <v>11100.0</v>
      </c>
      <c r="E188" s="29">
        <v>10407.0</v>
      </c>
    </row>
    <row r="189" ht="14.25" customHeight="1">
      <c r="A189" s="28">
        <v>43962.0</v>
      </c>
      <c r="B189" s="29" t="s">
        <v>16</v>
      </c>
      <c r="C189" s="29">
        <v>19.0</v>
      </c>
      <c r="D189" s="29">
        <v>2530.0</v>
      </c>
      <c r="E189" s="29">
        <v>2270.0</v>
      </c>
    </row>
    <row r="190" ht="14.25" customHeight="1">
      <c r="A190" s="28">
        <v>43962.0</v>
      </c>
      <c r="B190" s="29" t="s">
        <v>26</v>
      </c>
      <c r="C190" s="29">
        <v>15.0</v>
      </c>
      <c r="D190" s="29">
        <v>654.0</v>
      </c>
      <c r="E190" s="29">
        <v>564.0</v>
      </c>
    </row>
    <row r="191" ht="14.25" customHeight="1">
      <c r="A191" s="28">
        <v>43962.0</v>
      </c>
      <c r="B191" s="29" t="s">
        <v>21</v>
      </c>
      <c r="C191" s="29">
        <v>15.0</v>
      </c>
      <c r="D191" s="29">
        <v>812.0</v>
      </c>
      <c r="E191" s="29">
        <v>714.0</v>
      </c>
    </row>
    <row r="192" ht="14.25" customHeight="1">
      <c r="A192" s="28">
        <v>43962.0</v>
      </c>
      <c r="B192" s="29" t="s">
        <v>22</v>
      </c>
      <c r="C192" s="29">
        <v>15.0</v>
      </c>
      <c r="D192" s="29">
        <v>684.0</v>
      </c>
      <c r="E192" s="29">
        <v>585.0</v>
      </c>
    </row>
    <row r="193" ht="14.25" customHeight="1">
      <c r="A193" s="28">
        <v>43962.0</v>
      </c>
      <c r="B193" s="29" t="s">
        <v>18</v>
      </c>
      <c r="C193" s="29">
        <v>125.0</v>
      </c>
      <c r="D193" s="29">
        <v>18066.0</v>
      </c>
      <c r="E193" s="29">
        <v>16883.0</v>
      </c>
    </row>
    <row r="194" ht="14.25" customHeight="1">
      <c r="A194" s="28">
        <v>43962.0</v>
      </c>
      <c r="B194" s="29" t="s">
        <v>17</v>
      </c>
      <c r="C194" s="29">
        <v>129.0</v>
      </c>
      <c r="D194" s="29">
        <v>14043.0</v>
      </c>
      <c r="E194" s="29">
        <v>13167.0</v>
      </c>
    </row>
    <row r="195" ht="14.25" customHeight="1">
      <c r="A195" s="28">
        <v>43962.0</v>
      </c>
      <c r="B195" s="29" t="s">
        <v>15</v>
      </c>
      <c r="C195" s="29">
        <v>10.0</v>
      </c>
      <c r="D195" s="29">
        <v>494.0</v>
      </c>
      <c r="E195" s="29">
        <v>421.0</v>
      </c>
    </row>
    <row r="196" ht="14.25" customHeight="1">
      <c r="A196" s="28">
        <v>43963.0</v>
      </c>
      <c r="B196" s="29" t="s">
        <v>19</v>
      </c>
      <c r="C196" s="29">
        <v>36.0</v>
      </c>
      <c r="D196" s="29">
        <v>4418.0</v>
      </c>
      <c r="E196" s="29">
        <v>4088.0</v>
      </c>
    </row>
    <row r="197" ht="14.25" customHeight="1">
      <c r="A197" s="28">
        <v>43963.0</v>
      </c>
      <c r="B197" s="29" t="s">
        <v>14</v>
      </c>
      <c r="C197" s="29">
        <v>31.0</v>
      </c>
      <c r="D197" s="29">
        <v>4800.0</v>
      </c>
      <c r="E197" s="29">
        <v>4470.0</v>
      </c>
    </row>
    <row r="198" ht="14.25" customHeight="1">
      <c r="A198" s="28">
        <v>43963.0</v>
      </c>
      <c r="B198" s="29" t="s">
        <v>20</v>
      </c>
      <c r="C198" s="29">
        <v>21.0</v>
      </c>
      <c r="D198" s="29">
        <v>1926.0</v>
      </c>
      <c r="E198" s="29">
        <v>1745.0</v>
      </c>
    </row>
    <row r="199" ht="14.25" customHeight="1">
      <c r="A199" s="28">
        <v>43963.0</v>
      </c>
      <c r="B199" s="29" t="s">
        <v>13</v>
      </c>
      <c r="C199" s="29">
        <v>21.0</v>
      </c>
      <c r="D199" s="29">
        <v>1656.0</v>
      </c>
      <c r="E199" s="29">
        <v>1516.0</v>
      </c>
    </row>
    <row r="200" ht="14.25" customHeight="1">
      <c r="A200" s="28">
        <v>43963.0</v>
      </c>
      <c r="B200" s="29" t="s">
        <v>23</v>
      </c>
      <c r="C200" s="29">
        <v>19.0</v>
      </c>
      <c r="D200" s="29">
        <v>1598.0</v>
      </c>
      <c r="E200" s="29">
        <v>1454.0</v>
      </c>
    </row>
    <row r="201" ht="14.25" customHeight="1">
      <c r="A201" s="28">
        <v>43963.0</v>
      </c>
      <c r="B201" s="29" t="s">
        <v>25</v>
      </c>
      <c r="C201" s="29">
        <v>54.0</v>
      </c>
      <c r="D201" s="29">
        <v>11614.0</v>
      </c>
      <c r="E201" s="29">
        <v>10862.0</v>
      </c>
    </row>
    <row r="202" ht="14.25" customHeight="1">
      <c r="A202" s="28">
        <v>43963.0</v>
      </c>
      <c r="B202" s="29" t="s">
        <v>24</v>
      </c>
      <c r="C202" s="29">
        <v>60.0</v>
      </c>
      <c r="D202" s="29">
        <v>12000.0</v>
      </c>
      <c r="E202" s="29">
        <v>11194.0</v>
      </c>
    </row>
    <row r="203" ht="14.25" customHeight="1">
      <c r="A203" s="28">
        <v>43963.0</v>
      </c>
      <c r="B203" s="29" t="s">
        <v>16</v>
      </c>
      <c r="C203" s="29">
        <v>19.0</v>
      </c>
      <c r="D203" s="29">
        <v>1649.0</v>
      </c>
      <c r="E203" s="29">
        <v>1460.0</v>
      </c>
    </row>
    <row r="204" ht="14.25" customHeight="1">
      <c r="A204" s="28">
        <v>43963.0</v>
      </c>
      <c r="B204" s="29" t="s">
        <v>26</v>
      </c>
      <c r="C204" s="29">
        <v>15.0</v>
      </c>
      <c r="D204" s="29">
        <v>750.0</v>
      </c>
      <c r="E204" s="29">
        <v>659.0</v>
      </c>
    </row>
    <row r="205" ht="14.25" customHeight="1">
      <c r="A205" s="28">
        <v>43963.0</v>
      </c>
      <c r="B205" s="29" t="s">
        <v>21</v>
      </c>
      <c r="C205" s="29">
        <v>15.0</v>
      </c>
      <c r="D205" s="29">
        <v>845.0</v>
      </c>
      <c r="E205" s="29">
        <v>743.0</v>
      </c>
    </row>
    <row r="206" ht="14.25" customHeight="1">
      <c r="A206" s="28">
        <v>43963.0</v>
      </c>
      <c r="B206" s="29" t="s">
        <v>22</v>
      </c>
      <c r="C206" s="29">
        <v>15.0</v>
      </c>
      <c r="D206" s="29">
        <v>624.0</v>
      </c>
      <c r="E206" s="29">
        <v>538.0</v>
      </c>
    </row>
    <row r="207" ht="14.25" customHeight="1">
      <c r="A207" s="28">
        <v>43963.0</v>
      </c>
      <c r="B207" s="29" t="s">
        <v>18</v>
      </c>
      <c r="C207" s="29">
        <v>125.0</v>
      </c>
      <c r="D207" s="29">
        <v>21106.0</v>
      </c>
      <c r="E207" s="29">
        <v>19651.0</v>
      </c>
    </row>
    <row r="208" ht="14.25" customHeight="1">
      <c r="A208" s="28">
        <v>43963.0</v>
      </c>
      <c r="B208" s="29" t="s">
        <v>17</v>
      </c>
      <c r="C208" s="29">
        <v>129.0</v>
      </c>
      <c r="D208" s="29">
        <v>16387.0</v>
      </c>
      <c r="E208" s="29">
        <v>15322.0</v>
      </c>
    </row>
    <row r="209" ht="14.25" customHeight="1">
      <c r="A209" s="28">
        <v>43963.0</v>
      </c>
      <c r="B209" s="29" t="s">
        <v>15</v>
      </c>
      <c r="C209" s="29">
        <v>10.0</v>
      </c>
      <c r="D209" s="29">
        <v>526.0</v>
      </c>
      <c r="E209" s="29">
        <v>448.0</v>
      </c>
    </row>
    <row r="210" ht="14.25" customHeight="1">
      <c r="A210" s="28">
        <v>43964.0</v>
      </c>
      <c r="B210" s="29" t="s">
        <v>19</v>
      </c>
      <c r="C210" s="29">
        <v>36.0</v>
      </c>
      <c r="D210" s="29">
        <v>4967.0</v>
      </c>
      <c r="E210" s="29">
        <v>4583.0</v>
      </c>
    </row>
    <row r="211" ht="14.25" customHeight="1">
      <c r="A211" s="28">
        <v>43964.0</v>
      </c>
      <c r="B211" s="29" t="s">
        <v>14</v>
      </c>
      <c r="C211" s="29">
        <v>31.0</v>
      </c>
      <c r="D211" s="29">
        <v>5251.0</v>
      </c>
      <c r="E211" s="29">
        <v>4853.0</v>
      </c>
    </row>
    <row r="212" ht="14.25" customHeight="1">
      <c r="A212" s="28">
        <v>43964.0</v>
      </c>
      <c r="B212" s="29" t="s">
        <v>20</v>
      </c>
      <c r="C212" s="29">
        <v>21.0</v>
      </c>
      <c r="D212" s="29">
        <v>2061.0</v>
      </c>
      <c r="E212" s="29">
        <v>1876.0</v>
      </c>
    </row>
    <row r="213" ht="14.25" customHeight="1">
      <c r="A213" s="28">
        <v>43964.0</v>
      </c>
      <c r="B213" s="29" t="s">
        <v>13</v>
      </c>
      <c r="C213" s="29">
        <v>21.0</v>
      </c>
      <c r="D213" s="29">
        <v>1698.0</v>
      </c>
      <c r="E213" s="29">
        <v>1554.0</v>
      </c>
    </row>
    <row r="214" ht="14.25" customHeight="1">
      <c r="A214" s="28">
        <v>43964.0</v>
      </c>
      <c r="B214" s="29" t="s">
        <v>23</v>
      </c>
      <c r="C214" s="29">
        <v>19.0</v>
      </c>
      <c r="D214" s="29">
        <v>1605.0</v>
      </c>
      <c r="E214" s="29">
        <v>1447.0</v>
      </c>
    </row>
    <row r="215" ht="14.25" customHeight="1">
      <c r="A215" s="28">
        <v>43964.0</v>
      </c>
      <c r="B215" s="29" t="s">
        <v>25</v>
      </c>
      <c r="C215" s="29">
        <v>54.0</v>
      </c>
      <c r="D215" s="29">
        <v>11522.0</v>
      </c>
      <c r="E215" s="29">
        <v>10803.0</v>
      </c>
    </row>
    <row r="216" ht="14.25" customHeight="1">
      <c r="A216" s="28">
        <v>43964.0</v>
      </c>
      <c r="B216" s="29" t="s">
        <v>24</v>
      </c>
      <c r="C216" s="29">
        <v>60.0</v>
      </c>
      <c r="D216" s="29">
        <v>12007.0</v>
      </c>
      <c r="E216" s="29">
        <v>11245.0</v>
      </c>
    </row>
    <row r="217" ht="14.25" customHeight="1">
      <c r="A217" s="28">
        <v>43964.0</v>
      </c>
      <c r="B217" s="29" t="s">
        <v>16</v>
      </c>
      <c r="C217" s="29">
        <v>19.0</v>
      </c>
      <c r="D217" s="29">
        <v>1625.0</v>
      </c>
      <c r="E217" s="29">
        <v>1444.0</v>
      </c>
    </row>
    <row r="218" ht="14.25" customHeight="1">
      <c r="A218" s="28">
        <v>43964.0</v>
      </c>
      <c r="B218" s="29" t="s">
        <v>26</v>
      </c>
      <c r="C218" s="29">
        <v>15.0</v>
      </c>
      <c r="D218" s="29">
        <v>854.0</v>
      </c>
      <c r="E218" s="29">
        <v>756.0</v>
      </c>
    </row>
    <row r="219" ht="14.25" customHeight="1">
      <c r="A219" s="28">
        <v>43964.0</v>
      </c>
      <c r="B219" s="29" t="s">
        <v>21</v>
      </c>
      <c r="C219" s="29">
        <v>15.0</v>
      </c>
      <c r="D219" s="29">
        <v>898.0</v>
      </c>
      <c r="E219" s="29">
        <v>795.0</v>
      </c>
    </row>
    <row r="220" ht="14.25" customHeight="1">
      <c r="A220" s="28">
        <v>43964.0</v>
      </c>
      <c r="B220" s="29" t="s">
        <v>22</v>
      </c>
      <c r="C220" s="29">
        <v>15.0</v>
      </c>
      <c r="D220" s="29">
        <v>599.0</v>
      </c>
      <c r="E220" s="29">
        <v>515.0</v>
      </c>
    </row>
    <row r="221" ht="14.25" customHeight="1">
      <c r="A221" s="28">
        <v>43964.0</v>
      </c>
      <c r="B221" s="29" t="s">
        <v>18</v>
      </c>
      <c r="C221" s="29">
        <v>125.0</v>
      </c>
      <c r="D221" s="29">
        <v>19965.0</v>
      </c>
      <c r="E221" s="29">
        <v>18573.0</v>
      </c>
    </row>
    <row r="222" ht="14.25" customHeight="1">
      <c r="A222" s="28">
        <v>43964.0</v>
      </c>
      <c r="B222" s="29" t="s">
        <v>17</v>
      </c>
      <c r="C222" s="29">
        <v>129.0</v>
      </c>
      <c r="D222" s="29">
        <v>15304.0</v>
      </c>
      <c r="E222" s="29">
        <v>14315.0</v>
      </c>
    </row>
    <row r="223" ht="14.25" customHeight="1">
      <c r="A223" s="28">
        <v>43964.0</v>
      </c>
      <c r="B223" s="29" t="s">
        <v>15</v>
      </c>
      <c r="C223" s="29">
        <v>10.0</v>
      </c>
      <c r="D223" s="29">
        <v>612.0</v>
      </c>
      <c r="E223" s="29">
        <v>530.0</v>
      </c>
    </row>
    <row r="224" ht="14.25" customHeight="1">
      <c r="A224" s="28">
        <v>43965.0</v>
      </c>
      <c r="B224" s="29" t="s">
        <v>19</v>
      </c>
      <c r="C224" s="29">
        <v>36.0</v>
      </c>
      <c r="D224" s="29">
        <v>4285.0</v>
      </c>
      <c r="E224" s="29">
        <v>3950.0</v>
      </c>
    </row>
    <row r="225" ht="14.25" customHeight="1">
      <c r="A225" s="28">
        <v>43965.0</v>
      </c>
      <c r="B225" s="29" t="s">
        <v>14</v>
      </c>
      <c r="C225" s="29">
        <v>31.0</v>
      </c>
      <c r="D225" s="29">
        <v>4695.0</v>
      </c>
      <c r="E225" s="29">
        <v>4372.0</v>
      </c>
    </row>
    <row r="226" ht="14.25" customHeight="1">
      <c r="A226" s="28">
        <v>43965.0</v>
      </c>
      <c r="B226" s="29" t="s">
        <v>20</v>
      </c>
      <c r="C226" s="29">
        <v>21.0</v>
      </c>
      <c r="D226" s="29">
        <v>1993.0</v>
      </c>
      <c r="E226" s="29">
        <v>1796.0</v>
      </c>
    </row>
    <row r="227" ht="14.25" customHeight="1">
      <c r="A227" s="28">
        <v>43965.0</v>
      </c>
      <c r="B227" s="29" t="s">
        <v>13</v>
      </c>
      <c r="C227" s="29">
        <v>21.0</v>
      </c>
      <c r="D227" s="29">
        <v>1706.0</v>
      </c>
      <c r="E227" s="29">
        <v>1548.0</v>
      </c>
    </row>
    <row r="228" ht="14.25" customHeight="1">
      <c r="A228" s="28">
        <v>43965.0</v>
      </c>
      <c r="B228" s="29" t="s">
        <v>23</v>
      </c>
      <c r="C228" s="29">
        <v>19.0</v>
      </c>
      <c r="D228" s="29">
        <v>1635.0</v>
      </c>
      <c r="E228" s="29">
        <v>1487.0</v>
      </c>
    </row>
    <row r="229" ht="14.25" customHeight="1">
      <c r="A229" s="28">
        <v>43965.0</v>
      </c>
      <c r="B229" s="29" t="s">
        <v>25</v>
      </c>
      <c r="C229" s="29">
        <v>54.0</v>
      </c>
      <c r="D229" s="29">
        <v>11194.0</v>
      </c>
      <c r="E229" s="29">
        <v>10554.0</v>
      </c>
    </row>
    <row r="230" ht="14.25" customHeight="1">
      <c r="A230" s="28">
        <v>43965.0</v>
      </c>
      <c r="B230" s="29" t="s">
        <v>24</v>
      </c>
      <c r="C230" s="29">
        <v>60.0</v>
      </c>
      <c r="D230" s="29">
        <v>11935.0</v>
      </c>
      <c r="E230" s="29">
        <v>11178.0</v>
      </c>
    </row>
    <row r="231" ht="14.25" customHeight="1">
      <c r="A231" s="28">
        <v>43965.0</v>
      </c>
      <c r="B231" s="29" t="s">
        <v>16</v>
      </c>
      <c r="C231" s="29">
        <v>19.0</v>
      </c>
      <c r="D231" s="29">
        <v>1675.0</v>
      </c>
      <c r="E231" s="29">
        <v>1475.0</v>
      </c>
    </row>
    <row r="232" ht="14.25" customHeight="1">
      <c r="A232" s="28">
        <v>43965.0</v>
      </c>
      <c r="B232" s="29" t="s">
        <v>26</v>
      </c>
      <c r="C232" s="29">
        <v>16.0</v>
      </c>
      <c r="D232" s="29">
        <v>834.0</v>
      </c>
      <c r="E232" s="29">
        <v>735.0</v>
      </c>
    </row>
    <row r="233" ht="14.25" customHeight="1">
      <c r="A233" s="28">
        <v>43965.0</v>
      </c>
      <c r="B233" s="29" t="s">
        <v>21</v>
      </c>
      <c r="C233" s="29">
        <v>15.0</v>
      </c>
      <c r="D233" s="29">
        <v>890.0</v>
      </c>
      <c r="E233" s="29">
        <v>777.0</v>
      </c>
    </row>
    <row r="234" ht="14.25" customHeight="1">
      <c r="A234" s="28">
        <v>43965.0</v>
      </c>
      <c r="B234" s="29" t="s">
        <v>22</v>
      </c>
      <c r="C234" s="29">
        <v>15.0</v>
      </c>
      <c r="D234" s="29">
        <v>638.0</v>
      </c>
      <c r="E234" s="29">
        <v>548.0</v>
      </c>
    </row>
    <row r="235" ht="14.25" customHeight="1">
      <c r="A235" s="28">
        <v>43965.0</v>
      </c>
      <c r="B235" s="29" t="s">
        <v>18</v>
      </c>
      <c r="C235" s="29">
        <v>125.0</v>
      </c>
      <c r="D235" s="29">
        <v>20247.0</v>
      </c>
      <c r="E235" s="29">
        <v>18812.0</v>
      </c>
    </row>
    <row r="236" ht="14.25" customHeight="1">
      <c r="A236" s="28">
        <v>43965.0</v>
      </c>
      <c r="B236" s="29" t="s">
        <v>17</v>
      </c>
      <c r="C236" s="29">
        <v>129.0</v>
      </c>
      <c r="D236" s="29">
        <v>15804.0</v>
      </c>
      <c r="E236" s="29">
        <v>14738.0</v>
      </c>
    </row>
    <row r="237" ht="14.25" customHeight="1">
      <c r="A237" s="28">
        <v>43965.0</v>
      </c>
      <c r="B237" s="29" t="s">
        <v>15</v>
      </c>
      <c r="C237" s="29">
        <v>10.0</v>
      </c>
      <c r="D237" s="29">
        <v>627.0</v>
      </c>
      <c r="E237" s="29">
        <v>545.0</v>
      </c>
    </row>
    <row r="238" ht="14.25" customHeight="1">
      <c r="A238" s="28">
        <v>43966.0</v>
      </c>
      <c r="B238" s="29" t="s">
        <v>19</v>
      </c>
      <c r="C238" s="29">
        <v>36.0</v>
      </c>
      <c r="D238" s="29">
        <v>4862.0</v>
      </c>
      <c r="E238" s="29">
        <v>4476.0</v>
      </c>
    </row>
    <row r="239" ht="14.25" customHeight="1">
      <c r="A239" s="28">
        <v>43966.0</v>
      </c>
      <c r="B239" s="29" t="s">
        <v>14</v>
      </c>
      <c r="C239" s="29">
        <v>31.0</v>
      </c>
      <c r="D239" s="29">
        <v>5184.0</v>
      </c>
      <c r="E239" s="29">
        <v>4778.0</v>
      </c>
    </row>
    <row r="240" ht="14.25" customHeight="1">
      <c r="A240" s="28">
        <v>43966.0</v>
      </c>
      <c r="B240" s="29" t="s">
        <v>20</v>
      </c>
      <c r="C240" s="29">
        <v>21.0</v>
      </c>
      <c r="D240" s="29">
        <v>2255.0</v>
      </c>
      <c r="E240" s="29">
        <v>2045.0</v>
      </c>
    </row>
    <row r="241" ht="14.25" customHeight="1">
      <c r="A241" s="28">
        <v>43966.0</v>
      </c>
      <c r="B241" s="29" t="s">
        <v>13</v>
      </c>
      <c r="C241" s="29">
        <v>21.0</v>
      </c>
      <c r="D241" s="29">
        <v>1926.0</v>
      </c>
      <c r="E241" s="29">
        <v>1742.0</v>
      </c>
    </row>
    <row r="242" ht="14.25" customHeight="1">
      <c r="A242" s="28">
        <v>43966.0</v>
      </c>
      <c r="B242" s="29" t="s">
        <v>23</v>
      </c>
      <c r="C242" s="29">
        <v>19.0</v>
      </c>
      <c r="D242" s="29">
        <v>1780.0</v>
      </c>
      <c r="E242" s="29">
        <v>1615.0</v>
      </c>
    </row>
    <row r="243" ht="14.25" customHeight="1">
      <c r="A243" s="28">
        <v>43966.0</v>
      </c>
      <c r="B243" s="29" t="s">
        <v>25</v>
      </c>
      <c r="C243" s="29">
        <v>54.0</v>
      </c>
      <c r="D243" s="29">
        <v>12791.0</v>
      </c>
      <c r="E243" s="29">
        <v>11950.0</v>
      </c>
    </row>
    <row r="244" ht="14.25" customHeight="1">
      <c r="A244" s="28">
        <v>43966.0</v>
      </c>
      <c r="B244" s="29" t="s">
        <v>24</v>
      </c>
      <c r="C244" s="29">
        <v>60.0</v>
      </c>
      <c r="D244" s="29">
        <v>13544.0</v>
      </c>
      <c r="E244" s="29">
        <v>12643.0</v>
      </c>
    </row>
    <row r="245" ht="14.25" customHeight="1">
      <c r="A245" s="28">
        <v>43966.0</v>
      </c>
      <c r="B245" s="29" t="s">
        <v>16</v>
      </c>
      <c r="C245" s="29">
        <v>19.0</v>
      </c>
      <c r="D245" s="29">
        <v>1940.0</v>
      </c>
      <c r="E245" s="29">
        <v>1715.0</v>
      </c>
    </row>
    <row r="246" ht="14.25" customHeight="1">
      <c r="A246" s="28">
        <v>43966.0</v>
      </c>
      <c r="B246" s="29" t="s">
        <v>26</v>
      </c>
      <c r="C246" s="29">
        <v>16.0</v>
      </c>
      <c r="D246" s="29">
        <v>817.0</v>
      </c>
      <c r="E246" s="29">
        <v>718.0</v>
      </c>
    </row>
    <row r="247" ht="14.25" customHeight="1">
      <c r="A247" s="28">
        <v>43966.0</v>
      </c>
      <c r="B247" s="29" t="s">
        <v>21</v>
      </c>
      <c r="C247" s="29">
        <v>15.0</v>
      </c>
      <c r="D247" s="29">
        <v>980.0</v>
      </c>
      <c r="E247" s="29">
        <v>867.0</v>
      </c>
    </row>
    <row r="248" ht="14.25" customHeight="1">
      <c r="A248" s="28">
        <v>43966.0</v>
      </c>
      <c r="B248" s="29" t="s">
        <v>22</v>
      </c>
      <c r="C248" s="29">
        <v>15.0</v>
      </c>
      <c r="D248" s="29">
        <v>688.0</v>
      </c>
      <c r="E248" s="29">
        <v>598.0</v>
      </c>
    </row>
    <row r="249" ht="14.25" customHeight="1">
      <c r="A249" s="28">
        <v>43966.0</v>
      </c>
      <c r="B249" s="29" t="s">
        <v>18</v>
      </c>
      <c r="C249" s="29">
        <v>125.0</v>
      </c>
      <c r="D249" s="29">
        <v>21862.0</v>
      </c>
      <c r="E249" s="29">
        <v>20235.0</v>
      </c>
    </row>
    <row r="250" ht="14.25" customHeight="1">
      <c r="A250" s="28">
        <v>43966.0</v>
      </c>
      <c r="B250" s="29" t="s">
        <v>17</v>
      </c>
      <c r="C250" s="29">
        <v>129.0</v>
      </c>
      <c r="D250" s="29">
        <v>17808.0</v>
      </c>
      <c r="E250" s="29">
        <v>16486.0</v>
      </c>
    </row>
    <row r="251" ht="14.25" customHeight="1">
      <c r="A251" s="28">
        <v>43966.0</v>
      </c>
      <c r="B251" s="29" t="s">
        <v>15</v>
      </c>
      <c r="C251" s="29">
        <v>10.0</v>
      </c>
      <c r="D251" s="29">
        <v>743.0</v>
      </c>
      <c r="E251" s="29">
        <v>652.0</v>
      </c>
    </row>
    <row r="252" ht="14.25" customHeight="1">
      <c r="A252" s="28">
        <v>43967.0</v>
      </c>
      <c r="B252" s="29" t="s">
        <v>19</v>
      </c>
      <c r="C252" s="29">
        <v>36.0</v>
      </c>
      <c r="D252" s="29">
        <v>5286.0</v>
      </c>
      <c r="E252" s="29">
        <v>4867.0</v>
      </c>
    </row>
    <row r="253" ht="14.25" customHeight="1">
      <c r="A253" s="28">
        <v>43967.0</v>
      </c>
      <c r="B253" s="29" t="s">
        <v>14</v>
      </c>
      <c r="C253" s="29">
        <v>31.0</v>
      </c>
      <c r="D253" s="29">
        <v>5593.0</v>
      </c>
      <c r="E253" s="29">
        <v>5177.0</v>
      </c>
    </row>
    <row r="254" ht="14.25" customHeight="1">
      <c r="A254" s="28">
        <v>43967.0</v>
      </c>
      <c r="B254" s="29" t="s">
        <v>20</v>
      </c>
      <c r="C254" s="29">
        <v>21.0</v>
      </c>
      <c r="D254" s="29">
        <v>2427.0</v>
      </c>
      <c r="E254" s="29">
        <v>2213.0</v>
      </c>
    </row>
    <row r="255" ht="14.25" customHeight="1">
      <c r="A255" s="28">
        <v>43967.0</v>
      </c>
      <c r="B255" s="29" t="s">
        <v>13</v>
      </c>
      <c r="C255" s="29">
        <v>21.0</v>
      </c>
      <c r="D255" s="29">
        <v>2145.0</v>
      </c>
      <c r="E255" s="29">
        <v>1947.0</v>
      </c>
    </row>
    <row r="256" ht="14.25" customHeight="1">
      <c r="A256" s="28">
        <v>43967.0</v>
      </c>
      <c r="B256" s="29" t="s">
        <v>23</v>
      </c>
      <c r="C256" s="29">
        <v>19.0</v>
      </c>
      <c r="D256" s="29">
        <v>2039.0</v>
      </c>
      <c r="E256" s="29">
        <v>1868.0</v>
      </c>
    </row>
    <row r="257" ht="14.25" customHeight="1">
      <c r="A257" s="28">
        <v>43967.0</v>
      </c>
      <c r="B257" s="29" t="s">
        <v>25</v>
      </c>
      <c r="C257" s="29">
        <v>54.0</v>
      </c>
      <c r="D257" s="29">
        <v>13170.0</v>
      </c>
      <c r="E257" s="29">
        <v>12299.0</v>
      </c>
    </row>
    <row r="258" ht="14.25" customHeight="1">
      <c r="A258" s="28">
        <v>43967.0</v>
      </c>
      <c r="B258" s="29" t="s">
        <v>24</v>
      </c>
      <c r="C258" s="29">
        <v>60.0</v>
      </c>
      <c r="D258" s="29">
        <v>14049.0</v>
      </c>
      <c r="E258" s="29">
        <v>13118.0</v>
      </c>
    </row>
    <row r="259" ht="14.25" customHeight="1">
      <c r="A259" s="28">
        <v>43967.0</v>
      </c>
      <c r="B259" s="29" t="s">
        <v>16</v>
      </c>
      <c r="C259" s="29">
        <v>19.0</v>
      </c>
      <c r="D259" s="29">
        <v>2080.0</v>
      </c>
      <c r="E259" s="29">
        <v>1844.0</v>
      </c>
    </row>
    <row r="260" ht="14.25" customHeight="1">
      <c r="A260" s="28">
        <v>43967.0</v>
      </c>
      <c r="B260" s="29" t="s">
        <v>26</v>
      </c>
      <c r="C260" s="29">
        <v>16.0</v>
      </c>
      <c r="D260" s="29">
        <v>920.0</v>
      </c>
      <c r="E260" s="29">
        <v>818.0</v>
      </c>
    </row>
    <row r="261" ht="14.25" customHeight="1">
      <c r="A261" s="28">
        <v>43967.0</v>
      </c>
      <c r="B261" s="29" t="s">
        <v>21</v>
      </c>
      <c r="C261" s="29">
        <v>15.0</v>
      </c>
      <c r="D261" s="29">
        <v>1111.0</v>
      </c>
      <c r="E261" s="29">
        <v>992.0</v>
      </c>
    </row>
    <row r="262" ht="14.25" customHeight="1">
      <c r="A262" s="28">
        <v>43967.0</v>
      </c>
      <c r="B262" s="29" t="s">
        <v>22</v>
      </c>
      <c r="C262" s="29">
        <v>15.0</v>
      </c>
      <c r="D262" s="29">
        <v>747.0</v>
      </c>
      <c r="E262" s="29">
        <v>647.0</v>
      </c>
    </row>
    <row r="263" ht="14.25" customHeight="1">
      <c r="A263" s="28">
        <v>43967.0</v>
      </c>
      <c r="B263" s="29" t="s">
        <v>18</v>
      </c>
      <c r="C263" s="29">
        <v>125.0</v>
      </c>
      <c r="D263" s="29">
        <v>22291.0</v>
      </c>
      <c r="E263" s="29">
        <v>20635.0</v>
      </c>
    </row>
    <row r="264" ht="14.25" customHeight="1">
      <c r="A264" s="28">
        <v>43967.0</v>
      </c>
      <c r="B264" s="29" t="s">
        <v>17</v>
      </c>
      <c r="C264" s="29">
        <v>129.0</v>
      </c>
      <c r="D264" s="29">
        <v>17914.0</v>
      </c>
      <c r="E264" s="29">
        <v>16631.0</v>
      </c>
    </row>
    <row r="265" ht="14.25" customHeight="1">
      <c r="A265" s="28">
        <v>43967.0</v>
      </c>
      <c r="B265" s="29" t="s">
        <v>15</v>
      </c>
      <c r="C265" s="29">
        <v>10.0</v>
      </c>
      <c r="D265" s="29">
        <v>760.0</v>
      </c>
      <c r="E265" s="29">
        <v>672.0</v>
      </c>
    </row>
    <row r="266" ht="14.25" customHeight="1">
      <c r="A266" s="28">
        <v>43968.0</v>
      </c>
      <c r="B266" s="29" t="s">
        <v>19</v>
      </c>
      <c r="C266" s="29">
        <v>36.0</v>
      </c>
      <c r="D266" s="29">
        <v>4918.0</v>
      </c>
      <c r="E266" s="29">
        <v>4554.0</v>
      </c>
    </row>
    <row r="267" ht="14.25" customHeight="1">
      <c r="A267" s="28">
        <v>43968.0</v>
      </c>
      <c r="B267" s="29" t="s">
        <v>14</v>
      </c>
      <c r="C267" s="29">
        <v>31.0</v>
      </c>
      <c r="D267" s="29">
        <v>5206.0</v>
      </c>
      <c r="E267" s="29">
        <v>4843.0</v>
      </c>
    </row>
    <row r="268" ht="14.25" customHeight="1">
      <c r="A268" s="28">
        <v>43968.0</v>
      </c>
      <c r="B268" s="29" t="s">
        <v>20</v>
      </c>
      <c r="C268" s="29">
        <v>21.0</v>
      </c>
      <c r="D268" s="29">
        <v>2054.0</v>
      </c>
      <c r="E268" s="29">
        <v>1883.0</v>
      </c>
    </row>
    <row r="269" ht="14.25" customHeight="1">
      <c r="A269" s="28">
        <v>43968.0</v>
      </c>
      <c r="B269" s="29" t="s">
        <v>13</v>
      </c>
      <c r="C269" s="29">
        <v>21.0</v>
      </c>
      <c r="D269" s="29">
        <v>1874.0</v>
      </c>
      <c r="E269" s="29">
        <v>1705.0</v>
      </c>
    </row>
    <row r="270" ht="14.25" customHeight="1">
      <c r="A270" s="28">
        <v>43968.0</v>
      </c>
      <c r="B270" s="29" t="s">
        <v>23</v>
      </c>
      <c r="C270" s="29">
        <v>19.0</v>
      </c>
      <c r="D270" s="29">
        <v>1790.0</v>
      </c>
      <c r="E270" s="29">
        <v>1633.0</v>
      </c>
    </row>
    <row r="271" ht="14.25" customHeight="1">
      <c r="A271" s="28">
        <v>43968.0</v>
      </c>
      <c r="B271" s="29" t="s">
        <v>25</v>
      </c>
      <c r="C271" s="29">
        <v>54.0</v>
      </c>
      <c r="D271" s="29">
        <v>11128.0</v>
      </c>
      <c r="E271" s="29">
        <v>10467.0</v>
      </c>
    </row>
    <row r="272" ht="14.25" customHeight="1">
      <c r="A272" s="28">
        <v>43968.0</v>
      </c>
      <c r="B272" s="29" t="s">
        <v>24</v>
      </c>
      <c r="C272" s="29">
        <v>60.0</v>
      </c>
      <c r="D272" s="29">
        <v>11698.0</v>
      </c>
      <c r="E272" s="29">
        <v>10989.0</v>
      </c>
    </row>
    <row r="273" ht="14.25" customHeight="1">
      <c r="A273" s="28">
        <v>43968.0</v>
      </c>
      <c r="B273" s="29" t="s">
        <v>16</v>
      </c>
      <c r="C273" s="29">
        <v>19.0</v>
      </c>
      <c r="D273" s="29">
        <v>1871.0</v>
      </c>
      <c r="E273" s="29">
        <v>1660.0</v>
      </c>
    </row>
    <row r="274" ht="14.25" customHeight="1">
      <c r="A274" s="28">
        <v>43968.0</v>
      </c>
      <c r="B274" s="29" t="s">
        <v>26</v>
      </c>
      <c r="C274" s="29">
        <v>16.0</v>
      </c>
      <c r="D274" s="29">
        <v>859.0</v>
      </c>
      <c r="E274" s="29">
        <v>746.0</v>
      </c>
    </row>
    <row r="275" ht="14.25" customHeight="1">
      <c r="A275" s="28">
        <v>43968.0</v>
      </c>
      <c r="B275" s="29" t="s">
        <v>21</v>
      </c>
      <c r="C275" s="29">
        <v>15.0</v>
      </c>
      <c r="D275" s="29">
        <v>971.0</v>
      </c>
      <c r="E275" s="29">
        <v>856.0</v>
      </c>
    </row>
    <row r="276" ht="14.25" customHeight="1">
      <c r="A276" s="28">
        <v>43968.0</v>
      </c>
      <c r="B276" s="29" t="s">
        <v>22</v>
      </c>
      <c r="C276" s="29">
        <v>15.0</v>
      </c>
      <c r="D276" s="29">
        <v>692.0</v>
      </c>
      <c r="E276" s="29">
        <v>591.0</v>
      </c>
    </row>
    <row r="277" ht="14.25" customHeight="1">
      <c r="A277" s="28">
        <v>43968.0</v>
      </c>
      <c r="B277" s="29" t="s">
        <v>18</v>
      </c>
      <c r="C277" s="29">
        <v>125.0</v>
      </c>
      <c r="D277" s="29">
        <v>20079.0</v>
      </c>
      <c r="E277" s="29">
        <v>18721.0</v>
      </c>
    </row>
    <row r="278" ht="14.25" customHeight="1">
      <c r="A278" s="28">
        <v>43968.0</v>
      </c>
      <c r="B278" s="29" t="s">
        <v>17</v>
      </c>
      <c r="C278" s="29">
        <v>129.0</v>
      </c>
      <c r="D278" s="29">
        <v>15744.0</v>
      </c>
      <c r="E278" s="29">
        <v>14685.0</v>
      </c>
    </row>
    <row r="279" ht="14.25" customHeight="1">
      <c r="A279" s="28">
        <v>43968.0</v>
      </c>
      <c r="B279" s="29" t="s">
        <v>15</v>
      </c>
      <c r="C279" s="29">
        <v>10.0</v>
      </c>
      <c r="D279" s="29">
        <v>591.0</v>
      </c>
      <c r="E279" s="29">
        <v>513.0</v>
      </c>
    </row>
    <row r="280" ht="14.25" customHeight="1">
      <c r="A280" s="28">
        <v>43969.0</v>
      </c>
      <c r="B280" s="29" t="s">
        <v>19</v>
      </c>
      <c r="C280" s="29">
        <v>36.0</v>
      </c>
      <c r="D280" s="29">
        <v>4885.0</v>
      </c>
      <c r="E280" s="29">
        <v>4502.0</v>
      </c>
    </row>
    <row r="281" ht="14.25" customHeight="1">
      <c r="A281" s="28">
        <v>43969.0</v>
      </c>
      <c r="B281" s="29" t="s">
        <v>14</v>
      </c>
      <c r="C281" s="29">
        <v>31.0</v>
      </c>
      <c r="D281" s="29">
        <v>5165.0</v>
      </c>
      <c r="E281" s="29">
        <v>4813.0</v>
      </c>
    </row>
    <row r="282" ht="14.25" customHeight="1">
      <c r="A282" s="28">
        <v>43969.0</v>
      </c>
      <c r="B282" s="29" t="s">
        <v>20</v>
      </c>
      <c r="C282" s="29">
        <v>21.0</v>
      </c>
      <c r="D282" s="29">
        <v>2136.0</v>
      </c>
      <c r="E282" s="29">
        <v>1947.0</v>
      </c>
    </row>
    <row r="283" ht="14.25" customHeight="1">
      <c r="A283" s="28">
        <v>43969.0</v>
      </c>
      <c r="B283" s="29" t="s">
        <v>13</v>
      </c>
      <c r="C283" s="29">
        <v>21.0</v>
      </c>
      <c r="D283" s="29">
        <v>1834.0</v>
      </c>
      <c r="E283" s="29">
        <v>1660.0</v>
      </c>
    </row>
    <row r="284" ht="14.25" customHeight="1">
      <c r="A284" s="28">
        <v>43969.0</v>
      </c>
      <c r="B284" s="29" t="s">
        <v>23</v>
      </c>
      <c r="C284" s="29">
        <v>19.0</v>
      </c>
      <c r="D284" s="29">
        <v>1741.0</v>
      </c>
      <c r="E284" s="29">
        <v>1597.0</v>
      </c>
    </row>
    <row r="285" ht="14.25" customHeight="1">
      <c r="A285" s="28">
        <v>43969.0</v>
      </c>
      <c r="B285" s="29" t="s">
        <v>25</v>
      </c>
      <c r="C285" s="29">
        <v>54.0</v>
      </c>
      <c r="D285" s="29">
        <v>12012.0</v>
      </c>
      <c r="E285" s="29">
        <v>11308.0</v>
      </c>
    </row>
    <row r="286" ht="14.25" customHeight="1">
      <c r="A286" s="28">
        <v>43969.0</v>
      </c>
      <c r="B286" s="29" t="s">
        <v>24</v>
      </c>
      <c r="C286" s="29">
        <v>60.0</v>
      </c>
      <c r="D286" s="29">
        <v>12460.0</v>
      </c>
      <c r="E286" s="29">
        <v>11665.0</v>
      </c>
    </row>
    <row r="287" ht="14.25" customHeight="1">
      <c r="A287" s="28">
        <v>43969.0</v>
      </c>
      <c r="B287" s="29" t="s">
        <v>16</v>
      </c>
      <c r="C287" s="29">
        <v>19.0</v>
      </c>
      <c r="D287" s="29">
        <v>1858.0</v>
      </c>
      <c r="E287" s="29">
        <v>1648.0</v>
      </c>
    </row>
    <row r="288" ht="14.25" customHeight="1">
      <c r="A288" s="28">
        <v>43969.0</v>
      </c>
      <c r="B288" s="29" t="s">
        <v>26</v>
      </c>
      <c r="C288" s="29">
        <v>16.0</v>
      </c>
      <c r="D288" s="29">
        <v>864.0</v>
      </c>
      <c r="E288" s="29">
        <v>765.0</v>
      </c>
    </row>
    <row r="289" ht="14.25" customHeight="1">
      <c r="A289" s="28">
        <v>43969.0</v>
      </c>
      <c r="B289" s="29" t="s">
        <v>21</v>
      </c>
      <c r="C289" s="29">
        <v>16.0</v>
      </c>
      <c r="D289" s="29">
        <v>925.0</v>
      </c>
      <c r="E289" s="29">
        <v>816.0</v>
      </c>
    </row>
    <row r="290" ht="14.25" customHeight="1">
      <c r="A290" s="28">
        <v>43969.0</v>
      </c>
      <c r="B290" s="29" t="s">
        <v>22</v>
      </c>
      <c r="C290" s="29">
        <v>15.0</v>
      </c>
      <c r="D290" s="29">
        <v>729.0</v>
      </c>
      <c r="E290" s="29">
        <v>636.0</v>
      </c>
    </row>
    <row r="291" ht="14.25" customHeight="1">
      <c r="A291" s="28">
        <v>43969.0</v>
      </c>
      <c r="B291" s="29" t="s">
        <v>18</v>
      </c>
      <c r="C291" s="29">
        <v>125.0</v>
      </c>
      <c r="D291" s="29">
        <v>20449.0</v>
      </c>
      <c r="E291" s="29">
        <v>19060.0</v>
      </c>
    </row>
    <row r="292" ht="14.25" customHeight="1">
      <c r="A292" s="28">
        <v>43969.0</v>
      </c>
      <c r="B292" s="29" t="s">
        <v>17</v>
      </c>
      <c r="C292" s="29">
        <v>129.0</v>
      </c>
      <c r="D292" s="29">
        <v>16110.0</v>
      </c>
      <c r="E292" s="29">
        <v>14992.0</v>
      </c>
    </row>
    <row r="293" ht="14.25" customHeight="1">
      <c r="A293" s="28">
        <v>43969.0</v>
      </c>
      <c r="B293" s="29" t="s">
        <v>15</v>
      </c>
      <c r="C293" s="29">
        <v>10.0</v>
      </c>
      <c r="D293" s="29">
        <v>645.0</v>
      </c>
      <c r="E293" s="29">
        <v>565.0</v>
      </c>
    </row>
    <row r="294" ht="14.25" customHeight="1">
      <c r="A294" s="28">
        <v>43970.0</v>
      </c>
      <c r="B294" s="29" t="s">
        <v>19</v>
      </c>
      <c r="C294" s="29">
        <v>36.0</v>
      </c>
      <c r="D294" s="29">
        <v>5094.0</v>
      </c>
      <c r="E294" s="29">
        <v>4716.0</v>
      </c>
    </row>
    <row r="295" ht="14.25" customHeight="1">
      <c r="A295" s="28">
        <v>43970.0</v>
      </c>
      <c r="B295" s="29" t="s">
        <v>14</v>
      </c>
      <c r="C295" s="29">
        <v>31.0</v>
      </c>
      <c r="D295" s="29">
        <v>5389.0</v>
      </c>
      <c r="E295" s="29">
        <v>5024.0</v>
      </c>
    </row>
    <row r="296" ht="14.25" customHeight="1">
      <c r="A296" s="28">
        <v>43970.0</v>
      </c>
      <c r="B296" s="29" t="s">
        <v>20</v>
      </c>
      <c r="C296" s="29">
        <v>21.0</v>
      </c>
      <c r="D296" s="29">
        <v>2245.0</v>
      </c>
      <c r="E296" s="29">
        <v>2053.0</v>
      </c>
    </row>
    <row r="297" ht="14.25" customHeight="1">
      <c r="A297" s="28">
        <v>43970.0</v>
      </c>
      <c r="B297" s="29" t="s">
        <v>13</v>
      </c>
      <c r="C297" s="29">
        <v>21.0</v>
      </c>
      <c r="D297" s="29">
        <v>1860.0</v>
      </c>
      <c r="E297" s="29">
        <v>1704.0</v>
      </c>
    </row>
    <row r="298" ht="14.25" customHeight="1">
      <c r="A298" s="28">
        <v>43970.0</v>
      </c>
      <c r="B298" s="29" t="s">
        <v>23</v>
      </c>
      <c r="C298" s="29">
        <v>19.0</v>
      </c>
      <c r="D298" s="29">
        <v>1831.0</v>
      </c>
      <c r="E298" s="29">
        <v>1667.0</v>
      </c>
    </row>
    <row r="299" ht="14.25" customHeight="1">
      <c r="A299" s="28">
        <v>43970.0</v>
      </c>
      <c r="B299" s="29" t="s">
        <v>25</v>
      </c>
      <c r="C299" s="29">
        <v>54.0</v>
      </c>
      <c r="D299" s="29">
        <v>13070.0</v>
      </c>
      <c r="E299" s="29">
        <v>12244.0</v>
      </c>
    </row>
    <row r="300" ht="14.25" customHeight="1">
      <c r="A300" s="28">
        <v>43970.0</v>
      </c>
      <c r="B300" s="29" t="s">
        <v>24</v>
      </c>
      <c r="C300" s="29">
        <v>60.0</v>
      </c>
      <c r="D300" s="29">
        <v>13867.0</v>
      </c>
      <c r="E300" s="29">
        <v>12987.0</v>
      </c>
    </row>
    <row r="301" ht="14.25" customHeight="1">
      <c r="A301" s="28">
        <v>43970.0</v>
      </c>
      <c r="B301" s="29" t="s">
        <v>16</v>
      </c>
      <c r="C301" s="29">
        <v>19.0</v>
      </c>
      <c r="D301" s="29">
        <v>1999.0</v>
      </c>
      <c r="E301" s="29">
        <v>1799.0</v>
      </c>
    </row>
    <row r="302" ht="14.25" customHeight="1">
      <c r="A302" s="28">
        <v>43970.0</v>
      </c>
      <c r="B302" s="29" t="s">
        <v>26</v>
      </c>
      <c r="C302" s="29">
        <v>17.0</v>
      </c>
      <c r="D302" s="29">
        <v>857.0</v>
      </c>
      <c r="E302" s="29">
        <v>757.0</v>
      </c>
    </row>
    <row r="303" ht="14.25" customHeight="1">
      <c r="A303" s="28">
        <v>43970.0</v>
      </c>
      <c r="B303" s="29" t="s">
        <v>21</v>
      </c>
      <c r="C303" s="29">
        <v>16.0</v>
      </c>
      <c r="D303" s="29">
        <v>1012.0</v>
      </c>
      <c r="E303" s="29">
        <v>900.0</v>
      </c>
    </row>
    <row r="304" ht="14.25" customHeight="1">
      <c r="A304" s="28">
        <v>43970.0</v>
      </c>
      <c r="B304" s="29" t="s">
        <v>22</v>
      </c>
      <c r="C304" s="29">
        <v>15.0</v>
      </c>
      <c r="D304" s="29">
        <v>930.0</v>
      </c>
      <c r="E304" s="29">
        <v>827.0</v>
      </c>
    </row>
    <row r="305" ht="14.25" customHeight="1">
      <c r="A305" s="28">
        <v>43970.0</v>
      </c>
      <c r="B305" s="29" t="s">
        <v>18</v>
      </c>
      <c r="C305" s="29">
        <v>125.0</v>
      </c>
      <c r="D305" s="29">
        <v>20771.0</v>
      </c>
      <c r="E305" s="29">
        <v>19338.0</v>
      </c>
    </row>
    <row r="306" ht="14.25" customHeight="1">
      <c r="A306" s="28">
        <v>43970.0</v>
      </c>
      <c r="B306" s="29" t="s">
        <v>17</v>
      </c>
      <c r="C306" s="29">
        <v>129.0</v>
      </c>
      <c r="D306" s="29">
        <v>16191.0</v>
      </c>
      <c r="E306" s="29">
        <v>15102.0</v>
      </c>
    </row>
    <row r="307" ht="14.25" customHeight="1">
      <c r="A307" s="28">
        <v>43970.0</v>
      </c>
      <c r="B307" s="29" t="s">
        <v>15</v>
      </c>
      <c r="C307" s="29">
        <v>10.0</v>
      </c>
      <c r="D307" s="29">
        <v>649.0</v>
      </c>
      <c r="E307" s="29">
        <v>568.0</v>
      </c>
    </row>
    <row r="308" ht="14.25" customHeight="1">
      <c r="A308" s="28">
        <v>43971.0</v>
      </c>
      <c r="B308" s="29" t="s">
        <v>19</v>
      </c>
      <c r="C308" s="29">
        <v>36.0</v>
      </c>
      <c r="D308" s="29">
        <v>5914.0</v>
      </c>
      <c r="E308" s="29">
        <v>5384.0</v>
      </c>
    </row>
    <row r="309" ht="14.25" customHeight="1">
      <c r="A309" s="28">
        <v>43971.0</v>
      </c>
      <c r="B309" s="29" t="s">
        <v>14</v>
      </c>
      <c r="C309" s="29">
        <v>31.0</v>
      </c>
      <c r="D309" s="29">
        <v>5698.0</v>
      </c>
      <c r="E309" s="29">
        <v>5258.0</v>
      </c>
    </row>
    <row r="310" ht="14.25" customHeight="1">
      <c r="A310" s="28">
        <v>43971.0</v>
      </c>
      <c r="B310" s="29" t="s">
        <v>20</v>
      </c>
      <c r="C310" s="29">
        <v>21.0</v>
      </c>
      <c r="D310" s="29">
        <v>2410.0</v>
      </c>
      <c r="E310" s="29">
        <v>2202.0</v>
      </c>
    </row>
    <row r="311" ht="14.25" customHeight="1">
      <c r="A311" s="28">
        <v>43971.0</v>
      </c>
      <c r="B311" s="29" t="s">
        <v>13</v>
      </c>
      <c r="C311" s="29">
        <v>21.0</v>
      </c>
      <c r="D311" s="29">
        <v>1921.0</v>
      </c>
      <c r="E311" s="29">
        <v>1767.0</v>
      </c>
    </row>
    <row r="312" ht="14.25" customHeight="1">
      <c r="A312" s="28">
        <v>43971.0</v>
      </c>
      <c r="B312" s="29" t="s">
        <v>23</v>
      </c>
      <c r="C312" s="29">
        <v>19.0</v>
      </c>
      <c r="D312" s="29">
        <v>1823.0</v>
      </c>
      <c r="E312" s="29">
        <v>1678.0</v>
      </c>
    </row>
    <row r="313" ht="14.25" customHeight="1">
      <c r="A313" s="28">
        <v>43971.0</v>
      </c>
      <c r="B313" s="29" t="s">
        <v>25</v>
      </c>
      <c r="C313" s="29">
        <v>54.0</v>
      </c>
      <c r="D313" s="29">
        <v>13298.0</v>
      </c>
      <c r="E313" s="29">
        <v>12428.0</v>
      </c>
    </row>
    <row r="314" ht="14.25" customHeight="1">
      <c r="A314" s="28">
        <v>43971.0</v>
      </c>
      <c r="B314" s="29" t="s">
        <v>24</v>
      </c>
      <c r="C314" s="29">
        <v>60.0</v>
      </c>
      <c r="D314" s="29">
        <v>13792.0</v>
      </c>
      <c r="E314" s="29">
        <v>12834.0</v>
      </c>
    </row>
    <row r="315" ht="14.25" customHeight="1">
      <c r="A315" s="28">
        <v>43971.0</v>
      </c>
      <c r="B315" s="29" t="s">
        <v>16</v>
      </c>
      <c r="C315" s="29">
        <v>19.0</v>
      </c>
      <c r="D315" s="29">
        <v>1889.0</v>
      </c>
      <c r="E315" s="29">
        <v>1690.0</v>
      </c>
    </row>
    <row r="316" ht="14.25" customHeight="1">
      <c r="A316" s="28">
        <v>43971.0</v>
      </c>
      <c r="B316" s="29" t="s">
        <v>26</v>
      </c>
      <c r="C316" s="29">
        <v>17.0</v>
      </c>
      <c r="D316" s="29">
        <v>890.0</v>
      </c>
      <c r="E316" s="29">
        <v>794.0</v>
      </c>
    </row>
    <row r="317" ht="14.25" customHeight="1">
      <c r="A317" s="28">
        <v>43971.0</v>
      </c>
      <c r="B317" s="29" t="s">
        <v>21</v>
      </c>
      <c r="C317" s="29">
        <v>16.0</v>
      </c>
      <c r="D317" s="29">
        <v>1050.0</v>
      </c>
      <c r="E317" s="29">
        <v>938.0</v>
      </c>
    </row>
    <row r="318" ht="14.25" customHeight="1">
      <c r="A318" s="28">
        <v>43971.0</v>
      </c>
      <c r="B318" s="29" t="s">
        <v>22</v>
      </c>
      <c r="C318" s="29">
        <v>15.0</v>
      </c>
      <c r="D318" s="29">
        <v>760.0</v>
      </c>
      <c r="E318" s="29">
        <v>664.0</v>
      </c>
    </row>
    <row r="319" ht="14.25" customHeight="1">
      <c r="A319" s="28">
        <v>43971.0</v>
      </c>
      <c r="B319" s="29" t="s">
        <v>18</v>
      </c>
      <c r="C319" s="29">
        <v>125.0</v>
      </c>
      <c r="D319" s="29">
        <v>21674.0</v>
      </c>
      <c r="E319" s="29">
        <v>20155.0</v>
      </c>
    </row>
    <row r="320" ht="14.25" customHeight="1">
      <c r="A320" s="28">
        <v>43971.0</v>
      </c>
      <c r="B320" s="29" t="s">
        <v>17</v>
      </c>
      <c r="C320" s="29">
        <v>129.0</v>
      </c>
      <c r="D320" s="29">
        <v>17095.0</v>
      </c>
      <c r="E320" s="29">
        <v>15919.0</v>
      </c>
    </row>
    <row r="321" ht="14.25" customHeight="1">
      <c r="A321" s="28">
        <v>43971.0</v>
      </c>
      <c r="B321" s="29" t="s">
        <v>15</v>
      </c>
      <c r="C321" s="29">
        <v>10.0</v>
      </c>
      <c r="D321" s="29">
        <v>745.0</v>
      </c>
      <c r="E321" s="29">
        <v>654.0</v>
      </c>
    </row>
    <row r="322" ht="14.25" customHeight="1">
      <c r="A322" s="28">
        <v>43972.0</v>
      </c>
      <c r="B322" s="29" t="s">
        <v>19</v>
      </c>
      <c r="C322" s="29">
        <v>36.0</v>
      </c>
      <c r="D322" s="29">
        <v>4816.0</v>
      </c>
      <c r="E322" s="29">
        <v>4452.0</v>
      </c>
    </row>
    <row r="323" ht="14.25" customHeight="1">
      <c r="A323" s="28">
        <v>43972.0</v>
      </c>
      <c r="B323" s="29" t="s">
        <v>14</v>
      </c>
      <c r="C323" s="29">
        <v>31.0</v>
      </c>
      <c r="D323" s="29">
        <v>5207.0</v>
      </c>
      <c r="E323" s="29">
        <v>4868.0</v>
      </c>
    </row>
    <row r="324" ht="14.25" customHeight="1">
      <c r="A324" s="28">
        <v>43972.0</v>
      </c>
      <c r="B324" s="29" t="s">
        <v>20</v>
      </c>
      <c r="C324" s="29">
        <v>21.0</v>
      </c>
      <c r="D324" s="29">
        <v>2335.0</v>
      </c>
      <c r="E324" s="29">
        <v>2126.0</v>
      </c>
    </row>
    <row r="325" ht="14.25" customHeight="1">
      <c r="A325" s="28">
        <v>43972.0</v>
      </c>
      <c r="B325" s="29" t="s">
        <v>13</v>
      </c>
      <c r="C325" s="29">
        <v>21.0</v>
      </c>
      <c r="D325" s="29">
        <v>1787.0</v>
      </c>
      <c r="E325" s="29">
        <v>1626.0</v>
      </c>
    </row>
    <row r="326" ht="14.25" customHeight="1">
      <c r="A326" s="28">
        <v>43972.0</v>
      </c>
      <c r="B326" s="29" t="s">
        <v>23</v>
      </c>
      <c r="C326" s="29">
        <v>19.0</v>
      </c>
      <c r="D326" s="29">
        <v>1650.0</v>
      </c>
      <c r="E326" s="29">
        <v>1505.0</v>
      </c>
    </row>
    <row r="327" ht="14.25" customHeight="1">
      <c r="A327" s="28">
        <v>43972.0</v>
      </c>
      <c r="B327" s="29" t="s">
        <v>25</v>
      </c>
      <c r="C327" s="29">
        <v>54.0</v>
      </c>
      <c r="D327" s="29">
        <v>13240.0</v>
      </c>
      <c r="E327" s="29">
        <v>12360.0</v>
      </c>
    </row>
    <row r="328" ht="14.25" customHeight="1">
      <c r="A328" s="28">
        <v>43972.0</v>
      </c>
      <c r="B328" s="29" t="s">
        <v>24</v>
      </c>
      <c r="C328" s="29">
        <v>60.0</v>
      </c>
      <c r="D328" s="29">
        <v>14005.0</v>
      </c>
      <c r="E328" s="29">
        <v>13002.0</v>
      </c>
    </row>
    <row r="329" ht="14.25" customHeight="1">
      <c r="A329" s="28">
        <v>43972.0</v>
      </c>
      <c r="B329" s="29" t="s">
        <v>16</v>
      </c>
      <c r="C329" s="29">
        <v>19.0</v>
      </c>
      <c r="D329" s="29">
        <v>1949.0</v>
      </c>
      <c r="E329" s="29">
        <v>1724.0</v>
      </c>
    </row>
    <row r="330" ht="14.25" customHeight="1">
      <c r="A330" s="28">
        <v>43972.0</v>
      </c>
      <c r="B330" s="29" t="s">
        <v>26</v>
      </c>
      <c r="C330" s="29">
        <v>18.0</v>
      </c>
      <c r="D330" s="29">
        <v>888.0</v>
      </c>
      <c r="E330" s="29">
        <v>786.0</v>
      </c>
    </row>
    <row r="331" ht="14.25" customHeight="1">
      <c r="A331" s="28">
        <v>43972.0</v>
      </c>
      <c r="B331" s="29" t="s">
        <v>21</v>
      </c>
      <c r="C331" s="29">
        <v>17.0</v>
      </c>
      <c r="D331" s="29">
        <v>1045.0</v>
      </c>
      <c r="E331" s="29">
        <v>930.0</v>
      </c>
    </row>
    <row r="332" ht="14.25" customHeight="1">
      <c r="A332" s="28">
        <v>43972.0</v>
      </c>
      <c r="B332" s="29" t="s">
        <v>22</v>
      </c>
      <c r="C332" s="29">
        <v>15.0</v>
      </c>
      <c r="D332" s="29">
        <v>749.0</v>
      </c>
      <c r="E332" s="29">
        <v>652.0</v>
      </c>
    </row>
    <row r="333" ht="14.25" customHeight="1">
      <c r="A333" s="28">
        <v>43972.0</v>
      </c>
      <c r="B333" s="29" t="s">
        <v>18</v>
      </c>
      <c r="C333" s="29">
        <v>125.0</v>
      </c>
      <c r="D333" s="29">
        <v>20911.0</v>
      </c>
      <c r="E333" s="29">
        <v>19358.0</v>
      </c>
    </row>
    <row r="334" ht="14.25" customHeight="1">
      <c r="A334" s="28">
        <v>43972.0</v>
      </c>
      <c r="B334" s="29" t="s">
        <v>17</v>
      </c>
      <c r="C334" s="29">
        <v>129.0</v>
      </c>
      <c r="D334" s="29">
        <v>16373.0</v>
      </c>
      <c r="E334" s="29">
        <v>15223.0</v>
      </c>
    </row>
    <row r="335" ht="14.25" customHeight="1">
      <c r="A335" s="28">
        <v>43972.0</v>
      </c>
      <c r="B335" s="29" t="s">
        <v>15</v>
      </c>
      <c r="C335" s="29">
        <v>10.0</v>
      </c>
      <c r="D335" s="29">
        <v>677.0</v>
      </c>
      <c r="E335" s="29">
        <v>591.0</v>
      </c>
    </row>
    <row r="336" ht="14.25" customHeight="1">
      <c r="A336" s="28">
        <v>43973.0</v>
      </c>
      <c r="B336" s="29" t="s">
        <v>19</v>
      </c>
      <c r="C336" s="29">
        <v>36.0</v>
      </c>
      <c r="D336" s="29">
        <v>4857.0</v>
      </c>
      <c r="E336" s="29">
        <v>4456.0</v>
      </c>
    </row>
    <row r="337" ht="14.25" customHeight="1">
      <c r="A337" s="28">
        <v>43973.0</v>
      </c>
      <c r="B337" s="29" t="s">
        <v>14</v>
      </c>
      <c r="C337" s="29">
        <v>31.0</v>
      </c>
      <c r="D337" s="29">
        <v>5965.0</v>
      </c>
      <c r="E337" s="29">
        <v>5533.0</v>
      </c>
    </row>
    <row r="338" ht="14.25" customHeight="1">
      <c r="A338" s="28">
        <v>43973.0</v>
      </c>
      <c r="B338" s="29" t="s">
        <v>20</v>
      </c>
      <c r="C338" s="29">
        <v>21.0</v>
      </c>
      <c r="D338" s="29">
        <v>2861.0</v>
      </c>
      <c r="E338" s="29">
        <v>2612.0</v>
      </c>
    </row>
    <row r="339" ht="14.25" customHeight="1">
      <c r="A339" s="28">
        <v>43973.0</v>
      </c>
      <c r="B339" s="29" t="s">
        <v>13</v>
      </c>
      <c r="C339" s="29">
        <v>21.0</v>
      </c>
      <c r="D339" s="29">
        <v>2046.0</v>
      </c>
      <c r="E339" s="29">
        <v>1853.0</v>
      </c>
    </row>
    <row r="340" ht="14.25" customHeight="1">
      <c r="A340" s="28">
        <v>43973.0</v>
      </c>
      <c r="B340" s="29" t="s">
        <v>23</v>
      </c>
      <c r="C340" s="29">
        <v>19.0</v>
      </c>
      <c r="D340" s="29">
        <v>1859.0</v>
      </c>
      <c r="E340" s="29">
        <v>1697.0</v>
      </c>
    </row>
    <row r="341" ht="14.25" customHeight="1">
      <c r="A341" s="28">
        <v>43973.0</v>
      </c>
      <c r="B341" s="29" t="s">
        <v>25</v>
      </c>
      <c r="C341" s="29">
        <v>54.0</v>
      </c>
      <c r="D341" s="29">
        <v>13014.0</v>
      </c>
      <c r="E341" s="29">
        <v>12095.0</v>
      </c>
    </row>
    <row r="342" ht="14.25" customHeight="1">
      <c r="A342" s="28">
        <v>43973.0</v>
      </c>
      <c r="B342" s="29" t="s">
        <v>24</v>
      </c>
      <c r="C342" s="29">
        <v>60.0</v>
      </c>
      <c r="D342" s="29">
        <v>14050.0</v>
      </c>
      <c r="E342" s="29">
        <v>13027.0</v>
      </c>
    </row>
    <row r="343" ht="14.25" customHeight="1">
      <c r="A343" s="28">
        <v>43973.0</v>
      </c>
      <c r="B343" s="29" t="s">
        <v>16</v>
      </c>
      <c r="C343" s="29">
        <v>20.0</v>
      </c>
      <c r="D343" s="29">
        <v>2306.0</v>
      </c>
      <c r="E343" s="29">
        <v>2054.0</v>
      </c>
    </row>
    <row r="344" ht="14.25" customHeight="1">
      <c r="A344" s="28">
        <v>43973.0</v>
      </c>
      <c r="B344" s="29" t="s">
        <v>26</v>
      </c>
      <c r="C344" s="29">
        <v>18.0</v>
      </c>
      <c r="D344" s="29">
        <v>985.0</v>
      </c>
      <c r="E344" s="29">
        <v>861.0</v>
      </c>
    </row>
    <row r="345" ht="14.25" customHeight="1">
      <c r="A345" s="28">
        <v>43973.0</v>
      </c>
      <c r="B345" s="29" t="s">
        <v>21</v>
      </c>
      <c r="C345" s="29">
        <v>17.0</v>
      </c>
      <c r="D345" s="29">
        <v>1268.0</v>
      </c>
      <c r="E345" s="29">
        <v>1129.0</v>
      </c>
    </row>
    <row r="346" ht="14.25" customHeight="1">
      <c r="A346" s="28">
        <v>43973.0</v>
      </c>
      <c r="B346" s="29" t="s">
        <v>22</v>
      </c>
      <c r="C346" s="29">
        <v>15.0</v>
      </c>
      <c r="D346" s="29">
        <v>903.0</v>
      </c>
      <c r="E346" s="29">
        <v>792.0</v>
      </c>
    </row>
    <row r="347" ht="14.25" customHeight="1">
      <c r="A347" s="28">
        <v>43973.0</v>
      </c>
      <c r="B347" s="29" t="s">
        <v>18</v>
      </c>
      <c r="C347" s="29">
        <v>125.0</v>
      </c>
      <c r="D347" s="29">
        <v>21427.0</v>
      </c>
      <c r="E347" s="29">
        <v>19799.0</v>
      </c>
    </row>
    <row r="348" ht="14.25" customHeight="1">
      <c r="A348" s="28">
        <v>43973.0</v>
      </c>
      <c r="B348" s="29" t="s">
        <v>17</v>
      </c>
      <c r="C348" s="29">
        <v>129.0</v>
      </c>
      <c r="D348" s="29">
        <v>17088.0</v>
      </c>
      <c r="E348" s="29">
        <v>15804.0</v>
      </c>
    </row>
    <row r="349" ht="14.25" customHeight="1">
      <c r="A349" s="28">
        <v>43973.0</v>
      </c>
      <c r="B349" s="29" t="s">
        <v>15</v>
      </c>
      <c r="C349" s="29">
        <v>10.0</v>
      </c>
      <c r="D349" s="29">
        <v>965.0</v>
      </c>
      <c r="E349" s="29">
        <v>861.0</v>
      </c>
    </row>
    <row r="350" ht="14.25" customHeight="1">
      <c r="A350" s="28">
        <v>43974.0</v>
      </c>
      <c r="B350" s="29" t="s">
        <v>19</v>
      </c>
      <c r="C350" s="29">
        <v>36.0</v>
      </c>
      <c r="D350" s="29">
        <v>5651.0</v>
      </c>
      <c r="E350" s="29">
        <v>5212.0</v>
      </c>
    </row>
    <row r="351" ht="14.25" customHeight="1">
      <c r="A351" s="28">
        <v>43974.0</v>
      </c>
      <c r="B351" s="29" t="s">
        <v>14</v>
      </c>
      <c r="C351" s="29">
        <v>31.0</v>
      </c>
      <c r="D351" s="29">
        <v>6276.0</v>
      </c>
      <c r="E351" s="29">
        <v>5801.0</v>
      </c>
    </row>
    <row r="352" ht="14.25" customHeight="1">
      <c r="A352" s="28">
        <v>43974.0</v>
      </c>
      <c r="B352" s="29" t="s">
        <v>20</v>
      </c>
      <c r="C352" s="29">
        <v>21.0</v>
      </c>
      <c r="D352" s="29">
        <v>2460.0</v>
      </c>
      <c r="E352" s="29">
        <v>2226.0</v>
      </c>
    </row>
    <row r="353" ht="14.25" customHeight="1">
      <c r="A353" s="28">
        <v>43974.0</v>
      </c>
      <c r="B353" s="29" t="s">
        <v>13</v>
      </c>
      <c r="C353" s="29">
        <v>21.0</v>
      </c>
      <c r="D353" s="29">
        <v>2340.0</v>
      </c>
      <c r="E353" s="29">
        <v>2146.0</v>
      </c>
    </row>
    <row r="354" ht="14.25" customHeight="1">
      <c r="A354" s="28">
        <v>43974.0</v>
      </c>
      <c r="B354" s="29" t="s">
        <v>23</v>
      </c>
      <c r="C354" s="29">
        <v>19.0</v>
      </c>
      <c r="D354" s="29">
        <v>2195.0</v>
      </c>
      <c r="E354" s="29">
        <v>1999.0</v>
      </c>
    </row>
    <row r="355" ht="14.25" customHeight="1">
      <c r="A355" s="28">
        <v>43974.0</v>
      </c>
      <c r="B355" s="29" t="s">
        <v>25</v>
      </c>
      <c r="C355" s="29">
        <v>54.0</v>
      </c>
      <c r="D355" s="29">
        <v>16221.0</v>
      </c>
      <c r="E355" s="29">
        <v>15065.0</v>
      </c>
    </row>
    <row r="356" ht="14.25" customHeight="1">
      <c r="A356" s="28">
        <v>43974.0</v>
      </c>
      <c r="B356" s="29" t="s">
        <v>24</v>
      </c>
      <c r="C356" s="29">
        <v>60.0</v>
      </c>
      <c r="D356" s="29">
        <v>17295.0</v>
      </c>
      <c r="E356" s="29">
        <v>16010.0</v>
      </c>
    </row>
    <row r="357" ht="14.25" customHeight="1">
      <c r="A357" s="28">
        <v>43974.0</v>
      </c>
      <c r="B357" s="29" t="s">
        <v>16</v>
      </c>
      <c r="C357" s="29">
        <v>20.0</v>
      </c>
      <c r="D357" s="29">
        <v>2266.0</v>
      </c>
      <c r="E357" s="29">
        <v>1993.0</v>
      </c>
    </row>
    <row r="358" ht="14.25" customHeight="1">
      <c r="A358" s="28">
        <v>43974.0</v>
      </c>
      <c r="B358" s="29" t="s">
        <v>26</v>
      </c>
      <c r="C358" s="29">
        <v>18.0</v>
      </c>
      <c r="D358" s="29">
        <v>1031.0</v>
      </c>
      <c r="E358" s="29">
        <v>918.0</v>
      </c>
    </row>
    <row r="359" ht="14.25" customHeight="1">
      <c r="A359" s="28">
        <v>43974.0</v>
      </c>
      <c r="B359" s="29" t="s">
        <v>21</v>
      </c>
      <c r="C359" s="29">
        <v>17.0</v>
      </c>
      <c r="D359" s="29">
        <v>1294.0</v>
      </c>
      <c r="E359" s="29">
        <v>1155.0</v>
      </c>
    </row>
    <row r="360" ht="14.25" customHeight="1">
      <c r="A360" s="28">
        <v>43974.0</v>
      </c>
      <c r="B360" s="29" t="s">
        <v>22</v>
      </c>
      <c r="C360" s="29">
        <v>15.0</v>
      </c>
      <c r="D360" s="29">
        <v>840.0</v>
      </c>
      <c r="E360" s="29">
        <v>725.0</v>
      </c>
    </row>
    <row r="361" ht="14.25" customHeight="1">
      <c r="A361" s="28">
        <v>43974.0</v>
      </c>
      <c r="B361" s="29" t="s">
        <v>18</v>
      </c>
      <c r="C361" s="29">
        <v>125.0</v>
      </c>
      <c r="D361" s="29">
        <v>24574.0</v>
      </c>
      <c r="E361" s="29">
        <v>22609.0</v>
      </c>
    </row>
    <row r="362" ht="14.25" customHeight="1">
      <c r="A362" s="28">
        <v>43974.0</v>
      </c>
      <c r="B362" s="29" t="s">
        <v>17</v>
      </c>
      <c r="C362" s="29">
        <v>129.0</v>
      </c>
      <c r="D362" s="29">
        <v>19856.0</v>
      </c>
      <c r="E362" s="29">
        <v>18325.0</v>
      </c>
    </row>
    <row r="363" ht="14.25" customHeight="1">
      <c r="A363" s="28">
        <v>43974.0</v>
      </c>
      <c r="B363" s="29" t="s">
        <v>15</v>
      </c>
      <c r="C363" s="29">
        <v>10.0</v>
      </c>
      <c r="D363" s="29">
        <v>828.0</v>
      </c>
      <c r="E363" s="29">
        <v>734.0</v>
      </c>
    </row>
    <row r="364" ht="14.25" customHeight="1">
      <c r="A364" s="28">
        <v>43975.0</v>
      </c>
      <c r="B364" s="29" t="s">
        <v>19</v>
      </c>
      <c r="C364" s="29">
        <v>36.0</v>
      </c>
      <c r="D364" s="29">
        <v>4915.0</v>
      </c>
      <c r="E364" s="29">
        <v>4562.0</v>
      </c>
    </row>
    <row r="365" ht="14.25" customHeight="1">
      <c r="A365" s="28">
        <v>43975.0</v>
      </c>
      <c r="B365" s="29" t="s">
        <v>14</v>
      </c>
      <c r="C365" s="29">
        <v>31.0</v>
      </c>
      <c r="D365" s="29">
        <v>5035.0</v>
      </c>
      <c r="E365" s="29">
        <v>4683.0</v>
      </c>
    </row>
    <row r="366" ht="14.25" customHeight="1">
      <c r="A366" s="28">
        <v>43975.0</v>
      </c>
      <c r="B366" s="29" t="s">
        <v>20</v>
      </c>
      <c r="C366" s="29">
        <v>21.0</v>
      </c>
      <c r="D366" s="29">
        <v>2254.0</v>
      </c>
      <c r="E366" s="29">
        <v>2061.0</v>
      </c>
    </row>
    <row r="367" ht="14.25" customHeight="1">
      <c r="A367" s="28">
        <v>43975.0</v>
      </c>
      <c r="B367" s="29" t="s">
        <v>13</v>
      </c>
      <c r="C367" s="29">
        <v>20.0</v>
      </c>
      <c r="D367" s="29">
        <v>1999.0</v>
      </c>
      <c r="E367" s="29">
        <v>1829.0</v>
      </c>
    </row>
    <row r="368" ht="14.25" customHeight="1">
      <c r="A368" s="28">
        <v>43975.0</v>
      </c>
      <c r="B368" s="29" t="s">
        <v>23</v>
      </c>
      <c r="C368" s="29">
        <v>19.0</v>
      </c>
      <c r="D368" s="29">
        <v>1868.0</v>
      </c>
      <c r="E368" s="29">
        <v>1706.0</v>
      </c>
    </row>
    <row r="369" ht="14.25" customHeight="1">
      <c r="A369" s="28">
        <v>43975.0</v>
      </c>
      <c r="B369" s="29" t="s">
        <v>25</v>
      </c>
      <c r="C369" s="29">
        <v>54.0</v>
      </c>
      <c r="D369" s="29">
        <v>12211.0</v>
      </c>
      <c r="E369" s="29">
        <v>11427.0</v>
      </c>
    </row>
    <row r="370" ht="14.25" customHeight="1">
      <c r="A370" s="28">
        <v>43975.0</v>
      </c>
      <c r="B370" s="29" t="s">
        <v>24</v>
      </c>
      <c r="C370" s="29">
        <v>60.0</v>
      </c>
      <c r="D370" s="29">
        <v>12822.0</v>
      </c>
      <c r="E370" s="29">
        <v>11916.0</v>
      </c>
    </row>
    <row r="371" ht="14.25" customHeight="1">
      <c r="A371" s="28">
        <v>43975.0</v>
      </c>
      <c r="B371" s="29" t="s">
        <v>16</v>
      </c>
      <c r="C371" s="29">
        <v>20.0</v>
      </c>
      <c r="D371" s="29">
        <v>2015.0</v>
      </c>
      <c r="E371" s="29">
        <v>1803.0</v>
      </c>
    </row>
    <row r="372" ht="14.25" customHeight="1">
      <c r="A372" s="28">
        <v>43975.0</v>
      </c>
      <c r="B372" s="29" t="s">
        <v>26</v>
      </c>
      <c r="C372" s="29">
        <v>18.0</v>
      </c>
      <c r="D372" s="29">
        <v>1006.0</v>
      </c>
      <c r="E372" s="29">
        <v>904.0</v>
      </c>
    </row>
    <row r="373" ht="14.25" customHeight="1">
      <c r="A373" s="28">
        <v>43975.0</v>
      </c>
      <c r="B373" s="29" t="s">
        <v>21</v>
      </c>
      <c r="C373" s="29">
        <v>17.0</v>
      </c>
      <c r="D373" s="29">
        <v>1128.0</v>
      </c>
      <c r="E373" s="29">
        <v>1001.0</v>
      </c>
    </row>
    <row r="374" ht="14.25" customHeight="1">
      <c r="A374" s="28">
        <v>43975.0</v>
      </c>
      <c r="B374" s="29" t="s">
        <v>22</v>
      </c>
      <c r="C374" s="29">
        <v>15.0</v>
      </c>
      <c r="D374" s="29">
        <v>779.0</v>
      </c>
      <c r="E374" s="29">
        <v>673.0</v>
      </c>
    </row>
    <row r="375" ht="14.25" customHeight="1">
      <c r="A375" s="28">
        <v>43975.0</v>
      </c>
      <c r="B375" s="29" t="s">
        <v>18</v>
      </c>
      <c r="C375" s="29">
        <v>125.0</v>
      </c>
      <c r="D375" s="29">
        <v>21004.0</v>
      </c>
      <c r="E375" s="29">
        <v>19556.0</v>
      </c>
    </row>
    <row r="376" ht="14.25" customHeight="1">
      <c r="A376" s="28">
        <v>43975.0</v>
      </c>
      <c r="B376" s="29" t="s">
        <v>17</v>
      </c>
      <c r="C376" s="29">
        <v>129.0</v>
      </c>
      <c r="D376" s="29">
        <v>16432.0</v>
      </c>
      <c r="E376" s="29">
        <v>15345.0</v>
      </c>
    </row>
    <row r="377" ht="14.25" customHeight="1">
      <c r="A377" s="28">
        <v>43975.0</v>
      </c>
      <c r="B377" s="29" t="s">
        <v>15</v>
      </c>
      <c r="C377" s="29">
        <v>10.0</v>
      </c>
      <c r="D377" s="29">
        <v>639.0</v>
      </c>
      <c r="E377" s="29">
        <v>557.0</v>
      </c>
    </row>
    <row r="378" ht="14.25" customHeight="1">
      <c r="A378" s="28">
        <v>43976.0</v>
      </c>
      <c r="B378" s="29" t="s">
        <v>19</v>
      </c>
      <c r="C378" s="29">
        <v>36.0</v>
      </c>
      <c r="D378" s="29">
        <v>4641.0</v>
      </c>
      <c r="E378" s="29">
        <v>4274.0</v>
      </c>
    </row>
    <row r="379" ht="14.25" customHeight="1">
      <c r="A379" s="28">
        <v>43976.0</v>
      </c>
      <c r="B379" s="29" t="s">
        <v>14</v>
      </c>
      <c r="C379" s="29">
        <v>31.0</v>
      </c>
      <c r="D379" s="29">
        <v>5210.0</v>
      </c>
      <c r="E379" s="29">
        <v>4841.0</v>
      </c>
    </row>
    <row r="380" ht="14.25" customHeight="1">
      <c r="A380" s="28">
        <v>43976.0</v>
      </c>
      <c r="B380" s="29" t="s">
        <v>20</v>
      </c>
      <c r="C380" s="29">
        <v>21.0</v>
      </c>
      <c r="D380" s="29">
        <v>2330.0</v>
      </c>
      <c r="E380" s="29">
        <v>2142.0</v>
      </c>
    </row>
    <row r="381" ht="14.25" customHeight="1">
      <c r="A381" s="28">
        <v>43976.0</v>
      </c>
      <c r="B381" s="29" t="s">
        <v>13</v>
      </c>
      <c r="C381" s="29">
        <v>20.0</v>
      </c>
      <c r="D381" s="29">
        <v>2087.0</v>
      </c>
      <c r="E381" s="29">
        <v>1914.0</v>
      </c>
    </row>
    <row r="382" ht="14.25" customHeight="1">
      <c r="A382" s="28">
        <v>43976.0</v>
      </c>
      <c r="B382" s="29" t="s">
        <v>23</v>
      </c>
      <c r="C382" s="29">
        <v>20.0</v>
      </c>
      <c r="D382" s="29">
        <v>1899.0</v>
      </c>
      <c r="E382" s="29">
        <v>1738.0</v>
      </c>
    </row>
    <row r="383" ht="14.25" customHeight="1">
      <c r="A383" s="28">
        <v>43976.0</v>
      </c>
      <c r="B383" s="29" t="s">
        <v>25</v>
      </c>
      <c r="C383" s="29">
        <v>54.0</v>
      </c>
      <c r="D383" s="29">
        <v>12336.0</v>
      </c>
      <c r="E383" s="29">
        <v>11519.0</v>
      </c>
    </row>
    <row r="384" ht="14.25" customHeight="1">
      <c r="A384" s="28">
        <v>43976.0</v>
      </c>
      <c r="B384" s="29" t="s">
        <v>24</v>
      </c>
      <c r="C384" s="29">
        <v>59.0</v>
      </c>
      <c r="D384" s="29">
        <v>12983.0</v>
      </c>
      <c r="E384" s="29">
        <v>12056.0</v>
      </c>
    </row>
    <row r="385" ht="14.25" customHeight="1">
      <c r="A385" s="28">
        <v>43976.0</v>
      </c>
      <c r="B385" s="29" t="s">
        <v>16</v>
      </c>
      <c r="C385" s="29">
        <v>20.0</v>
      </c>
      <c r="D385" s="29">
        <v>2011.0</v>
      </c>
      <c r="E385" s="29">
        <v>1791.0</v>
      </c>
    </row>
    <row r="386" ht="14.25" customHeight="1">
      <c r="A386" s="28">
        <v>43976.0</v>
      </c>
      <c r="B386" s="29" t="s">
        <v>26</v>
      </c>
      <c r="C386" s="29">
        <v>18.0</v>
      </c>
      <c r="D386" s="29">
        <v>989.0</v>
      </c>
      <c r="E386" s="29">
        <v>887.0</v>
      </c>
    </row>
    <row r="387" ht="14.25" customHeight="1">
      <c r="A387" s="28">
        <v>43976.0</v>
      </c>
      <c r="B387" s="29" t="s">
        <v>21</v>
      </c>
      <c r="C387" s="29">
        <v>17.0</v>
      </c>
      <c r="D387" s="29">
        <v>1142.0</v>
      </c>
      <c r="E387" s="29">
        <v>1020.0</v>
      </c>
    </row>
    <row r="388" ht="14.25" customHeight="1">
      <c r="A388" s="28">
        <v>43976.0</v>
      </c>
      <c r="B388" s="29" t="s">
        <v>22</v>
      </c>
      <c r="C388" s="29">
        <v>15.0</v>
      </c>
      <c r="D388" s="29">
        <v>835.0</v>
      </c>
      <c r="E388" s="29">
        <v>736.0</v>
      </c>
    </row>
    <row r="389" ht="14.25" customHeight="1">
      <c r="A389" s="28">
        <v>43976.0</v>
      </c>
      <c r="B389" s="29" t="s">
        <v>18</v>
      </c>
      <c r="C389" s="29">
        <v>124.0</v>
      </c>
      <c r="D389" s="29">
        <v>20358.0</v>
      </c>
      <c r="E389" s="29">
        <v>18890.0</v>
      </c>
    </row>
    <row r="390" ht="14.25" customHeight="1">
      <c r="A390" s="28">
        <v>43976.0</v>
      </c>
      <c r="B390" s="29" t="s">
        <v>17</v>
      </c>
      <c r="C390" s="29">
        <v>129.0</v>
      </c>
      <c r="D390" s="29">
        <v>15822.0</v>
      </c>
      <c r="E390" s="29">
        <v>14753.0</v>
      </c>
    </row>
    <row r="391" ht="14.25" customHeight="1">
      <c r="A391" s="28">
        <v>43976.0</v>
      </c>
      <c r="B391" s="29" t="s">
        <v>15</v>
      </c>
      <c r="C391" s="29">
        <v>10.0</v>
      </c>
      <c r="D391" s="29">
        <v>739.0</v>
      </c>
      <c r="E391" s="29">
        <v>642.0</v>
      </c>
    </row>
    <row r="392" ht="14.25" customHeight="1">
      <c r="A392" s="28">
        <v>43977.0</v>
      </c>
      <c r="B392" s="29" t="s">
        <v>19</v>
      </c>
      <c r="C392" s="29">
        <v>36.0</v>
      </c>
      <c r="D392" s="29">
        <v>4770.0</v>
      </c>
      <c r="E392" s="29">
        <v>4424.0</v>
      </c>
    </row>
    <row r="393" ht="14.25" customHeight="1">
      <c r="A393" s="28">
        <v>43977.0</v>
      </c>
      <c r="B393" s="29" t="s">
        <v>14</v>
      </c>
      <c r="C393" s="29">
        <v>31.0</v>
      </c>
      <c r="D393" s="29">
        <v>5493.0</v>
      </c>
      <c r="E393" s="29">
        <v>5119.0</v>
      </c>
    </row>
    <row r="394" ht="14.25" customHeight="1">
      <c r="A394" s="28">
        <v>43977.0</v>
      </c>
      <c r="B394" s="29" t="s">
        <v>20</v>
      </c>
      <c r="C394" s="29">
        <v>21.0</v>
      </c>
      <c r="D394" s="29">
        <v>2418.0</v>
      </c>
      <c r="E394" s="29">
        <v>2215.0</v>
      </c>
    </row>
    <row r="395" ht="14.25" customHeight="1">
      <c r="A395" s="28">
        <v>43977.0</v>
      </c>
      <c r="B395" s="29" t="s">
        <v>13</v>
      </c>
      <c r="C395" s="29">
        <v>20.0</v>
      </c>
      <c r="D395" s="29">
        <v>2044.0</v>
      </c>
      <c r="E395" s="29">
        <v>1863.0</v>
      </c>
    </row>
    <row r="396" ht="14.25" customHeight="1">
      <c r="A396" s="28">
        <v>43977.0</v>
      </c>
      <c r="B396" s="29" t="s">
        <v>23</v>
      </c>
      <c r="C396" s="29">
        <v>20.0</v>
      </c>
      <c r="D396" s="29">
        <v>1814.0</v>
      </c>
      <c r="E396" s="29">
        <v>1655.0</v>
      </c>
    </row>
    <row r="397" ht="14.25" customHeight="1">
      <c r="A397" s="28">
        <v>43977.0</v>
      </c>
      <c r="B397" s="29" t="s">
        <v>25</v>
      </c>
      <c r="C397" s="29">
        <v>54.0</v>
      </c>
      <c r="D397" s="29">
        <v>14482.0</v>
      </c>
      <c r="E397" s="29">
        <v>13510.0</v>
      </c>
    </row>
    <row r="398" ht="14.25" customHeight="1">
      <c r="A398" s="28">
        <v>43977.0</v>
      </c>
      <c r="B398" s="29" t="s">
        <v>24</v>
      </c>
      <c r="C398" s="29">
        <v>59.0</v>
      </c>
      <c r="D398" s="29">
        <v>15369.0</v>
      </c>
      <c r="E398" s="29">
        <v>14299.0</v>
      </c>
    </row>
    <row r="399" ht="14.25" customHeight="1">
      <c r="A399" s="28">
        <v>43977.0</v>
      </c>
      <c r="B399" s="29" t="s">
        <v>16</v>
      </c>
      <c r="C399" s="29">
        <v>20.0</v>
      </c>
      <c r="D399" s="29">
        <v>2036.0</v>
      </c>
      <c r="E399" s="29">
        <v>1790.0</v>
      </c>
    </row>
    <row r="400" ht="14.25" customHeight="1">
      <c r="A400" s="28">
        <v>43977.0</v>
      </c>
      <c r="B400" s="29" t="s">
        <v>26</v>
      </c>
      <c r="C400" s="29">
        <v>18.0</v>
      </c>
      <c r="D400" s="29">
        <v>914.0</v>
      </c>
      <c r="E400" s="29">
        <v>804.0</v>
      </c>
    </row>
    <row r="401" ht="14.25" customHeight="1">
      <c r="A401" s="28">
        <v>43977.0</v>
      </c>
      <c r="B401" s="29" t="s">
        <v>21</v>
      </c>
      <c r="C401" s="29">
        <v>17.0</v>
      </c>
      <c r="D401" s="29">
        <v>1140.0</v>
      </c>
      <c r="E401" s="29">
        <v>1016.0</v>
      </c>
    </row>
    <row r="402" ht="14.25" customHeight="1">
      <c r="A402" s="28">
        <v>43977.0</v>
      </c>
      <c r="B402" s="29" t="s">
        <v>22</v>
      </c>
      <c r="C402" s="29">
        <v>15.0</v>
      </c>
      <c r="D402" s="29">
        <v>812.0</v>
      </c>
      <c r="E402" s="29">
        <v>711.0</v>
      </c>
    </row>
    <row r="403" ht="14.25" customHeight="1">
      <c r="A403" s="28">
        <v>43977.0</v>
      </c>
      <c r="B403" s="29" t="s">
        <v>18</v>
      </c>
      <c r="C403" s="29">
        <v>124.0</v>
      </c>
      <c r="D403" s="29">
        <v>21153.0</v>
      </c>
      <c r="E403" s="29">
        <v>19673.0</v>
      </c>
    </row>
    <row r="404" ht="14.25" customHeight="1">
      <c r="A404" s="28">
        <v>43977.0</v>
      </c>
      <c r="B404" s="29" t="s">
        <v>17</v>
      </c>
      <c r="C404" s="29">
        <v>129.0</v>
      </c>
      <c r="D404" s="29">
        <v>16459.0</v>
      </c>
      <c r="E404" s="29">
        <v>15355.0</v>
      </c>
    </row>
    <row r="405" ht="14.25" customHeight="1">
      <c r="A405" s="28">
        <v>43977.0</v>
      </c>
      <c r="B405" s="29" t="s">
        <v>15</v>
      </c>
      <c r="C405" s="29">
        <v>10.0</v>
      </c>
      <c r="D405" s="29">
        <v>692.0</v>
      </c>
      <c r="E405" s="29">
        <v>601.0</v>
      </c>
    </row>
    <row r="406" ht="14.25" customHeight="1">
      <c r="A406" s="28">
        <v>43977.0</v>
      </c>
      <c r="B406" s="29" t="s">
        <v>27</v>
      </c>
      <c r="C406" s="29">
        <v>7.0</v>
      </c>
      <c r="D406" s="29">
        <v>577.0</v>
      </c>
      <c r="E406" s="29">
        <v>389.0</v>
      </c>
    </row>
    <row r="407" ht="14.25" customHeight="1">
      <c r="A407" s="28">
        <v>43978.0</v>
      </c>
      <c r="B407" s="29" t="s">
        <v>19</v>
      </c>
      <c r="C407" s="29">
        <v>36.0</v>
      </c>
      <c r="D407" s="29">
        <v>4951.0</v>
      </c>
      <c r="E407" s="29">
        <v>4584.0</v>
      </c>
    </row>
    <row r="408" ht="14.25" customHeight="1">
      <c r="A408" s="28">
        <v>43978.0</v>
      </c>
      <c r="B408" s="29" t="s">
        <v>14</v>
      </c>
      <c r="C408" s="29">
        <v>31.0</v>
      </c>
      <c r="D408" s="29">
        <v>5330.0</v>
      </c>
      <c r="E408" s="29">
        <v>4977.0</v>
      </c>
    </row>
    <row r="409" ht="14.25" customHeight="1">
      <c r="A409" s="28">
        <v>43978.0</v>
      </c>
      <c r="B409" s="29" t="s">
        <v>20</v>
      </c>
      <c r="C409" s="29">
        <v>21.0</v>
      </c>
      <c r="D409" s="29">
        <v>2430.0</v>
      </c>
      <c r="E409" s="29">
        <v>2216.0</v>
      </c>
    </row>
    <row r="410" ht="14.25" customHeight="1">
      <c r="A410" s="28">
        <v>43978.0</v>
      </c>
      <c r="B410" s="29" t="s">
        <v>13</v>
      </c>
      <c r="C410" s="29">
        <v>20.0</v>
      </c>
      <c r="D410" s="29">
        <v>2079.0</v>
      </c>
      <c r="E410" s="29">
        <v>1893.0</v>
      </c>
    </row>
    <row r="411" ht="14.25" customHeight="1">
      <c r="A411" s="28">
        <v>43978.0</v>
      </c>
      <c r="B411" s="29" t="s">
        <v>23</v>
      </c>
      <c r="C411" s="29">
        <v>20.0</v>
      </c>
      <c r="D411" s="29">
        <v>1873.0</v>
      </c>
      <c r="E411" s="29">
        <v>1715.0</v>
      </c>
    </row>
    <row r="412" ht="14.25" customHeight="1">
      <c r="A412" s="28">
        <v>43978.0</v>
      </c>
      <c r="B412" s="29" t="s">
        <v>25</v>
      </c>
      <c r="C412" s="29">
        <v>54.0</v>
      </c>
      <c r="D412" s="29">
        <v>13091.0</v>
      </c>
      <c r="E412" s="29">
        <v>12216.0</v>
      </c>
    </row>
    <row r="413" ht="14.25" customHeight="1">
      <c r="A413" s="28">
        <v>43978.0</v>
      </c>
      <c r="B413" s="29" t="s">
        <v>24</v>
      </c>
      <c r="C413" s="29">
        <v>59.0</v>
      </c>
      <c r="D413" s="29">
        <v>13942.0</v>
      </c>
      <c r="E413" s="29">
        <v>12986.0</v>
      </c>
    </row>
    <row r="414" ht="14.25" customHeight="1">
      <c r="A414" s="28">
        <v>43978.0</v>
      </c>
      <c r="B414" s="29" t="s">
        <v>16</v>
      </c>
      <c r="C414" s="29">
        <v>20.0</v>
      </c>
      <c r="D414" s="29">
        <v>2079.0</v>
      </c>
      <c r="E414" s="29">
        <v>1856.0</v>
      </c>
    </row>
    <row r="415" ht="14.25" customHeight="1">
      <c r="A415" s="28">
        <v>43978.0</v>
      </c>
      <c r="B415" s="29" t="s">
        <v>26</v>
      </c>
      <c r="C415" s="29">
        <v>18.0</v>
      </c>
      <c r="D415" s="29">
        <v>962.0</v>
      </c>
      <c r="E415" s="29">
        <v>859.0</v>
      </c>
    </row>
    <row r="416" ht="14.25" customHeight="1">
      <c r="A416" s="28">
        <v>43978.0</v>
      </c>
      <c r="B416" s="29" t="s">
        <v>21</v>
      </c>
      <c r="C416" s="29">
        <v>17.0</v>
      </c>
      <c r="D416" s="29">
        <v>1203.0</v>
      </c>
      <c r="E416" s="29">
        <v>1077.0</v>
      </c>
    </row>
    <row r="417" ht="14.25" customHeight="1">
      <c r="A417" s="28">
        <v>43978.0</v>
      </c>
      <c r="B417" s="29" t="s">
        <v>22</v>
      </c>
      <c r="C417" s="29">
        <v>15.0</v>
      </c>
      <c r="D417" s="29">
        <v>809.0</v>
      </c>
      <c r="E417" s="29">
        <v>702.0</v>
      </c>
    </row>
    <row r="418" ht="14.25" customHeight="1">
      <c r="A418" s="28">
        <v>43978.0</v>
      </c>
      <c r="B418" s="29" t="s">
        <v>18</v>
      </c>
      <c r="C418" s="29">
        <v>124.0</v>
      </c>
      <c r="D418" s="29">
        <v>21384.0</v>
      </c>
      <c r="E418" s="29">
        <v>19897.0</v>
      </c>
    </row>
    <row r="419" ht="14.25" customHeight="1">
      <c r="A419" s="28">
        <v>43978.0</v>
      </c>
      <c r="B419" s="29" t="s">
        <v>17</v>
      </c>
      <c r="C419" s="29">
        <v>129.0</v>
      </c>
      <c r="D419" s="29">
        <v>17115.0</v>
      </c>
      <c r="E419" s="29">
        <v>15962.0</v>
      </c>
    </row>
    <row r="420" ht="14.25" customHeight="1">
      <c r="A420" s="28">
        <v>43978.0</v>
      </c>
      <c r="B420" s="29" t="s">
        <v>15</v>
      </c>
      <c r="C420" s="29">
        <v>10.0</v>
      </c>
      <c r="D420" s="29">
        <v>757.0</v>
      </c>
      <c r="E420" s="29">
        <v>660.0</v>
      </c>
    </row>
    <row r="421" ht="14.25" customHeight="1">
      <c r="A421" s="28">
        <v>43978.0</v>
      </c>
      <c r="B421" s="29" t="s">
        <v>27</v>
      </c>
      <c r="C421" s="29">
        <v>7.0</v>
      </c>
      <c r="D421" s="29">
        <v>409.0</v>
      </c>
      <c r="E421" s="29">
        <v>329.0</v>
      </c>
    </row>
    <row r="422" ht="14.25" customHeight="1">
      <c r="A422" s="28">
        <v>43979.0</v>
      </c>
      <c r="B422" s="29" t="s">
        <v>19</v>
      </c>
      <c r="C422" s="29">
        <v>37.0</v>
      </c>
      <c r="D422" s="29">
        <v>4840.0</v>
      </c>
      <c r="E422" s="29">
        <v>4475.0</v>
      </c>
    </row>
    <row r="423" ht="14.25" customHeight="1">
      <c r="A423" s="28">
        <v>43979.0</v>
      </c>
      <c r="B423" s="29" t="s">
        <v>14</v>
      </c>
      <c r="C423" s="29">
        <v>31.0</v>
      </c>
      <c r="D423" s="29">
        <v>5355.0</v>
      </c>
      <c r="E423" s="29">
        <v>4969.0</v>
      </c>
    </row>
    <row r="424" ht="14.25" customHeight="1">
      <c r="A424" s="28">
        <v>43979.0</v>
      </c>
      <c r="B424" s="29" t="s">
        <v>20</v>
      </c>
      <c r="C424" s="29">
        <v>22.0</v>
      </c>
      <c r="D424" s="29">
        <v>2454.0</v>
      </c>
      <c r="E424" s="29">
        <v>2239.0</v>
      </c>
    </row>
    <row r="425" ht="14.25" customHeight="1">
      <c r="A425" s="28">
        <v>43979.0</v>
      </c>
      <c r="B425" s="29" t="s">
        <v>13</v>
      </c>
      <c r="C425" s="29">
        <v>20.0</v>
      </c>
      <c r="D425" s="29">
        <v>1886.0</v>
      </c>
      <c r="E425" s="29">
        <v>1736.0</v>
      </c>
    </row>
    <row r="426" ht="14.25" customHeight="1">
      <c r="A426" s="28">
        <v>43979.0</v>
      </c>
      <c r="B426" s="29" t="s">
        <v>23</v>
      </c>
      <c r="C426" s="29">
        <v>20.0</v>
      </c>
      <c r="D426" s="29">
        <v>1875.0</v>
      </c>
      <c r="E426" s="29">
        <v>1701.0</v>
      </c>
    </row>
    <row r="427" ht="14.25" customHeight="1">
      <c r="A427" s="28">
        <v>43979.0</v>
      </c>
      <c r="B427" s="29" t="s">
        <v>25</v>
      </c>
      <c r="C427" s="29">
        <v>54.0</v>
      </c>
      <c r="D427" s="29">
        <v>12409.0</v>
      </c>
      <c r="E427" s="29">
        <v>11582.0</v>
      </c>
    </row>
    <row r="428" ht="14.25" customHeight="1">
      <c r="A428" s="28">
        <v>43979.0</v>
      </c>
      <c r="B428" s="29" t="s">
        <v>24</v>
      </c>
      <c r="C428" s="29">
        <v>60.0</v>
      </c>
      <c r="D428" s="29">
        <v>12854.0</v>
      </c>
      <c r="E428" s="29">
        <v>11954.0</v>
      </c>
    </row>
    <row r="429" ht="14.25" customHeight="1">
      <c r="A429" s="28">
        <v>43979.0</v>
      </c>
      <c r="B429" s="29" t="s">
        <v>16</v>
      </c>
      <c r="C429" s="29">
        <v>20.0</v>
      </c>
      <c r="D429" s="29">
        <v>2088.0</v>
      </c>
      <c r="E429" s="29">
        <v>1848.0</v>
      </c>
    </row>
    <row r="430" ht="14.25" customHeight="1">
      <c r="A430" s="28">
        <v>43979.0</v>
      </c>
      <c r="B430" s="29" t="s">
        <v>26</v>
      </c>
      <c r="C430" s="29">
        <v>18.0</v>
      </c>
      <c r="D430" s="29">
        <v>1020.0</v>
      </c>
      <c r="E430" s="29">
        <v>911.0</v>
      </c>
    </row>
    <row r="431" ht="14.25" customHeight="1">
      <c r="A431" s="28">
        <v>43979.0</v>
      </c>
      <c r="B431" s="29" t="s">
        <v>21</v>
      </c>
      <c r="C431" s="29">
        <v>17.0</v>
      </c>
      <c r="D431" s="29">
        <v>1097.0</v>
      </c>
      <c r="E431" s="29">
        <v>968.0</v>
      </c>
    </row>
    <row r="432" ht="14.25" customHeight="1">
      <c r="A432" s="28">
        <v>43979.0</v>
      </c>
      <c r="B432" s="29" t="s">
        <v>22</v>
      </c>
      <c r="C432" s="29">
        <v>16.0</v>
      </c>
      <c r="D432" s="29">
        <v>876.0</v>
      </c>
      <c r="E432" s="29">
        <v>762.0</v>
      </c>
    </row>
    <row r="433" ht="14.25" customHeight="1">
      <c r="A433" s="28">
        <v>43979.0</v>
      </c>
      <c r="B433" s="29" t="s">
        <v>12</v>
      </c>
      <c r="C433" s="29">
        <v>15.0</v>
      </c>
      <c r="D433" s="29">
        <v>464.0</v>
      </c>
      <c r="E433" s="29">
        <v>390.0</v>
      </c>
    </row>
    <row r="434" ht="14.25" customHeight="1">
      <c r="A434" s="28">
        <v>43979.0</v>
      </c>
      <c r="B434" s="29" t="s">
        <v>18</v>
      </c>
      <c r="C434" s="29">
        <v>124.0</v>
      </c>
      <c r="D434" s="29">
        <v>20868.0</v>
      </c>
      <c r="E434" s="29">
        <v>19342.0</v>
      </c>
    </row>
    <row r="435" ht="14.25" customHeight="1">
      <c r="A435" s="28">
        <v>43979.0</v>
      </c>
      <c r="B435" s="29" t="s">
        <v>17</v>
      </c>
      <c r="C435" s="29">
        <v>129.0</v>
      </c>
      <c r="D435" s="29">
        <v>16453.0</v>
      </c>
      <c r="E435" s="29">
        <v>15289.0</v>
      </c>
    </row>
    <row r="436" ht="14.25" customHeight="1">
      <c r="A436" s="28">
        <v>43979.0</v>
      </c>
      <c r="B436" s="29" t="s">
        <v>15</v>
      </c>
      <c r="C436" s="29">
        <v>10.0</v>
      </c>
      <c r="D436" s="29">
        <v>791.0</v>
      </c>
      <c r="E436" s="29">
        <v>697.0</v>
      </c>
    </row>
    <row r="437" ht="14.25" customHeight="1">
      <c r="A437" s="28">
        <v>43979.0</v>
      </c>
      <c r="B437" s="29" t="s">
        <v>27</v>
      </c>
      <c r="C437" s="29">
        <v>7.0</v>
      </c>
      <c r="D437" s="29">
        <v>420.0</v>
      </c>
      <c r="E437" s="29">
        <v>347.0</v>
      </c>
    </row>
    <row r="438" ht="14.25" customHeight="1">
      <c r="A438" s="28">
        <v>43980.0</v>
      </c>
      <c r="B438" s="29" t="s">
        <v>19</v>
      </c>
      <c r="C438" s="29">
        <v>37.0</v>
      </c>
      <c r="D438" s="29">
        <v>5672.0</v>
      </c>
      <c r="E438" s="29">
        <v>5198.0</v>
      </c>
    </row>
    <row r="439" ht="14.25" customHeight="1">
      <c r="A439" s="28">
        <v>43980.0</v>
      </c>
      <c r="B439" s="29" t="s">
        <v>14</v>
      </c>
      <c r="C439" s="29">
        <v>31.0</v>
      </c>
      <c r="D439" s="29">
        <v>5751.0</v>
      </c>
      <c r="E439" s="29">
        <v>5319.0</v>
      </c>
    </row>
    <row r="440" ht="14.25" customHeight="1">
      <c r="A440" s="28">
        <v>43980.0</v>
      </c>
      <c r="B440" s="29" t="s">
        <v>20</v>
      </c>
      <c r="C440" s="29">
        <v>22.0</v>
      </c>
      <c r="D440" s="29">
        <v>2597.0</v>
      </c>
      <c r="E440" s="29">
        <v>2379.0</v>
      </c>
    </row>
    <row r="441" ht="14.25" customHeight="1">
      <c r="A441" s="28">
        <v>43980.0</v>
      </c>
      <c r="B441" s="29" t="s">
        <v>13</v>
      </c>
      <c r="C441" s="29">
        <v>20.0</v>
      </c>
      <c r="D441" s="29">
        <v>2111.0</v>
      </c>
      <c r="E441" s="29">
        <v>1917.0</v>
      </c>
    </row>
    <row r="442" ht="14.25" customHeight="1">
      <c r="A442" s="28">
        <v>43980.0</v>
      </c>
      <c r="B442" s="29" t="s">
        <v>23</v>
      </c>
      <c r="C442" s="29">
        <v>20.0</v>
      </c>
      <c r="D442" s="29">
        <v>2064.0</v>
      </c>
      <c r="E442" s="29">
        <v>1896.0</v>
      </c>
    </row>
    <row r="443" ht="14.25" customHeight="1">
      <c r="A443" s="28">
        <v>43980.0</v>
      </c>
      <c r="B443" s="29" t="s">
        <v>25</v>
      </c>
      <c r="C443" s="29">
        <v>54.0</v>
      </c>
      <c r="D443" s="29">
        <v>14031.0</v>
      </c>
      <c r="E443" s="29">
        <v>12943.0</v>
      </c>
    </row>
    <row r="444" ht="14.25" customHeight="1">
      <c r="A444" s="28">
        <v>43980.0</v>
      </c>
      <c r="B444" s="29" t="s">
        <v>24</v>
      </c>
      <c r="C444" s="29">
        <v>59.0</v>
      </c>
      <c r="D444" s="29">
        <v>14507.0</v>
      </c>
      <c r="E444" s="29">
        <v>13386.0</v>
      </c>
    </row>
    <row r="445" ht="14.25" customHeight="1">
      <c r="A445" s="28">
        <v>43980.0</v>
      </c>
      <c r="B445" s="29" t="s">
        <v>16</v>
      </c>
      <c r="C445" s="29">
        <v>20.0</v>
      </c>
      <c r="D445" s="29">
        <v>2249.0</v>
      </c>
      <c r="E445" s="29">
        <v>2000.0</v>
      </c>
    </row>
    <row r="446" ht="14.25" customHeight="1">
      <c r="A446" s="28">
        <v>43980.0</v>
      </c>
      <c r="B446" s="29" t="s">
        <v>26</v>
      </c>
      <c r="C446" s="29">
        <v>18.0</v>
      </c>
      <c r="D446" s="29">
        <v>1014.0</v>
      </c>
      <c r="E446" s="29">
        <v>893.0</v>
      </c>
    </row>
    <row r="447" ht="14.25" customHeight="1">
      <c r="A447" s="28">
        <v>43980.0</v>
      </c>
      <c r="B447" s="29" t="s">
        <v>21</v>
      </c>
      <c r="C447" s="29">
        <v>17.0</v>
      </c>
      <c r="D447" s="29">
        <v>1296.0</v>
      </c>
      <c r="E447" s="29">
        <v>1153.0</v>
      </c>
    </row>
    <row r="448" ht="14.25" customHeight="1">
      <c r="A448" s="28">
        <v>43980.0</v>
      </c>
      <c r="B448" s="29" t="s">
        <v>22</v>
      </c>
      <c r="C448" s="29">
        <v>16.0</v>
      </c>
      <c r="D448" s="29">
        <v>981.0</v>
      </c>
      <c r="E448" s="29">
        <v>859.0</v>
      </c>
    </row>
    <row r="449" ht="14.25" customHeight="1">
      <c r="A449" s="28">
        <v>43980.0</v>
      </c>
      <c r="B449" s="29" t="s">
        <v>12</v>
      </c>
      <c r="C449" s="29">
        <v>15.0</v>
      </c>
      <c r="D449" s="29">
        <v>400.0</v>
      </c>
      <c r="E449" s="29">
        <v>329.0</v>
      </c>
    </row>
    <row r="450" ht="14.25" customHeight="1">
      <c r="A450" s="28">
        <v>43980.0</v>
      </c>
      <c r="B450" s="29" t="s">
        <v>18</v>
      </c>
      <c r="C450" s="29">
        <v>124.0</v>
      </c>
      <c r="D450" s="29">
        <v>25828.0</v>
      </c>
      <c r="E450" s="29">
        <v>23974.0</v>
      </c>
    </row>
    <row r="451" ht="14.25" customHeight="1">
      <c r="A451" s="28">
        <v>43980.0</v>
      </c>
      <c r="B451" s="29" t="s">
        <v>17</v>
      </c>
      <c r="C451" s="29">
        <v>129.0</v>
      </c>
      <c r="D451" s="29">
        <v>22403.0</v>
      </c>
      <c r="E451" s="29">
        <v>20676.0</v>
      </c>
    </row>
    <row r="452" ht="14.25" customHeight="1">
      <c r="A452" s="28">
        <v>43980.0</v>
      </c>
      <c r="B452" s="29" t="s">
        <v>15</v>
      </c>
      <c r="C452" s="29">
        <v>10.0</v>
      </c>
      <c r="D452" s="29">
        <v>873.0</v>
      </c>
      <c r="E452" s="29">
        <v>770.0</v>
      </c>
    </row>
    <row r="453" ht="14.25" customHeight="1">
      <c r="A453" s="28">
        <v>43980.0</v>
      </c>
      <c r="B453" s="29" t="s">
        <v>27</v>
      </c>
      <c r="C453" s="29">
        <v>7.0</v>
      </c>
      <c r="D453" s="29">
        <v>491.0</v>
      </c>
      <c r="E453" s="29">
        <v>411.0</v>
      </c>
    </row>
    <row r="454" ht="14.25" customHeight="1">
      <c r="A454" s="28">
        <v>43981.0</v>
      </c>
      <c r="B454" s="29" t="s">
        <v>19</v>
      </c>
      <c r="C454" s="29">
        <v>37.0</v>
      </c>
      <c r="D454" s="29">
        <v>6645.0</v>
      </c>
      <c r="E454" s="29">
        <v>6122.0</v>
      </c>
    </row>
    <row r="455" ht="14.25" customHeight="1">
      <c r="A455" s="28">
        <v>43981.0</v>
      </c>
      <c r="B455" s="29" t="s">
        <v>14</v>
      </c>
      <c r="C455" s="29">
        <v>31.0</v>
      </c>
      <c r="D455" s="29">
        <v>6735.0</v>
      </c>
      <c r="E455" s="29">
        <v>6264.0</v>
      </c>
    </row>
    <row r="456" ht="14.25" customHeight="1">
      <c r="A456" s="28">
        <v>43981.0</v>
      </c>
      <c r="B456" s="29" t="s">
        <v>20</v>
      </c>
      <c r="C456" s="29">
        <v>22.0</v>
      </c>
      <c r="D456" s="29">
        <v>2793.0</v>
      </c>
      <c r="E456" s="29">
        <v>2539.0</v>
      </c>
    </row>
    <row r="457" ht="14.25" customHeight="1">
      <c r="A457" s="28">
        <v>43981.0</v>
      </c>
      <c r="B457" s="29" t="s">
        <v>13</v>
      </c>
      <c r="C457" s="29">
        <v>20.0</v>
      </c>
      <c r="D457" s="29">
        <v>2597.0</v>
      </c>
      <c r="E457" s="29">
        <v>2376.0</v>
      </c>
    </row>
    <row r="458" ht="14.25" customHeight="1">
      <c r="A458" s="28">
        <v>43981.0</v>
      </c>
      <c r="B458" s="29" t="s">
        <v>23</v>
      </c>
      <c r="C458" s="29">
        <v>20.0</v>
      </c>
      <c r="D458" s="29">
        <v>2174.0</v>
      </c>
      <c r="E458" s="29">
        <v>1957.0</v>
      </c>
    </row>
    <row r="459" ht="14.25" customHeight="1">
      <c r="A459" s="28">
        <v>43981.0</v>
      </c>
      <c r="B459" s="29" t="s">
        <v>25</v>
      </c>
      <c r="C459" s="29">
        <v>54.0</v>
      </c>
      <c r="D459" s="29">
        <v>14590.0</v>
      </c>
      <c r="E459" s="29">
        <v>13551.0</v>
      </c>
    </row>
    <row r="460" ht="14.25" customHeight="1">
      <c r="A460" s="28">
        <v>43981.0</v>
      </c>
      <c r="B460" s="29" t="s">
        <v>24</v>
      </c>
      <c r="C460" s="29">
        <v>59.0</v>
      </c>
      <c r="D460" s="29">
        <v>15030.0</v>
      </c>
      <c r="E460" s="29">
        <v>13956.0</v>
      </c>
    </row>
    <row r="461" ht="14.25" customHeight="1">
      <c r="A461" s="28">
        <v>43981.0</v>
      </c>
      <c r="B461" s="29" t="s">
        <v>16</v>
      </c>
      <c r="C461" s="29">
        <v>20.0</v>
      </c>
      <c r="D461" s="29">
        <v>2451.0</v>
      </c>
      <c r="E461" s="29">
        <v>2178.0</v>
      </c>
    </row>
    <row r="462" ht="14.25" customHeight="1">
      <c r="A462" s="28">
        <v>43981.0</v>
      </c>
      <c r="B462" s="29" t="s">
        <v>26</v>
      </c>
      <c r="C462" s="29">
        <v>18.0</v>
      </c>
      <c r="D462" s="29">
        <v>1216.0</v>
      </c>
      <c r="E462" s="29">
        <v>1101.0</v>
      </c>
    </row>
    <row r="463" ht="14.25" customHeight="1">
      <c r="A463" s="28">
        <v>43981.0</v>
      </c>
      <c r="B463" s="29" t="s">
        <v>21</v>
      </c>
      <c r="C463" s="29">
        <v>17.0</v>
      </c>
      <c r="D463" s="29">
        <v>1697.0</v>
      </c>
      <c r="E463" s="29">
        <v>1499.0</v>
      </c>
    </row>
    <row r="464" ht="14.25" customHeight="1">
      <c r="A464" s="28">
        <v>43981.0</v>
      </c>
      <c r="B464" s="29" t="s">
        <v>22</v>
      </c>
      <c r="C464" s="29">
        <v>16.0</v>
      </c>
      <c r="D464" s="29">
        <v>1048.0</v>
      </c>
      <c r="E464" s="29">
        <v>918.0</v>
      </c>
    </row>
    <row r="465" ht="14.25" customHeight="1">
      <c r="A465" s="28">
        <v>43981.0</v>
      </c>
      <c r="B465" s="29" t="s">
        <v>12</v>
      </c>
      <c r="C465" s="29">
        <v>15.0</v>
      </c>
      <c r="D465" s="29">
        <v>490.0</v>
      </c>
      <c r="E465" s="29">
        <v>409.0</v>
      </c>
    </row>
    <row r="466" ht="14.25" customHeight="1">
      <c r="A466" s="28">
        <v>43981.0</v>
      </c>
      <c r="B466" s="29" t="s">
        <v>18</v>
      </c>
      <c r="C466" s="29">
        <v>124.0</v>
      </c>
      <c r="D466" s="29">
        <v>24325.0</v>
      </c>
      <c r="E466" s="29">
        <v>22469.0</v>
      </c>
    </row>
    <row r="467" ht="14.25" customHeight="1">
      <c r="A467" s="28">
        <v>43981.0</v>
      </c>
      <c r="B467" s="29" t="s">
        <v>17</v>
      </c>
      <c r="C467" s="29">
        <v>129.0</v>
      </c>
      <c r="D467" s="29">
        <v>20243.0</v>
      </c>
      <c r="E467" s="29">
        <v>18711.0</v>
      </c>
    </row>
    <row r="468" ht="14.25" customHeight="1">
      <c r="A468" s="28">
        <v>43981.0</v>
      </c>
      <c r="B468" s="29" t="s">
        <v>15</v>
      </c>
      <c r="C468" s="29">
        <v>10.0</v>
      </c>
      <c r="D468" s="29">
        <v>865.0</v>
      </c>
      <c r="E468" s="29">
        <v>763.0</v>
      </c>
    </row>
    <row r="469" ht="14.25" customHeight="1">
      <c r="A469" s="28">
        <v>43981.0</v>
      </c>
      <c r="B469" s="29" t="s">
        <v>27</v>
      </c>
      <c r="C469" s="29">
        <v>7.0</v>
      </c>
      <c r="D469" s="29">
        <v>532.0</v>
      </c>
      <c r="E469" s="29">
        <v>449.0</v>
      </c>
    </row>
    <row r="470" ht="14.25" customHeight="1">
      <c r="A470" s="28">
        <v>43982.0</v>
      </c>
      <c r="B470" s="29" t="s">
        <v>19</v>
      </c>
      <c r="C470" s="29">
        <v>37.0</v>
      </c>
      <c r="D470" s="29">
        <v>5215.0</v>
      </c>
      <c r="E470" s="29">
        <v>4848.0</v>
      </c>
    </row>
    <row r="471" ht="14.25" customHeight="1">
      <c r="A471" s="28">
        <v>43982.0</v>
      </c>
      <c r="B471" s="29" t="s">
        <v>14</v>
      </c>
      <c r="C471" s="29">
        <v>31.0</v>
      </c>
      <c r="D471" s="29">
        <v>5760.0</v>
      </c>
      <c r="E471" s="29">
        <v>5367.0</v>
      </c>
    </row>
    <row r="472" ht="14.25" customHeight="1">
      <c r="A472" s="28">
        <v>43982.0</v>
      </c>
      <c r="B472" s="29" t="s">
        <v>20</v>
      </c>
      <c r="C472" s="29">
        <v>23.0</v>
      </c>
      <c r="D472" s="29">
        <v>2522.0</v>
      </c>
      <c r="E472" s="29">
        <v>2295.0</v>
      </c>
    </row>
    <row r="473" ht="14.25" customHeight="1">
      <c r="A473" s="28">
        <v>43982.0</v>
      </c>
      <c r="B473" s="29" t="s">
        <v>13</v>
      </c>
      <c r="C473" s="29">
        <v>21.0</v>
      </c>
      <c r="D473" s="29">
        <v>2271.0</v>
      </c>
      <c r="E473" s="29">
        <v>2085.0</v>
      </c>
    </row>
    <row r="474" ht="14.25" customHeight="1">
      <c r="A474" s="28">
        <v>43982.0</v>
      </c>
      <c r="B474" s="29" t="s">
        <v>23</v>
      </c>
      <c r="C474" s="29">
        <v>21.0</v>
      </c>
      <c r="D474" s="29">
        <v>2056.0</v>
      </c>
      <c r="E474" s="29">
        <v>1879.0</v>
      </c>
    </row>
    <row r="475" ht="14.25" customHeight="1">
      <c r="A475" s="28">
        <v>43982.0</v>
      </c>
      <c r="B475" s="29" t="s">
        <v>25</v>
      </c>
      <c r="C475" s="29">
        <v>54.0</v>
      </c>
      <c r="D475" s="29">
        <v>13106.0</v>
      </c>
      <c r="E475" s="29">
        <v>12164.0</v>
      </c>
    </row>
    <row r="476" ht="14.25" customHeight="1">
      <c r="A476" s="28">
        <v>43982.0</v>
      </c>
      <c r="B476" s="29" t="s">
        <v>24</v>
      </c>
      <c r="C476" s="29">
        <v>59.0</v>
      </c>
      <c r="D476" s="29">
        <v>13684.0</v>
      </c>
      <c r="E476" s="29">
        <v>12690.0</v>
      </c>
    </row>
    <row r="477" ht="14.25" customHeight="1">
      <c r="A477" s="28">
        <v>43982.0</v>
      </c>
      <c r="B477" s="29" t="s">
        <v>16</v>
      </c>
      <c r="C477" s="29">
        <v>20.0</v>
      </c>
      <c r="D477" s="29">
        <v>2060.0</v>
      </c>
      <c r="E477" s="29">
        <v>1826.0</v>
      </c>
    </row>
    <row r="478" ht="14.25" customHeight="1">
      <c r="A478" s="28">
        <v>43982.0</v>
      </c>
      <c r="B478" s="29" t="s">
        <v>26</v>
      </c>
      <c r="C478" s="29">
        <v>18.0</v>
      </c>
      <c r="D478" s="29">
        <v>1029.0</v>
      </c>
      <c r="E478" s="29">
        <v>925.0</v>
      </c>
    </row>
    <row r="479" ht="14.25" customHeight="1">
      <c r="A479" s="28">
        <v>43982.0</v>
      </c>
      <c r="B479" s="29" t="s">
        <v>21</v>
      </c>
      <c r="C479" s="29">
        <v>17.0</v>
      </c>
      <c r="D479" s="29">
        <v>1186.0</v>
      </c>
      <c r="E479" s="29">
        <v>1054.0</v>
      </c>
    </row>
    <row r="480" ht="14.25" customHeight="1">
      <c r="A480" s="28">
        <v>43982.0</v>
      </c>
      <c r="B480" s="29" t="s">
        <v>22</v>
      </c>
      <c r="C480" s="29">
        <v>16.0</v>
      </c>
      <c r="D480" s="29">
        <v>917.0</v>
      </c>
      <c r="E480" s="29">
        <v>802.0</v>
      </c>
    </row>
    <row r="481" ht="14.25" customHeight="1">
      <c r="A481" s="28">
        <v>43982.0</v>
      </c>
      <c r="B481" s="29" t="s">
        <v>12</v>
      </c>
      <c r="C481" s="29">
        <v>15.0</v>
      </c>
      <c r="D481" s="29">
        <v>441.0</v>
      </c>
      <c r="E481" s="29">
        <v>368.0</v>
      </c>
    </row>
    <row r="482" ht="14.25" customHeight="1">
      <c r="A482" s="28">
        <v>43982.0</v>
      </c>
      <c r="B482" s="29" t="s">
        <v>18</v>
      </c>
      <c r="C482" s="29">
        <v>124.0</v>
      </c>
      <c r="D482" s="29">
        <v>21392.0</v>
      </c>
      <c r="E482" s="29">
        <v>19869.0</v>
      </c>
    </row>
    <row r="483" ht="14.25" customHeight="1">
      <c r="A483" s="28">
        <v>43982.0</v>
      </c>
      <c r="B483" s="29" t="s">
        <v>17</v>
      </c>
      <c r="C483" s="29">
        <v>129.0</v>
      </c>
      <c r="D483" s="29">
        <v>17235.0</v>
      </c>
      <c r="E483" s="29">
        <v>16052.0</v>
      </c>
    </row>
    <row r="484" ht="14.25" customHeight="1">
      <c r="A484" s="28">
        <v>43982.0</v>
      </c>
      <c r="B484" s="29" t="s">
        <v>15</v>
      </c>
      <c r="C484" s="29">
        <v>10.0</v>
      </c>
      <c r="D484" s="29">
        <v>749.0</v>
      </c>
      <c r="E484" s="29">
        <v>655.0</v>
      </c>
    </row>
    <row r="485" ht="14.25" customHeight="1">
      <c r="A485" s="28">
        <v>43982.0</v>
      </c>
      <c r="B485" s="29" t="s">
        <v>28</v>
      </c>
      <c r="C485" s="29">
        <v>9.0</v>
      </c>
      <c r="D485" s="29">
        <v>345.0</v>
      </c>
      <c r="E485" s="29">
        <v>255.0</v>
      </c>
    </row>
    <row r="486" ht="14.25" customHeight="1">
      <c r="A486" s="28">
        <v>43982.0</v>
      </c>
      <c r="B486" s="29" t="s">
        <v>27</v>
      </c>
      <c r="C486" s="29">
        <v>7.0</v>
      </c>
      <c r="D486" s="29">
        <v>530.0</v>
      </c>
      <c r="E486" s="29">
        <v>447.0</v>
      </c>
    </row>
    <row r="487" ht="14.25" customHeight="1">
      <c r="A487" s="28">
        <v>43982.0</v>
      </c>
      <c r="B487" s="29" t="s">
        <v>29</v>
      </c>
      <c r="C487" s="29">
        <v>6.0</v>
      </c>
      <c r="D487" s="29">
        <v>261.0</v>
      </c>
      <c r="E487" s="29">
        <v>188.0</v>
      </c>
    </row>
    <row r="488" ht="14.25" customHeight="1">
      <c r="A488" s="28">
        <v>43983.0</v>
      </c>
      <c r="B488" s="29" t="s">
        <v>19</v>
      </c>
      <c r="C488" s="29">
        <v>37.0</v>
      </c>
      <c r="D488" s="29">
        <v>4722.0</v>
      </c>
      <c r="E488" s="29">
        <v>4352.0</v>
      </c>
    </row>
    <row r="489" ht="14.25" customHeight="1">
      <c r="A489" s="28">
        <v>43983.0</v>
      </c>
      <c r="B489" s="29" t="s">
        <v>14</v>
      </c>
      <c r="C489" s="29">
        <v>31.0</v>
      </c>
      <c r="D489" s="29">
        <v>5468.0</v>
      </c>
      <c r="E489" s="29">
        <v>5081.0</v>
      </c>
    </row>
    <row r="490" ht="14.25" customHeight="1">
      <c r="A490" s="28">
        <v>43983.0</v>
      </c>
      <c r="B490" s="29" t="s">
        <v>20</v>
      </c>
      <c r="C490" s="29">
        <v>23.0</v>
      </c>
      <c r="D490" s="29">
        <v>2531.0</v>
      </c>
      <c r="E490" s="29">
        <v>2296.0</v>
      </c>
    </row>
    <row r="491" ht="14.25" customHeight="1">
      <c r="A491" s="28">
        <v>43983.0</v>
      </c>
      <c r="B491" s="29" t="s">
        <v>13</v>
      </c>
      <c r="C491" s="29">
        <v>21.0</v>
      </c>
      <c r="D491" s="29">
        <v>2025.0</v>
      </c>
      <c r="E491" s="29">
        <v>1849.0</v>
      </c>
    </row>
    <row r="492" ht="14.25" customHeight="1">
      <c r="A492" s="28">
        <v>43983.0</v>
      </c>
      <c r="B492" s="29" t="s">
        <v>23</v>
      </c>
      <c r="C492" s="29">
        <v>21.0</v>
      </c>
      <c r="D492" s="29">
        <v>1879.0</v>
      </c>
      <c r="E492" s="29">
        <v>1720.0</v>
      </c>
    </row>
    <row r="493" ht="14.25" customHeight="1">
      <c r="A493" s="28">
        <v>43983.0</v>
      </c>
      <c r="B493" s="29" t="s">
        <v>25</v>
      </c>
      <c r="C493" s="29">
        <v>54.0</v>
      </c>
      <c r="D493" s="29">
        <v>11864.0</v>
      </c>
      <c r="E493" s="29">
        <v>11071.0</v>
      </c>
    </row>
    <row r="494" ht="14.25" customHeight="1">
      <c r="A494" s="28">
        <v>43983.0</v>
      </c>
      <c r="B494" s="29" t="s">
        <v>24</v>
      </c>
      <c r="C494" s="29">
        <v>59.0</v>
      </c>
      <c r="D494" s="29">
        <v>12299.0</v>
      </c>
      <c r="E494" s="29">
        <v>11448.0</v>
      </c>
    </row>
    <row r="495" ht="14.25" customHeight="1">
      <c r="A495" s="28">
        <v>43983.0</v>
      </c>
      <c r="B495" s="29" t="s">
        <v>16</v>
      </c>
      <c r="C495" s="29">
        <v>20.0</v>
      </c>
      <c r="D495" s="29">
        <v>2136.0</v>
      </c>
      <c r="E495" s="29">
        <v>1899.0</v>
      </c>
    </row>
    <row r="496" ht="14.25" customHeight="1">
      <c r="A496" s="28">
        <v>43983.0</v>
      </c>
      <c r="B496" s="29" t="s">
        <v>26</v>
      </c>
      <c r="C496" s="29">
        <v>18.0</v>
      </c>
      <c r="D496" s="29">
        <v>923.0</v>
      </c>
      <c r="E496" s="29">
        <v>824.0</v>
      </c>
    </row>
    <row r="497" ht="14.25" customHeight="1">
      <c r="A497" s="28">
        <v>43983.0</v>
      </c>
      <c r="B497" s="29" t="s">
        <v>21</v>
      </c>
      <c r="C497" s="29">
        <v>17.0</v>
      </c>
      <c r="D497" s="29">
        <v>1185.0</v>
      </c>
      <c r="E497" s="29">
        <v>1042.0</v>
      </c>
    </row>
    <row r="498" ht="14.25" customHeight="1">
      <c r="A498" s="28">
        <v>43983.0</v>
      </c>
      <c r="B498" s="29" t="s">
        <v>22</v>
      </c>
      <c r="C498" s="29">
        <v>16.0</v>
      </c>
      <c r="D498" s="29">
        <v>1019.0</v>
      </c>
      <c r="E498" s="29">
        <v>895.0</v>
      </c>
    </row>
    <row r="499" ht="14.25" customHeight="1">
      <c r="A499" s="28">
        <v>43983.0</v>
      </c>
      <c r="B499" s="29" t="s">
        <v>12</v>
      </c>
      <c r="C499" s="29">
        <v>15.0</v>
      </c>
      <c r="D499" s="29">
        <v>453.0</v>
      </c>
      <c r="E499" s="29">
        <v>370.0</v>
      </c>
    </row>
    <row r="500" ht="14.25" customHeight="1">
      <c r="A500" s="28">
        <v>43983.0</v>
      </c>
      <c r="B500" s="29" t="s">
        <v>18</v>
      </c>
      <c r="C500" s="29">
        <v>123.0</v>
      </c>
      <c r="D500" s="29">
        <v>20325.0</v>
      </c>
      <c r="E500" s="29">
        <v>18935.0</v>
      </c>
    </row>
    <row r="501" ht="14.25" customHeight="1">
      <c r="A501" s="28">
        <v>43983.0</v>
      </c>
      <c r="B501" s="29" t="s">
        <v>17</v>
      </c>
      <c r="C501" s="29">
        <v>128.0</v>
      </c>
      <c r="D501" s="29">
        <v>16285.0</v>
      </c>
      <c r="E501" s="29">
        <v>15130.0</v>
      </c>
    </row>
    <row r="502" ht="14.25" customHeight="1">
      <c r="A502" s="28">
        <v>43983.0</v>
      </c>
      <c r="B502" s="29" t="s">
        <v>15</v>
      </c>
      <c r="C502" s="29">
        <v>10.0</v>
      </c>
      <c r="D502" s="29">
        <v>719.0</v>
      </c>
      <c r="E502" s="29">
        <v>627.0</v>
      </c>
    </row>
    <row r="503" ht="14.25" customHeight="1">
      <c r="A503" s="28">
        <v>43983.0</v>
      </c>
      <c r="B503" s="29" t="s">
        <v>28</v>
      </c>
      <c r="C503" s="29">
        <v>9.0</v>
      </c>
      <c r="D503" s="29">
        <v>294.0</v>
      </c>
      <c r="E503" s="29">
        <v>224.0</v>
      </c>
    </row>
    <row r="504" ht="14.25" customHeight="1">
      <c r="A504" s="28">
        <v>43983.0</v>
      </c>
      <c r="B504" s="29" t="s">
        <v>27</v>
      </c>
      <c r="C504" s="29">
        <v>7.0</v>
      </c>
      <c r="D504" s="29">
        <v>500.0</v>
      </c>
      <c r="E504" s="29">
        <v>418.0</v>
      </c>
    </row>
    <row r="505" ht="14.25" customHeight="1">
      <c r="A505" s="28">
        <v>43983.0</v>
      </c>
      <c r="B505" s="29" t="s">
        <v>29</v>
      </c>
      <c r="C505" s="29">
        <v>6.0</v>
      </c>
      <c r="D505" s="29">
        <v>237.0</v>
      </c>
      <c r="E505" s="29">
        <v>175.0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