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CSIST Projects\MRSRD\"/>
    </mc:Choice>
  </mc:AlternateContent>
  <bookViews>
    <workbookView xWindow="0" yWindow="0" windowWidth="28800" windowHeight="12285"/>
  </bookViews>
  <sheets>
    <sheet name="Pts_lineprobes" sheetId="1" r:id="rId1"/>
    <sheet name="0.00605" sheetId="2" r:id="rId2"/>
    <sheet name="0.00615" sheetId="3" r:id="rId3"/>
    <sheet name="0.00625" sheetId="4" r:id="rId4"/>
    <sheet name="0.00635" sheetId="5" r:id="rId5"/>
    <sheet name="0.00645" sheetId="6" r:id="rId6"/>
    <sheet name="0.00655" sheetId="7" r:id="rId7"/>
    <sheet name="0.00665" sheetId="8" r:id="rId8"/>
    <sheet name="0.00675" sheetId="9" r:id="rId9"/>
    <sheet name="0.00685" sheetId="10" r:id="rId10"/>
    <sheet name="0.00695" sheetId="11" r:id="rId11"/>
    <sheet name="0.00705" sheetId="12" r:id="rId12"/>
    <sheet name="0.00715" sheetId="13" r:id="rId13"/>
    <sheet name="0.00725" sheetId="14" r:id="rId14"/>
    <sheet name="0.00735" sheetId="15" r:id="rId15"/>
    <sheet name="0.00745" sheetId="16" r:id="rId16"/>
    <sheet name="0.00755" sheetId="17" r:id="rId17"/>
    <sheet name="0.00765" sheetId="18" r:id="rId18"/>
    <sheet name="0.00775" sheetId="19" r:id="rId19"/>
    <sheet name="0.00785" sheetId="20" r:id="rId20"/>
    <sheet name="0.00795" sheetId="21" r:id="rId21"/>
    <sheet name="Avg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10" i="1" l="1"/>
  <c r="I10" i="1" l="1"/>
  <c r="F10" i="1"/>
  <c r="J10" i="1"/>
  <c r="G10" i="1"/>
  <c r="D11" i="1"/>
  <c r="D9" i="1"/>
  <c r="D12" i="1" l="1"/>
  <c r="I11" i="1"/>
  <c r="J11" i="1"/>
  <c r="F11" i="1"/>
  <c r="G11" i="1"/>
  <c r="D8" i="1"/>
  <c r="F9" i="1"/>
  <c r="J9" i="1"/>
  <c r="I9" i="1"/>
  <c r="G9" i="1"/>
  <c r="D7" i="1" l="1"/>
  <c r="J8" i="1"/>
  <c r="I8" i="1"/>
  <c r="G8" i="1"/>
  <c r="F8" i="1"/>
  <c r="D13" i="1"/>
  <c r="J12" i="1"/>
  <c r="I12" i="1"/>
  <c r="G12" i="1"/>
  <c r="F12" i="1"/>
  <c r="D6" i="1" l="1"/>
  <c r="J7" i="1"/>
  <c r="I7" i="1"/>
  <c r="G7" i="1"/>
  <c r="F7" i="1"/>
  <c r="D14" i="1"/>
  <c r="J13" i="1"/>
  <c r="I13" i="1"/>
  <c r="G13" i="1"/>
  <c r="F13" i="1"/>
  <c r="D5" i="1" l="1"/>
  <c r="G6" i="1"/>
  <c r="F6" i="1"/>
  <c r="J6" i="1"/>
  <c r="I6" i="1"/>
  <c r="D15" i="1"/>
  <c r="F14" i="1"/>
  <c r="J14" i="1"/>
  <c r="I14" i="1"/>
  <c r="G14" i="1"/>
  <c r="D4" i="1" l="1"/>
  <c r="J5" i="1"/>
  <c r="I5" i="1"/>
  <c r="G5" i="1"/>
  <c r="F5" i="1"/>
  <c r="D16" i="1"/>
  <c r="J15" i="1"/>
  <c r="I15" i="1"/>
  <c r="G15" i="1"/>
  <c r="F15" i="1"/>
  <c r="D3" i="1" l="1"/>
  <c r="J4" i="1"/>
  <c r="I4" i="1"/>
  <c r="G4" i="1"/>
  <c r="F4" i="1"/>
  <c r="D17" i="1"/>
  <c r="I16" i="1"/>
  <c r="G16" i="1"/>
  <c r="F16" i="1"/>
  <c r="J16" i="1"/>
  <c r="D2" i="1" l="1"/>
  <c r="I3" i="1"/>
  <c r="F3" i="1"/>
  <c r="G3" i="1"/>
  <c r="J3" i="1"/>
  <c r="D18" i="1"/>
  <c r="G17" i="1"/>
  <c r="J17" i="1"/>
  <c r="I17" i="1"/>
  <c r="F17" i="1"/>
  <c r="F2" i="1" l="1"/>
  <c r="J2" i="1"/>
  <c r="G2" i="1"/>
  <c r="J18" i="1"/>
  <c r="G18" i="1"/>
  <c r="F18" i="1"/>
  <c r="I18" i="1"/>
</calcChain>
</file>

<file path=xl/sharedStrings.xml><?xml version="1.0" encoding="utf-8"?>
<sst xmlns="http://schemas.openxmlformats.org/spreadsheetml/2006/main" count="30" uniqueCount="30">
  <si>
    <t>OuterRadius</t>
    <phoneticPr fontId="1" type="noConversion"/>
  </si>
  <si>
    <t>InnerRadius</t>
    <phoneticPr fontId="1" type="noConversion"/>
  </si>
  <si>
    <t>Inner points x</t>
    <phoneticPr fontId="1" type="noConversion"/>
  </si>
  <si>
    <t>Inner points y</t>
    <phoneticPr fontId="1" type="noConversion"/>
  </si>
  <si>
    <t>Outer points x</t>
    <phoneticPr fontId="1" type="noConversion"/>
  </si>
  <si>
    <t>Outer points y</t>
    <phoneticPr fontId="1" type="noConversion"/>
  </si>
  <si>
    <t>Angle of lines</t>
    <phoneticPr fontId="1" type="noConversion"/>
  </si>
  <si>
    <t>L9 point x coor</t>
    <phoneticPr fontId="1" type="noConversion"/>
  </si>
  <si>
    <t>L1-6.0</t>
    <phoneticPr fontId="1" type="noConversion"/>
  </si>
  <si>
    <t>L2-5.25</t>
    <phoneticPr fontId="1" type="noConversion"/>
  </si>
  <si>
    <t>L3-4.5</t>
    <phoneticPr fontId="1" type="noConversion"/>
  </si>
  <si>
    <t>L4-3.75</t>
    <phoneticPr fontId="1" type="noConversion"/>
  </si>
  <si>
    <t>L5-3.0</t>
    <phoneticPr fontId="1" type="noConversion"/>
  </si>
  <si>
    <t>L6-2.25</t>
    <phoneticPr fontId="1" type="noConversion"/>
  </si>
  <si>
    <t>L7-1.5</t>
    <phoneticPr fontId="1" type="noConversion"/>
  </si>
  <si>
    <t>L8-0.75</t>
    <phoneticPr fontId="1" type="noConversion"/>
  </si>
  <si>
    <t>L9+0.0</t>
    <phoneticPr fontId="1" type="noConversion"/>
  </si>
  <si>
    <t>L10+0.75</t>
    <phoneticPr fontId="1" type="noConversion"/>
  </si>
  <si>
    <t>L11+1.5</t>
    <phoneticPr fontId="1" type="noConversion"/>
  </si>
  <si>
    <t>L12+2.25</t>
    <phoneticPr fontId="1" type="noConversion"/>
  </si>
  <si>
    <t>L13+3.0</t>
    <phoneticPr fontId="1" type="noConversion"/>
  </si>
  <si>
    <t>L14+3.75</t>
    <phoneticPr fontId="1" type="noConversion"/>
  </si>
  <si>
    <t>L15+4.5</t>
    <phoneticPr fontId="1" type="noConversion"/>
  </si>
  <si>
    <t>L16+5.25</t>
    <phoneticPr fontId="1" type="noConversion"/>
  </si>
  <si>
    <t>L17+6.0</t>
    <phoneticPr fontId="1" type="noConversion"/>
  </si>
  <si>
    <t xml:space="preserve"> </t>
    <phoneticPr fontId="1" type="noConversion"/>
  </si>
  <si>
    <t>ipos</t>
    <phoneticPr fontId="1" type="noConversion"/>
  </si>
  <si>
    <t>Mach</t>
    <phoneticPr fontId="1" type="noConversion"/>
  </si>
  <si>
    <t>p</t>
    <phoneticPr fontId="1" type="noConversion"/>
  </si>
  <si>
    <t>ipos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</si>
</sst>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27" sqref="G27"/>
    </sheetView>
  </sheetViews>
  <sheetFormatPr defaultRowHeight="16.5" x14ac:dyDescent="0.25"/>
  <cols>
    <col min="1" max="1" width="13.625" customWidth="1"/>
    <col min="2" max="2" width="22.25" customWidth="1"/>
    <col min="3" max="3" width="19.5" customWidth="1"/>
    <col min="4" max="4" width="16.125" customWidth="1"/>
    <col min="6" max="6" width="19.375" customWidth="1"/>
    <col min="7" max="7" width="21.625" customWidth="1"/>
    <col min="9" max="9" width="22.75" customWidth="1"/>
    <col min="10" max="10" width="24.25" customWidth="1"/>
  </cols>
  <sheetData>
    <row r="1" spans="1:10" x14ac:dyDescent="0.25">
      <c r="A1" t="s">
        <v>0</v>
      </c>
      <c r="B1" t="s">
        <v>7</v>
      </c>
      <c r="D1" t="s">
        <v>6</v>
      </c>
      <c r="F1" t="s">
        <v>2</v>
      </c>
      <c r="G1" t="s">
        <v>3</v>
      </c>
      <c r="I1" t="s">
        <v>4</v>
      </c>
      <c r="J1" t="s">
        <v>5</v>
      </c>
    </row>
    <row r="2" spans="1:10" x14ac:dyDescent="0.25">
      <c r="A2">
        <v>0.3</v>
      </c>
      <c r="B2" s="1">
        <v>0.2819064</v>
      </c>
      <c r="C2" t="s">
        <v>8</v>
      </c>
      <c r="D2">
        <f t="shared" ref="D2:D9" si="0">$D3-0.75</f>
        <v>14.00077406732397</v>
      </c>
      <c r="F2">
        <f>$A$5*COS($D2*PI()/180)</f>
        <v>0.23772165216515714</v>
      </c>
      <c r="G2">
        <f>$A$5*SIN($D2*PI()/180)</f>
        <v>5.9274076052419716E-2</v>
      </c>
      <c r="I2">
        <f>$A$2*COS($D2*PI()/180)</f>
        <v>0.29108773734509036</v>
      </c>
      <c r="J2">
        <f>$A$2*SIN($D2*PI()/180)</f>
        <v>7.2580501288677199E-2</v>
      </c>
    </row>
    <row r="3" spans="1:10" x14ac:dyDescent="0.25">
      <c r="C3" t="s">
        <v>9</v>
      </c>
      <c r="D3">
        <f t="shared" si="0"/>
        <v>14.75077406732397</v>
      </c>
      <c r="F3">
        <f t="shared" ref="F3:F18" si="1">$A$5*COS($D3*PI()/180)</f>
        <v>0.23692541229111383</v>
      </c>
      <c r="G3">
        <f t="shared" ref="G3:G18" si="2">$A$5*SIN($D3*PI()/180)</f>
        <v>6.2380678183919541E-2</v>
      </c>
      <c r="I3">
        <f t="shared" ref="I3:I18" si="3">$A$2*COS($D3*PI()/180)</f>
        <v>0.29011274974422102</v>
      </c>
      <c r="J3">
        <f t="shared" ref="J3:J18" si="4">$A$2*SIN($D3*PI()/180)</f>
        <v>7.6384503898676986E-2</v>
      </c>
    </row>
    <row r="4" spans="1:10" x14ac:dyDescent="0.25">
      <c r="A4" t="s">
        <v>1</v>
      </c>
      <c r="C4" t="s">
        <v>10</v>
      </c>
      <c r="D4">
        <f t="shared" si="0"/>
        <v>15.50077406732397</v>
      </c>
      <c r="F4">
        <f t="shared" si="1"/>
        <v>0.23608857646736975</v>
      </c>
      <c r="G4">
        <f t="shared" si="2"/>
        <v>6.5476591707349138E-2</v>
      </c>
      <c r="I4">
        <f t="shared" si="3"/>
        <v>0.28908805281718741</v>
      </c>
      <c r="J4">
        <f t="shared" si="4"/>
        <v>8.0175418417162206E-2</v>
      </c>
    </row>
    <row r="5" spans="1:10" x14ac:dyDescent="0.25">
      <c r="A5">
        <v>0.245</v>
      </c>
      <c r="C5" t="s">
        <v>11</v>
      </c>
      <c r="D5">
        <f t="shared" si="0"/>
        <v>16.25077406732397</v>
      </c>
      <c r="F5">
        <f t="shared" si="1"/>
        <v>0.23521128808143532</v>
      </c>
      <c r="G5">
        <f t="shared" si="2"/>
        <v>6.8561286153864115E-2</v>
      </c>
      <c r="I5">
        <f t="shared" si="3"/>
        <v>0.28801382214053306</v>
      </c>
      <c r="J5">
        <f t="shared" si="4"/>
        <v>8.3952595290445867E-2</v>
      </c>
    </row>
    <row r="6" spans="1:10" x14ac:dyDescent="0.25">
      <c r="C6" t="s">
        <v>12</v>
      </c>
      <c r="D6">
        <f t="shared" si="0"/>
        <v>17.00077406732397</v>
      </c>
      <c r="F6">
        <f t="shared" si="1"/>
        <v>0.23429369745215917</v>
      </c>
      <c r="G6">
        <f t="shared" si="2"/>
        <v>7.1634232976951109E-2</v>
      </c>
      <c r="I6">
        <f t="shared" si="3"/>
        <v>0.28689024177815409</v>
      </c>
      <c r="J6">
        <f t="shared" si="4"/>
        <v>8.7715387318715643E-2</v>
      </c>
    </row>
    <row r="7" spans="1:10" x14ac:dyDescent="0.25">
      <c r="C7" t="s">
        <v>13</v>
      </c>
      <c r="D7">
        <f t="shared" si="0"/>
        <v>17.75077406732397</v>
      </c>
      <c r="F7">
        <f t="shared" si="1"/>
        <v>0.23333596180397181</v>
      </c>
      <c r="G7">
        <f t="shared" si="2"/>
        <v>7.4694905642991527E-2</v>
      </c>
      <c r="I7">
        <f t="shared" si="3"/>
        <v>0.28571750424976139</v>
      </c>
      <c r="J7">
        <f t="shared" si="4"/>
        <v>9.1463149766928389E-2</v>
      </c>
    </row>
    <row r="8" spans="1:10" x14ac:dyDescent="0.25">
      <c r="C8" t="s">
        <v>14</v>
      </c>
      <c r="D8">
        <f t="shared" si="0"/>
        <v>18.50077406732397</v>
      </c>
      <c r="F8">
        <f t="shared" si="1"/>
        <v>0.23233824523994617</v>
      </c>
      <c r="G8">
        <f t="shared" si="2"/>
        <v>7.7742779721480429E-2</v>
      </c>
      <c r="I8">
        <f t="shared" si="3"/>
        <v>0.28449581049789324</v>
      </c>
      <c r="J8">
        <f t="shared" si="4"/>
        <v>9.5195240475282161E-2</v>
      </c>
    </row>
    <row r="9" spans="1:10" x14ac:dyDescent="0.25">
      <c r="C9" t="s">
        <v>15</v>
      </c>
      <c r="D9">
        <f t="shared" si="0"/>
        <v>19.25077406732397</v>
      </c>
      <c r="F9">
        <f t="shared" si="1"/>
        <v>0.23130071871367922</v>
      </c>
      <c r="G9">
        <f t="shared" si="2"/>
        <v>8.0777332974884999E-2</v>
      </c>
      <c r="I9">
        <f t="shared" si="3"/>
        <v>0.28322536985348473</v>
      </c>
      <c r="J9">
        <f t="shared" si="4"/>
        <v>9.8911019969246936E-2</v>
      </c>
    </row>
    <row r="10" spans="1:10" x14ac:dyDescent="0.25">
      <c r="C10" t="s">
        <v>16</v>
      </c>
      <c r="D10" s="1">
        <f>180/PI()*ACOS($B$2/$A$2)</f>
        <v>20.00077406732397</v>
      </c>
      <c r="F10">
        <f t="shared" si="1"/>
        <v>0.23022356000000005</v>
      </c>
      <c r="G10">
        <f t="shared" si="2"/>
        <v>8.3798045448127148E-2</v>
      </c>
      <c r="I10">
        <f t="shared" si="3"/>
        <v>0.28190640000000006</v>
      </c>
      <c r="J10">
        <f t="shared" si="4"/>
        <v>0.10260985156913528</v>
      </c>
    </row>
    <row r="11" spans="1:10" x14ac:dyDescent="0.25">
      <c r="C11" t="s">
        <v>17</v>
      </c>
      <c r="D11">
        <f t="shared" ref="D11:D18" si="5">$D10+0.75</f>
        <v>20.75077406732397</v>
      </c>
      <c r="F11">
        <f t="shared" si="1"/>
        <v>0.22910695366450898</v>
      </c>
      <c r="G11">
        <f t="shared" si="2"/>
        <v>8.6804399557675299E-2</v>
      </c>
      <c r="I11">
        <f t="shared" si="3"/>
        <v>0.28053912693613342</v>
      </c>
      <c r="J11">
        <f t="shared" si="4"/>
        <v>0.10629110149919424</v>
      </c>
    </row>
    <row r="12" spans="1:10" x14ac:dyDescent="0.25">
      <c r="C12" t="s">
        <v>18</v>
      </c>
      <c r="D12">
        <f t="shared" si="5"/>
        <v>21.50077406732397</v>
      </c>
      <c r="F12">
        <f t="shared" si="1"/>
        <v>0.2279510910319533</v>
      </c>
      <c r="G12">
        <f t="shared" si="2"/>
        <v>8.9795880180229506E-2</v>
      </c>
      <c r="I12">
        <f t="shared" si="3"/>
        <v>0.27912378493708567</v>
      </c>
      <c r="J12">
        <f t="shared" si="4"/>
        <v>0.10995413899619939</v>
      </c>
    </row>
    <row r="13" spans="1:10" x14ac:dyDescent="0.25">
      <c r="C13" t="s">
        <v>19</v>
      </c>
      <c r="D13">
        <f t="shared" si="5"/>
        <v>22.25077406732397</v>
      </c>
      <c r="F13">
        <f t="shared" si="1"/>
        <v>0.22675617015344474</v>
      </c>
      <c r="G13">
        <f t="shared" si="2"/>
        <v>9.2771974740985266E-2</v>
      </c>
      <c r="I13">
        <f t="shared" si="3"/>
        <v>0.27766061651442214</v>
      </c>
      <c r="J13">
        <f t="shared" si="4"/>
        <v>0.11359833641753297</v>
      </c>
    </row>
    <row r="14" spans="1:10" x14ac:dyDescent="0.25">
      <c r="C14" t="s">
        <v>20</v>
      </c>
      <c r="D14">
        <f t="shared" si="5"/>
        <v>23.00077406732397</v>
      </c>
      <c r="F14">
        <f t="shared" si="1"/>
        <v>0.22552239577252434</v>
      </c>
      <c r="G14">
        <f t="shared" si="2"/>
        <v>9.573217330146061E-2</v>
      </c>
      <c r="I14">
        <f t="shared" si="3"/>
        <v>0.2761498723745196</v>
      </c>
      <c r="J14">
        <f t="shared" si="4"/>
        <v>0.11722306934872727</v>
      </c>
    </row>
    <row r="15" spans="1:10" x14ac:dyDescent="0.25">
      <c r="C15" t="s">
        <v>21</v>
      </c>
      <c r="D15">
        <f t="shared" si="5"/>
        <v>23.75077406732397</v>
      </c>
      <c r="F15">
        <f t="shared" si="1"/>
        <v>0.22424997929008078</v>
      </c>
      <c r="G15">
        <f t="shared" si="2"/>
        <v>9.8675968646871309E-2</v>
      </c>
      <c r="I15">
        <f t="shared" si="3"/>
        <v>0.27459181137560912</v>
      </c>
      <c r="J15">
        <f t="shared" si="4"/>
        <v>0.12082771671045466</v>
      </c>
    </row>
    <row r="16" spans="1:10" x14ac:dyDescent="0.25">
      <c r="C16" t="s">
        <v>22</v>
      </c>
      <c r="D16">
        <f t="shared" si="5"/>
        <v>24.50077406732397</v>
      </c>
      <c r="F16">
        <f t="shared" si="1"/>
        <v>0.22293913872812793</v>
      </c>
      <c r="G16">
        <f t="shared" si="2"/>
        <v>0.10160285637303967</v>
      </c>
      <c r="I16">
        <f t="shared" si="3"/>
        <v>0.27298670048342194</v>
      </c>
      <c r="J16">
        <f t="shared" si="4"/>
        <v>0.12441166086494654</v>
      </c>
    </row>
    <row r="17" spans="3:10" x14ac:dyDescent="0.25">
      <c r="C17" t="s">
        <v>23</v>
      </c>
      <c r="D17">
        <f t="shared" si="5"/>
        <v>25.25077406732397</v>
      </c>
      <c r="F17">
        <f t="shared" si="1"/>
        <v>0.22159009869244783</v>
      </c>
      <c r="G17">
        <f t="shared" si="2"/>
        <v>0.10451233497282139</v>
      </c>
      <c r="I17">
        <f t="shared" si="3"/>
        <v>0.27133481472544629</v>
      </c>
      <c r="J17">
        <f t="shared" si="4"/>
        <v>0.12797428772182212</v>
      </c>
    </row>
    <row r="18" spans="3:10" x14ac:dyDescent="0.25">
      <c r="C18" t="s">
        <v>24</v>
      </c>
      <c r="D18">
        <f t="shared" si="5"/>
        <v>26.00077406732397</v>
      </c>
      <c r="F18">
        <f t="shared" si="1"/>
        <v>0.22020309033410571</v>
      </c>
      <c r="G18">
        <f t="shared" si="2"/>
        <v>0.10740390592203655</v>
      </c>
      <c r="I18">
        <f t="shared" si="3"/>
        <v>0.26963643714380292</v>
      </c>
      <c r="J18">
        <f t="shared" si="4"/>
        <v>0.13151498684331006</v>
      </c>
    </row>
    <row r="27" spans="3:10" x14ac:dyDescent="0.25">
      <c r="G27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>
    <row r="1" spans="1:1" x14ac:dyDescent="0.25">
      <c r="A1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6.5" x14ac:dyDescent="0.25"/>
  <sheetData>
    <row r="1" spans="1:3" x14ac:dyDescent="0.25">
      <c r="A1" t="s">
        <v>26</v>
      </c>
      <c r="B1" t="s">
        <v>27</v>
      </c>
      <c r="C1" t="s">
        <v>28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B1" sqref="B1:R1"/>
    </sheetView>
  </sheetViews>
  <sheetFormatPr defaultRowHeight="16.5" x14ac:dyDescent="0.25"/>
  <cols>
    <col min="1" max="1" width="17.375" customWidth="1"/>
  </cols>
  <sheetData>
    <row r="1" spans="1:18" x14ac:dyDescent="0.25">
      <c r="A1" t="s">
        <v>29</v>
      </c>
      <c r="B1">
        <v>-6</v>
      </c>
      <c r="C1">
        <v>-5.25</v>
      </c>
      <c r="D1">
        <v>-4.5</v>
      </c>
      <c r="E1">
        <v>-3.75</v>
      </c>
      <c r="F1">
        <v>-3</v>
      </c>
      <c r="G1">
        <v>-2.25</v>
      </c>
      <c r="H1">
        <v>-1.5</v>
      </c>
      <c r="I1">
        <v>-0.75</v>
      </c>
      <c r="J1">
        <v>0</v>
      </c>
      <c r="K1">
        <v>0.75</v>
      </c>
      <c r="L1">
        <v>1.5</v>
      </c>
      <c r="M1">
        <v>2.25</v>
      </c>
      <c r="N1">
        <v>3</v>
      </c>
      <c r="O1">
        <v>3.75</v>
      </c>
      <c r="P1">
        <v>4.5</v>
      </c>
      <c r="Q1">
        <v>5.25</v>
      </c>
      <c r="R1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>
    <row r="1" spans="1:1" x14ac:dyDescent="0.25">
      <c r="A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>
    <row r="1" spans="1:1" x14ac:dyDescent="0.25">
      <c r="A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Pts_lineprobes</vt:lpstr>
      <vt:lpstr>0.00605</vt:lpstr>
      <vt:lpstr>0.00615</vt:lpstr>
      <vt:lpstr>0.00625</vt:lpstr>
      <vt:lpstr>0.00635</vt:lpstr>
      <vt:lpstr>0.00645</vt:lpstr>
      <vt:lpstr>0.00655</vt:lpstr>
      <vt:lpstr>0.00665</vt:lpstr>
      <vt:lpstr>0.00675</vt:lpstr>
      <vt:lpstr>0.00685</vt:lpstr>
      <vt:lpstr>0.00695</vt:lpstr>
      <vt:lpstr>0.00705</vt:lpstr>
      <vt:lpstr>0.00715</vt:lpstr>
      <vt:lpstr>0.00725</vt:lpstr>
      <vt:lpstr>0.00735</vt:lpstr>
      <vt:lpstr>0.00745</vt:lpstr>
      <vt:lpstr>0.00755</vt:lpstr>
      <vt:lpstr>0.00765</vt:lpstr>
      <vt:lpstr>0.00775</vt:lpstr>
      <vt:lpstr>0.00785</vt:lpstr>
      <vt:lpstr>0.00795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2023-06-04T08:31:00Z</dcterms:created>
  <dcterms:modified xsi:type="dcterms:W3CDTF">2023-06-07T12:54:12Z</dcterms:modified>
</cp:coreProperties>
</file>