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工作表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<sst xmlns="http://schemas.openxmlformats.org/spreadsheetml/2006/main" count="9" uniqueCount="9">
  <si>
    <t xml:space="preserve">OuterRadius</t>
  </si>
  <si>
    <t xml:space="preserve">First quadrant point x</t>
  </si>
  <si>
    <t xml:space="preserve">Angle of lines</t>
  </si>
  <si>
    <t xml:space="preserve">Inner points x</t>
  </si>
  <si>
    <t xml:space="preserve">Inner points y</t>
  </si>
  <si>
    <t xml:space="preserve">Outer points x</t>
  </si>
  <si>
    <t xml:space="preserve">Outer points y</t>
  </si>
  <si>
    <t xml:space="preserve">InnerRadius</t>
  </si>
  <si>
    <t xml:space="preserve">First point set angle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</si>
</sst>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4">
    <font>
      <sz val="12"/>
      <color rgb="FF000000"/>
      <name val="新細明體"/>
      <family val="2"/>
      <charset val="136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1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ColWidth="8.59765625" defaultRowHeight="16.5" zeroHeight="false" outlineLevelRow="0" outlineLevelCol="0"/>
  <cols>
    <col collapsed="false" customWidth="true" hidden="false" outlineLevel="0" max="1" min="1" style="0" width="13.62"/>
    <col collapsed="false" customWidth="true" hidden="false" outlineLevel="0" max="2" min="2" style="0" width="19.12"/>
    <col collapsed="false" customWidth="true" hidden="false" outlineLevel="0" max="3" min="3" style="0" width="19.5"/>
    <col collapsed="false" customWidth="true" hidden="false" outlineLevel="0" max="4" min="4" style="0" width="16.13"/>
    <col collapsed="false" customWidth="true" hidden="false" outlineLevel="0" max="6" min="6" style="0" width="19.38"/>
    <col collapsed="false" customWidth="true" hidden="false" outlineLevel="0" max="7" min="7" style="0" width="21.63"/>
    <col collapsed="false" customWidth="true" hidden="false" outlineLevel="0" max="9" min="9" style="0" width="22.75"/>
    <col collapsed="false" customWidth="true" hidden="false" outlineLevel="0" max="10" min="10" style="0" width="24.25"/>
  </cols>
  <sheetData>
    <row r="1" customFormat="false" ht="16.5" hidden="false" customHeight="false" outlineLevel="0" collapsed="false">
      <c r="A1" s="0" t="s">
        <v>0</v>
      </c>
      <c r="B1" s="0" t="s">
        <v>1</v>
      </c>
      <c r="D1" s="0" t="s">
        <v>2</v>
      </c>
      <c r="F1" s="0" t="s">
        <v>3</v>
      </c>
      <c r="G1" s="0" t="s">
        <v>4</v>
      </c>
      <c r="I1" s="0" t="s">
        <v>5</v>
      </c>
      <c r="J1" s="0" t="s">
        <v>6</v>
      </c>
    </row>
    <row r="2" customFormat="false" ht="16.5" hidden="false" customHeight="false" outlineLevel="0" collapsed="false">
      <c r="A2" s="0" t="n">
        <v>0.3</v>
      </c>
      <c r="B2" s="0" t="n">
        <v>0.2652162</v>
      </c>
      <c r="D2" s="0" t="n">
        <f aca="false">$D3-0.75</f>
        <v>21.8646699012806</v>
      </c>
      <c r="F2" s="0" t="n">
        <f aca="false">$A$5*COS($D2*PI()/180)</f>
        <v>0.227376187556273</v>
      </c>
      <c r="G2" s="0" t="n">
        <f aca="false">$A$5*SIN($D2*PI()/180)</f>
        <v>0.0912418178927543</v>
      </c>
      <c r="I2" s="0" t="n">
        <f aca="false">$A$2*COS($D2*PI()/180)</f>
        <v>0.278419821497477</v>
      </c>
      <c r="J2" s="0" t="n">
        <f aca="false">$A$2*SIN($D2*PI()/180)</f>
        <v>0.11172467497072</v>
      </c>
    </row>
    <row r="3" customFormat="false" ht="16.5" hidden="false" customHeight="false" outlineLevel="0" collapsed="false">
      <c r="D3" s="0" t="n">
        <f aca="false">$D4-0.75</f>
        <v>22.6146699012806</v>
      </c>
      <c r="F3" s="0" t="n">
        <f aca="false">$A$5*COS($D3*PI()/180)</f>
        <v>0.226162389191262</v>
      </c>
      <c r="G3" s="0" t="n">
        <f aca="false">$A$5*SIN($D3*PI()/180)</f>
        <v>0.0942102633225292</v>
      </c>
      <c r="I3" s="0" t="n">
        <f aca="false">$A$2*COS($D3*PI()/180)</f>
        <v>0.276933537785218</v>
      </c>
      <c r="J3" s="0" t="n">
        <f aca="false">$A$2*SIN($D3*PI()/180)</f>
        <v>0.115359506109219</v>
      </c>
    </row>
    <row r="4" customFormat="false" ht="16.5" hidden="false" customHeight="false" outlineLevel="0" collapsed="false">
      <c r="A4" s="0" t="s">
        <v>7</v>
      </c>
      <c r="D4" s="0" t="n">
        <f aca="false">$D5-0.75</f>
        <v>23.3646699012806</v>
      </c>
      <c r="F4" s="0" t="n">
        <f aca="false">$A$5*COS($D4*PI()/180)</f>
        <v>0.224909839065149</v>
      </c>
      <c r="G4" s="0" t="n">
        <f aca="false">$A$5*SIN($D4*PI()/180)</f>
        <v>0.0971625663086796</v>
      </c>
      <c r="I4" s="0" t="n">
        <f aca="false">$A$2*COS($D4*PI()/180)</f>
        <v>0.275399802936918</v>
      </c>
      <c r="J4" s="0" t="n">
        <f aca="false">$A$2*SIN($D4*PI()/180)</f>
        <v>0.11897457099022</v>
      </c>
    </row>
    <row r="5" customFormat="false" ht="16.5" hidden="false" customHeight="false" outlineLevel="0" collapsed="false">
      <c r="A5" s="0" t="n">
        <v>0.245</v>
      </c>
      <c r="D5" s="0" t="n">
        <f aca="false">$D6-0.75</f>
        <v>24.1146699012806</v>
      </c>
      <c r="F5" s="0" t="n">
        <f aca="false">$A$5*COS($D5*PI()/180)</f>
        <v>0.223618751795953</v>
      </c>
      <c r="G5" s="0" t="n">
        <f aca="false">$A$5*SIN($D5*PI()/180)</f>
        <v>0.100098220989287</v>
      </c>
      <c r="I5" s="0" t="n">
        <f aca="false">$A$2*COS($D5*PI()/180)</f>
        <v>0.273818879750146</v>
      </c>
      <c r="J5" s="0" t="n">
        <f aca="false">$A$2*SIN($D5*PI()/180)</f>
        <v>0.122569250190964</v>
      </c>
    </row>
    <row r="6" customFormat="false" ht="16.5" hidden="false" customHeight="false" outlineLevel="0" collapsed="false">
      <c r="D6" s="0" t="n">
        <f aca="false">$D7-0.75</f>
        <v>24.8646699012806</v>
      </c>
      <c r="F6" s="0" t="n">
        <f aca="false">$A$5*COS($D6*PI()/180)</f>
        <v>0.222289348604828</v>
      </c>
      <c r="G6" s="0" t="n">
        <f aca="false">$A$5*SIN($D6*PI()/180)</f>
        <v>0.103016724355035</v>
      </c>
      <c r="I6" s="0" t="n">
        <f aca="false">$A$2*COS($D6*PI()/180)</f>
        <v>0.272191039107952</v>
      </c>
      <c r="J6" s="0" t="n">
        <f aca="false">$A$2*SIN($D6*PI()/180)</f>
        <v>0.126142927781676</v>
      </c>
    </row>
    <row r="7" customFormat="false" ht="16.5" hidden="false" customHeight="false" outlineLevel="0" collapsed="false">
      <c r="D7" s="0" t="n">
        <f aca="false">$D8-0.75</f>
        <v>25.6146699012806</v>
      </c>
      <c r="F7" s="0" t="n">
        <f aca="false">$A$5*COS($D7*PI()/180)</f>
        <v>0.220921857278168</v>
      </c>
      <c r="G7" s="0" t="n">
        <f aca="false">$A$5*SIN($D7*PI()/180)</f>
        <v>0.105917576335397</v>
      </c>
      <c r="I7" s="0" t="n">
        <f aca="false">$A$2*COS($D7*PI()/180)</f>
        <v>0.270516559932451</v>
      </c>
      <c r="J7" s="0" t="n">
        <f aca="false">$A$2*SIN($D7*PI()/180)</f>
        <v>0.129694991431098</v>
      </c>
    </row>
    <row r="8" customFormat="false" ht="16.5" hidden="false" customHeight="false" outlineLevel="0" collapsed="false">
      <c r="D8" s="0" t="n">
        <f aca="false">$D9-0.75</f>
        <v>26.3646699012806</v>
      </c>
      <c r="F8" s="0" t="n">
        <f aca="false">$A$5*COS($D8*PI()/180)</f>
        <v>0.219516512128573</v>
      </c>
      <c r="G8" s="0" t="n">
        <f aca="false">$A$5*SIN($D8*PI()/180)</f>
        <v>0.108800279884318</v>
      </c>
      <c r="I8" s="0" t="n">
        <f aca="false">$A$2*COS($D8*PI()/180)</f>
        <v>0.268795729137028</v>
      </c>
      <c r="J8" s="0" t="n">
        <f aca="false">$A$2*SIN($D8*PI()/180)</f>
        <v>0.13322483251141</v>
      </c>
    </row>
    <row r="9" customFormat="false" ht="16.5" hidden="false" customHeight="false" outlineLevel="0" collapsed="false">
      <c r="D9" s="0" t="n">
        <f aca="false">$D10-0.75</f>
        <v>27.1146699012806</v>
      </c>
      <c r="F9" s="0" t="n">
        <f aca="false">$A$5*COS($D9*PI()/180)</f>
        <v>0.218073553954699</v>
      </c>
      <c r="G9" s="0" t="n">
        <f aca="false">$A$5*SIN($D9*PI()/180)</f>
        <v>0.111664341065387</v>
      </c>
      <c r="I9" s="0" t="n">
        <f aca="false">$A$2*COS($D9*PI()/180)</f>
        <v>0.267028841577182</v>
      </c>
      <c r="J9" s="0" t="n">
        <f aca="false">$A$2*SIN($D9*PI()/180)</f>
        <v>0.136731846202515</v>
      </c>
    </row>
    <row r="10" customFormat="false" ht="16.5" hidden="false" customHeight="false" outlineLevel="0" collapsed="false">
      <c r="C10" s="0" t="s">
        <v>8</v>
      </c>
      <c r="D10" s="1" t="n">
        <f aca="false">180/PI()*ACOS($B$2/$A$2)</f>
        <v>27.8646699012806</v>
      </c>
      <c r="F10" s="0" t="n">
        <f aca="false">$A$5*COS($D10*PI()/180)</f>
        <v>0.21659323</v>
      </c>
      <c r="G10" s="0" t="n">
        <f aca="false">$A$5*SIN($D10*PI()/180)</f>
        <v>0.114509269136464</v>
      </c>
      <c r="I10" s="0" t="n">
        <f aca="false">$A$2*COS($D10*PI()/180)</f>
        <v>0.2652162</v>
      </c>
      <c r="J10" s="0" t="n">
        <f aca="false">$A$2*SIN($D10*PI()/180)</f>
        <v>0.14021543159567</v>
      </c>
    </row>
    <row r="11" customFormat="false" ht="16.5" hidden="false" customHeight="false" outlineLevel="0" collapsed="false">
      <c r="D11" s="0" t="n">
        <f aca="false">$D10+0.75</f>
        <v>28.6146699012806</v>
      </c>
      <c r="F11" s="0" t="n">
        <f aca="false">$A$5*COS($D11*PI()/180)</f>
        <v>0.215075793910366</v>
      </c>
      <c r="G11" s="0" t="n">
        <f aca="false">$A$5*SIN($D11*PI()/180)</f>
        <v>0.117334576633769</v>
      </c>
      <c r="I11" s="0" t="n">
        <f aca="false">$A$2*COS($D11*PI()/180)</f>
        <v>0.263358114992285</v>
      </c>
      <c r="J11" s="0" t="n">
        <f aca="false">$A$2*SIN($D11*PI()/180)</f>
        <v>0.143674991796452</v>
      </c>
    </row>
    <row r="12" customFormat="false" ht="16.5" hidden="false" customHeight="false" outlineLevel="0" collapsed="false">
      <c r="D12" s="0" t="n">
        <f aca="false">$D11+0.75</f>
        <v>29.3646699012806</v>
      </c>
      <c r="F12" s="0" t="n">
        <f aca="false">$A$5*COS($D12*PI()/180)</f>
        <v>0.213521505690658</v>
      </c>
      <c r="G12" s="0" t="n">
        <f aca="false">$A$5*SIN($D12*PI()/180)</f>
        <v>0.120139779455409</v>
      </c>
      <c r="I12" s="0" t="n">
        <f aca="false">$A$2*COS($D12*PI()/180)</f>
        <v>0.261454904927336</v>
      </c>
      <c r="J12" s="0" t="n">
        <f aca="false">$A$2*SIN($D12*PI()/180)</f>
        <v>0.147109934027031</v>
      </c>
    </row>
    <row r="13" customFormat="false" ht="16.5" hidden="false" customHeight="false" outlineLevel="0" collapsed="false">
      <c r="D13" s="0" t="n">
        <f aca="false">$D12+0.75</f>
        <v>30.1146699012806</v>
      </c>
      <c r="F13" s="0" t="n">
        <f aca="false">$A$5*COS($D13*PI()/180)</f>
        <v>0.211930631660162</v>
      </c>
      <c r="G13" s="0" t="n">
        <f aca="false">$A$5*SIN($D13*PI()/180)</f>
        <v>0.12292439694432</v>
      </c>
      <c r="I13" s="0" t="n">
        <f aca="false">$A$2*COS($D13*PI()/180)</f>
        <v>0.259506895910403</v>
      </c>
      <c r="J13" s="0" t="n">
        <f aca="false">$A$2*SIN($D13*PI()/180)</f>
        <v>0.150519669727739</v>
      </c>
    </row>
    <row r="14" customFormat="false" ht="16.5" hidden="false" customHeight="false" outlineLevel="0" collapsed="false">
      <c r="D14" s="0" t="n">
        <f aca="false">$D13+0.75</f>
        <v>30.8646699012806</v>
      </c>
      <c r="F14" s="0" t="n">
        <f aca="false">$A$5*COS($D14*PI()/180)</f>
        <v>0.210303444406953</v>
      </c>
      <c r="G14" s="0" t="n">
        <f aca="false">$A$5*SIN($D14*PI()/180)</f>
        <v>0.125687951970631</v>
      </c>
      <c r="I14" s="0" t="n">
        <f aca="false">$A$2*COS($D14*PI()/180)</f>
        <v>0.257514421722799</v>
      </c>
      <c r="J14" s="0" t="n">
        <f aca="false">$A$2*SIN($D14*PI()/180)</f>
        <v>0.153903614657916</v>
      </c>
    </row>
    <row r="15" customFormat="false" ht="16.5" hidden="false" customHeight="false" outlineLevel="0" collapsed="false">
      <c r="D15" s="0" t="n">
        <f aca="false">$D14+0.75</f>
        <v>31.6146699012806</v>
      </c>
      <c r="F15" s="0" t="n">
        <f aca="false">$A$5*COS($D15*PI()/180)</f>
        <v>0.20864022274119</v>
      </c>
      <c r="G15" s="0" t="n">
        <f aca="false">$A$5*SIN($D15*PI()/180)</f>
        <v>0.128429971013415</v>
      </c>
      <c r="I15" s="0" t="n">
        <f aca="false">$A$2*COS($D15*PI()/180)</f>
        <v>0.255477823764722</v>
      </c>
      <c r="J15" s="0" t="n">
        <f aca="false">$A$2*SIN($D15*PI()/180)</f>
        <v>0.157261188996019</v>
      </c>
    </row>
    <row r="16" customFormat="false" ht="16.5" hidden="false" customHeight="false" outlineLevel="0" collapsed="false">
      <c r="D16" s="0" t="n">
        <f aca="false">$D15+0.75</f>
        <v>32.3646699012806</v>
      </c>
      <c r="F16" s="0" t="n">
        <f aca="false">$A$5*COS($D16*PI()/180)</f>
        <v>0.206941251647343</v>
      </c>
      <c r="G16" s="0" t="n">
        <f aca="false">$A$5*SIN($D16*PI()/180)</f>
        <v>0.131149984241826</v>
      </c>
      <c r="I16" s="0" t="n">
        <f aca="false">$A$2*COS($D16*PI()/180)</f>
        <v>0.253397450996746</v>
      </c>
      <c r="J16" s="0" t="n">
        <f aca="false">$A$2*SIN($D16*PI()/180)</f>
        <v>0.16059181743897</v>
      </c>
    </row>
    <row r="17" customFormat="false" ht="16.5" hidden="false" customHeight="false" outlineLevel="0" collapsed="false">
      <c r="D17" s="0" t="n">
        <f aca="false">$D16+0.75</f>
        <v>33.1146699012806</v>
      </c>
      <c r="F17" s="0" t="n">
        <f aca="false">$A$5*COS($D17*PI()/180)</f>
        <v>0.205206822235362</v>
      </c>
      <c r="G17" s="0" t="n">
        <f aca="false">$A$5*SIN($D17*PI()/180)</f>
        <v>0.133847525595598</v>
      </c>
      <c r="I17" s="0" t="n">
        <f aca="false">$A$2*COS($D17*PI()/180)</f>
        <v>0.251273659880036</v>
      </c>
      <c r="J17" s="0" t="n">
        <f aca="false">$A$2*SIN($D17*PI()/180)</f>
        <v>0.163894929300733</v>
      </c>
    </row>
    <row r="18" customFormat="false" ht="16.5" hidden="false" customHeight="false" outlineLevel="0" collapsed="false">
      <c r="D18" s="0" t="n">
        <f aca="false">$D17+0.75</f>
        <v>33.8646699012806</v>
      </c>
      <c r="F18" s="0" t="n">
        <f aca="false">$A$5*COS($D18*PI()/180)</f>
        <v>0.2034372316908</v>
      </c>
      <c r="G18" s="0" t="n">
        <f aca="false">$A$5*SIN($D18*PI()/180)</f>
        <v>0.136522132864909</v>
      </c>
      <c r="I18" s="0" t="n">
        <f aca="false">$A$2*COS($D18*PI()/180)</f>
        <v>0.249106814315265</v>
      </c>
      <c r="J18" s="0" t="n">
        <f aca="false">$A$2*SIN($D18*PI()/180)</f>
        <v>0.167169958610093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2023-06-04T08:31:00Z</dcterms:created>
  <dc:creator>USER</dc:creator>
  <dc:description/>
  <dc:language>en-US</dc:language>
  <cp:lastModifiedBy/>
  <dcterms:modified xsi:type="dcterms:W3CDTF">2023-06-13T17:27:18Z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