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cisconroy/Documents/repos/FYP-software/"/>
    </mc:Choice>
  </mc:AlternateContent>
  <bookViews>
    <workbookView xWindow="0" yWindow="1780" windowWidth="19800" windowHeight="1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B6" i="1"/>
  <c r="K17" i="1"/>
  <c r="L17" i="1"/>
  <c r="K19" i="1"/>
  <c r="B7" i="1"/>
  <c r="E7" i="1"/>
  <c r="F7" i="1"/>
  <c r="B8" i="1"/>
  <c r="E8" i="1"/>
  <c r="F8" i="1"/>
  <c r="B9" i="1"/>
  <c r="E9" i="1"/>
  <c r="F9" i="1"/>
  <c r="B10" i="1"/>
  <c r="E10" i="1"/>
  <c r="F10" i="1"/>
  <c r="B11" i="1"/>
  <c r="E11" i="1"/>
  <c r="F11" i="1"/>
  <c r="B12" i="1"/>
  <c r="E12" i="1"/>
  <c r="F12" i="1"/>
  <c r="B13" i="1"/>
  <c r="E13" i="1"/>
  <c r="F13" i="1"/>
  <c r="B14" i="1"/>
  <c r="E14" i="1"/>
  <c r="F14" i="1"/>
  <c r="B15" i="1"/>
  <c r="E15" i="1"/>
  <c r="F15" i="1"/>
  <c r="B16" i="1"/>
  <c r="E16" i="1"/>
  <c r="F16" i="1"/>
  <c r="B17" i="1"/>
  <c r="E17" i="1"/>
  <c r="F17" i="1"/>
  <c r="B18" i="1"/>
  <c r="E18" i="1"/>
  <c r="F18" i="1"/>
  <c r="B19" i="1"/>
  <c r="E19" i="1"/>
  <c r="F19" i="1"/>
  <c r="E6" i="1"/>
  <c r="F6" i="1"/>
</calcChain>
</file>

<file path=xl/sharedStrings.xml><?xml version="1.0" encoding="utf-8"?>
<sst xmlns="http://schemas.openxmlformats.org/spreadsheetml/2006/main" count="10" uniqueCount="10">
  <si>
    <t>STANDARD</t>
  </si>
  <si>
    <t>SBR</t>
  </si>
  <si>
    <t>BRFA</t>
  </si>
  <si>
    <t>CALC'D</t>
  </si>
  <si>
    <t>SIMILARITY</t>
  </si>
  <si>
    <t>ERROR</t>
  </si>
  <si>
    <t xml:space="preserve">MIN </t>
  </si>
  <si>
    <t>MAX</t>
  </si>
  <si>
    <t>Mod CLK</t>
  </si>
  <si>
    <t>System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</si>
</sst>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C2" sqref="C2"/>
    </sheetView>
  </sheetViews>
  <sheetFormatPr baseColWidth="10" defaultRowHeight="16" x14ac:dyDescent="0.2"/>
  <sheetData>
    <row r="1" spans="1:12" x14ac:dyDescent="0.2">
      <c r="B1" t="s">
        <v>9</v>
      </c>
      <c r="C1">
        <v>16000000</v>
      </c>
      <c r="D1" t="s">
        <v>6</v>
      </c>
      <c r="E1" t="s">
        <v>7</v>
      </c>
    </row>
    <row r="2" spans="1:12" x14ac:dyDescent="0.2">
      <c r="B2" t="s">
        <v>8</v>
      </c>
      <c r="C2">
        <v>16000000</v>
      </c>
    </row>
    <row r="3" spans="1:12" x14ac:dyDescent="0.2">
      <c r="B3" t="s">
        <v>1</v>
      </c>
      <c r="C3">
        <v>8</v>
      </c>
      <c r="D3">
        <v>0</v>
      </c>
      <c r="E3">
        <f>POWER(2,13)-1</f>
        <v>8191</v>
      </c>
    </row>
    <row r="4" spans="1:12" x14ac:dyDescent="0.2">
      <c r="B4" t="s">
        <v>2</v>
      </c>
      <c r="C4">
        <v>32</v>
      </c>
      <c r="D4">
        <v>1</v>
      </c>
      <c r="E4">
        <f>2^5-1</f>
        <v>31</v>
      </c>
    </row>
    <row r="5" spans="1:12" x14ac:dyDescent="0.2">
      <c r="A5" t="s">
        <v>0</v>
      </c>
      <c r="B5" t="s">
        <v>3</v>
      </c>
      <c r="C5">
        <v>30</v>
      </c>
      <c r="E5" t="s">
        <v>4</v>
      </c>
      <c r="F5" t="s">
        <v>5</v>
      </c>
    </row>
    <row r="6" spans="1:12" x14ac:dyDescent="0.2">
      <c r="A6">
        <v>110</v>
      </c>
      <c r="B6">
        <f>$C$2/(16*$C$3+$C$4/32)</f>
        <v>124031.00775193798</v>
      </c>
      <c r="E6">
        <f>A6/B6*100</f>
        <v>8.8687500000000002E-2</v>
      </c>
      <c r="F6">
        <f>100-E6</f>
        <v>99.911312499999994</v>
      </c>
    </row>
    <row r="7" spans="1:12" x14ac:dyDescent="0.2">
      <c r="A7">
        <v>300</v>
      </c>
      <c r="B7">
        <f t="shared" ref="B7:B19" si="0">$C$2/(16*$C$3+$C$4/32)</f>
        <v>124031.00775193798</v>
      </c>
      <c r="E7">
        <f t="shared" ref="E7:E19" si="1">A7/B7*100</f>
        <v>0.24187499999999998</v>
      </c>
      <c r="F7">
        <f t="shared" ref="F7:F19" si="2">100-E7</f>
        <v>99.758125000000007</v>
      </c>
    </row>
    <row r="8" spans="1:12" x14ac:dyDescent="0.2">
      <c r="A8">
        <v>600</v>
      </c>
      <c r="B8">
        <f t="shared" si="0"/>
        <v>124031.00775193798</v>
      </c>
      <c r="E8">
        <f t="shared" si="1"/>
        <v>0.48374999999999996</v>
      </c>
      <c r="F8">
        <f t="shared" si="2"/>
        <v>99.516249999999999</v>
      </c>
    </row>
    <row r="9" spans="1:12" x14ac:dyDescent="0.2">
      <c r="A9">
        <v>1200</v>
      </c>
      <c r="B9">
        <f t="shared" si="0"/>
        <v>124031.00775193798</v>
      </c>
      <c r="E9">
        <f t="shared" si="1"/>
        <v>0.96749999999999992</v>
      </c>
      <c r="F9">
        <f t="shared" si="2"/>
        <v>99.032499999999999</v>
      </c>
    </row>
    <row r="10" spans="1:12" x14ac:dyDescent="0.2">
      <c r="A10">
        <v>2400</v>
      </c>
      <c r="B10">
        <f t="shared" si="0"/>
        <v>124031.00775193798</v>
      </c>
      <c r="E10">
        <f t="shared" si="1"/>
        <v>1.9349999999999998</v>
      </c>
      <c r="F10">
        <f t="shared" si="2"/>
        <v>98.064999999999998</v>
      </c>
    </row>
    <row r="11" spans="1:12" x14ac:dyDescent="0.2">
      <c r="A11">
        <v>4800</v>
      </c>
      <c r="B11">
        <f t="shared" si="0"/>
        <v>124031.00775193798</v>
      </c>
      <c r="E11">
        <f t="shared" si="1"/>
        <v>3.8699999999999997</v>
      </c>
      <c r="F11">
        <f t="shared" si="2"/>
        <v>96.13</v>
      </c>
    </row>
    <row r="12" spans="1:12" x14ac:dyDescent="0.2">
      <c r="A12">
        <v>9600</v>
      </c>
      <c r="B12">
        <f t="shared" si="0"/>
        <v>124031.00775193798</v>
      </c>
      <c r="E12">
        <f t="shared" si="1"/>
        <v>7.7399999999999993</v>
      </c>
      <c r="F12">
        <f t="shared" si="2"/>
        <v>92.26</v>
      </c>
    </row>
    <row r="13" spans="1:12" x14ac:dyDescent="0.2">
      <c r="A13">
        <v>14400</v>
      </c>
      <c r="B13">
        <f t="shared" si="0"/>
        <v>124031.00775193798</v>
      </c>
      <c r="E13">
        <f t="shared" si="1"/>
        <v>11.61</v>
      </c>
      <c r="F13">
        <f t="shared" si="2"/>
        <v>88.39</v>
      </c>
    </row>
    <row r="14" spans="1:12" x14ac:dyDescent="0.2">
      <c r="A14">
        <v>19200</v>
      </c>
      <c r="B14">
        <f t="shared" si="0"/>
        <v>124031.00775193798</v>
      </c>
      <c r="E14">
        <f t="shared" si="1"/>
        <v>15.479999999999999</v>
      </c>
      <c r="F14">
        <f t="shared" si="2"/>
        <v>84.52</v>
      </c>
    </row>
    <row r="15" spans="1:12" x14ac:dyDescent="0.2">
      <c r="A15">
        <v>38400</v>
      </c>
      <c r="B15">
        <f t="shared" si="0"/>
        <v>124031.00775193798</v>
      </c>
      <c r="E15">
        <f t="shared" si="1"/>
        <v>30.959999999999997</v>
      </c>
      <c r="F15">
        <f t="shared" si="2"/>
        <v>69.040000000000006</v>
      </c>
      <c r="K15" s="1">
        <v>42212</v>
      </c>
      <c r="L15" s="1">
        <v>42387</v>
      </c>
    </row>
    <row r="16" spans="1:12" x14ac:dyDescent="0.2">
      <c r="A16">
        <v>57600</v>
      </c>
      <c r="B16">
        <f t="shared" si="0"/>
        <v>124031.00775193798</v>
      </c>
      <c r="E16">
        <f t="shared" si="1"/>
        <v>46.44</v>
      </c>
      <c r="F16">
        <f t="shared" si="2"/>
        <v>53.56</v>
      </c>
    </row>
    <row r="17" spans="1:12" s="2" customFormat="1" x14ac:dyDescent="0.2">
      <c r="A17" s="2">
        <v>115200</v>
      </c>
      <c r="B17" s="2">
        <f t="shared" si="0"/>
        <v>124031.00775193798</v>
      </c>
      <c r="E17" s="2">
        <f t="shared" si="1"/>
        <v>92.88</v>
      </c>
      <c r="F17" s="2">
        <f t="shared" si="2"/>
        <v>7.1200000000000045</v>
      </c>
      <c r="K17" s="3">
        <f ca="1">TODAY()</f>
        <v>42323</v>
      </c>
      <c r="L17" s="2">
        <f ca="1">L15-K17</f>
        <v>64</v>
      </c>
    </row>
    <row r="18" spans="1:12" x14ac:dyDescent="0.2">
      <c r="A18">
        <v>128000</v>
      </c>
      <c r="B18">
        <f t="shared" si="0"/>
        <v>124031.00775193798</v>
      </c>
      <c r="E18">
        <f t="shared" si="1"/>
        <v>103.2</v>
      </c>
      <c r="F18">
        <f t="shared" si="2"/>
        <v>-3.2000000000000028</v>
      </c>
    </row>
    <row r="19" spans="1:12" x14ac:dyDescent="0.2">
      <c r="A19">
        <v>256000</v>
      </c>
      <c r="B19">
        <f t="shared" si="0"/>
        <v>124031.00775193798</v>
      </c>
      <c r="E19">
        <f t="shared" si="1"/>
        <v>206.4</v>
      </c>
      <c r="F19">
        <f t="shared" si="2"/>
        <v>-106.4</v>
      </c>
      <c r="K19">
        <f ca="1">K17-K15</f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2015-11-08T10:47:27Z</dcterms:created>
  <dcterms:modified xsi:type="dcterms:W3CDTF">2015-11-15T03:18:38Z</dcterms:modified>
</cp:coreProperties>
</file>