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.gromov/Documents/StudFiles/4 курс/8 сем/economy/"/>
    </mc:Choice>
  </mc:AlternateContent>
  <xr:revisionPtr revIDLastSave="0" documentId="8_{51A1D8F3-1763-CA4D-8C5A-1E39C028968D}" xr6:coauthVersionLast="47" xr6:coauthVersionMax="47" xr10:uidLastSave="{00000000-0000-0000-0000-000000000000}"/>
  <bookViews>
    <workbookView xWindow="40" yWindow="540" windowWidth="28720" windowHeight="16140" xr2:uid="{00000000-000D-0000-FFFF-FFFF00000000}"/>
  </bookViews>
  <sheets>
    <sheet name="Себестоимость" sheetId="1" r:id="rId1"/>
    <sheet name="Баланс_202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7" i="1" l="1"/>
  <c r="D87" i="1"/>
  <c r="E49" i="1"/>
  <c r="D49" i="1"/>
  <c r="E26" i="1"/>
  <c r="D26" i="1"/>
  <c r="E37" i="1"/>
  <c r="D37" i="1"/>
</calcChain>
</file>

<file path=xl/sharedStrings.xml><?xml version="1.0" encoding="utf-8"?>
<sst xmlns="http://schemas.openxmlformats.org/spreadsheetml/2006/main" count="580" uniqueCount="321">
  <si>
    <t>20. Раскрытие информации по расходам и доходам Общества</t>
  </si>
  <si>
    <t>Виды
деятельности</t>
  </si>
  <si>
    <t>Выручка
(нетто),
в тыс. руб.</t>
  </si>
  <si>
    <t>Себестоимость,
в тыс. руб.</t>
  </si>
  <si>
    <t>Валовая
прибыль,
в тыс. руб.</t>
  </si>
  <si>
    <t>Коммерческие
расходы,
в тыс. руб.</t>
  </si>
  <si>
    <t>Управленческие
расходы,
в тыс. руб.</t>
  </si>
  <si>
    <t>Прибыль от
продаж,
в тыс. руб.</t>
  </si>
  <si>
    <t>2018 год</t>
  </si>
  <si>
    <t>Реализация услуг связи</t>
  </si>
  <si>
    <t>Реализация абонентского оборудования</t>
  </si>
  <si>
    <t xml:space="preserve">- </t>
  </si>
  <si>
    <t xml:space="preserve">Итого 2018 год </t>
  </si>
  <si>
    <t xml:space="preserve">Строка ОФР </t>
  </si>
  <si>
    <t xml:space="preserve">стр.2110 </t>
  </si>
  <si>
    <t xml:space="preserve">стр.2120 </t>
  </si>
  <si>
    <t xml:space="preserve">стр.2100 </t>
  </si>
  <si>
    <t xml:space="preserve">стр.2210 </t>
  </si>
  <si>
    <t xml:space="preserve">стр.2220 </t>
  </si>
  <si>
    <t>стр.2200</t>
  </si>
  <si>
    <t>Выручка (нетто),
в тыс. руб.</t>
  </si>
  <si>
    <t>2019 год</t>
  </si>
  <si>
    <t xml:space="preserve">Итого 2019 год </t>
  </si>
  <si>
    <t>Ниже представлена информация о себестоимости в разрезе элементов затрат:</t>
  </si>
  <si>
    <t xml:space="preserve">Себестоимость продаж </t>
  </si>
  <si>
    <t>2019 год,
в тыс. руб.</t>
  </si>
  <si>
    <t>2018 год,
в тыс. руб.</t>
  </si>
  <si>
    <t xml:space="preserve">Материалы </t>
  </si>
  <si>
    <t xml:space="preserve">Себестоимость товаров </t>
  </si>
  <si>
    <t xml:space="preserve">Затраты на оплату труда </t>
  </si>
  <si>
    <t xml:space="preserve">Расходы на заработную плату </t>
  </si>
  <si>
    <t xml:space="preserve">Расходы на премии </t>
  </si>
  <si>
    <t xml:space="preserve">Отчисления на социальные нужды </t>
  </si>
  <si>
    <t xml:space="preserve">Амортизация </t>
  </si>
  <si>
    <t xml:space="preserve">Прочие затраты, в т.ч.: </t>
  </si>
  <si>
    <t xml:space="preserve">Расходы на межсетевое соединение </t>
  </si>
  <si>
    <t xml:space="preserve">Аренда каналов связи </t>
  </si>
  <si>
    <t xml:space="preserve">Аренда и содержание площадок базовых станций и складов </t>
  </si>
  <si>
    <t xml:space="preserve">Расходы на использование радиочастотного ресурса </t>
  </si>
  <si>
    <t xml:space="preserve">Расходы на обеспечение дополнительными услугами и справочно
информационное обслуживание абонентов </t>
  </si>
  <si>
    <t xml:space="preserve">Расходы по роумингу </t>
  </si>
  <si>
    <t xml:space="preserve">Техническая поддержка сети и биллинговой системы </t>
  </si>
  <si>
    <t xml:space="preserve">Расходы на использование инфраструктуры MVNO </t>
  </si>
  <si>
    <t xml:space="preserve">Прочие расходы </t>
  </si>
  <si>
    <t xml:space="preserve">Итого по стр.2120 ОФР </t>
  </si>
  <si>
    <t>Коммерческие расходы были представлены следующими статьями:</t>
  </si>
  <si>
    <t xml:space="preserve">Коммерческие расходы </t>
  </si>
  <si>
    <t xml:space="preserve">Материальные затраты </t>
  </si>
  <si>
    <t>-</t>
  </si>
  <si>
    <t xml:space="preserve">Комиссионное вознаграждение дилерам </t>
  </si>
  <si>
    <t xml:space="preserve">Рекламные и маркетинговые расходы </t>
  </si>
  <si>
    <t xml:space="preserve">Прочие расходы на продажу </t>
  </si>
  <si>
    <t xml:space="preserve">Итого по стр.2210 ОФР </t>
  </si>
  <si>
    <t>Управленческие расходы были представлены следующими статьями:</t>
  </si>
  <si>
    <t xml:space="preserve">Управленческие расходы </t>
  </si>
  <si>
    <t>Расходы по долгосрочной программе мотивации и удержания
сотрудников</t>
  </si>
  <si>
    <t xml:space="preserve">Аренда, содержание, ремонт и охрана помещений </t>
  </si>
  <si>
    <t xml:space="preserve">Расходы на программное обеспечение и оргтехнику для офиса </t>
  </si>
  <si>
    <t xml:space="preserve">Отчисления в резерв универсального обслуживания </t>
  </si>
  <si>
    <t xml:space="preserve">Профессиональные услуги сторонних организаций </t>
  </si>
  <si>
    <t xml:space="preserve">Прочие управленческие расходы </t>
  </si>
  <si>
    <t xml:space="preserve">Итого по стр.2220 ОФР </t>
  </si>
  <si>
    <t>21. Прочие доходы и расходы</t>
  </si>
  <si>
    <t>Информация о прочих доходах и расходах Общества за 2019 и 2018 годы представлена в таблицах ниже:</t>
  </si>
  <si>
    <t>Прочие доходы</t>
  </si>
  <si>
    <t xml:space="preserve">Прибыль от покупки/продажи валюты </t>
  </si>
  <si>
    <t xml:space="preserve">Доходы прошлых лет </t>
  </si>
  <si>
    <t xml:space="preserve">Восстановление прочих резервов </t>
  </si>
  <si>
    <t xml:space="preserve">Восстановление резерва по премиям за предыдущие периоды </t>
  </si>
  <si>
    <t xml:space="preserve">Штрафы по хозяйственным договорам </t>
  </si>
  <si>
    <t xml:space="preserve">Доходы от операций с финансовыми вложениями </t>
  </si>
  <si>
    <t>Списание кредиторской задолженности с истекшим сроком исковой
давности</t>
  </si>
  <si>
    <t>Восстановление резерва под снижение стоимости ТМЦ, товаров,
запасов, авансов</t>
  </si>
  <si>
    <t xml:space="preserve">Государственные субсидии </t>
  </si>
  <si>
    <t xml:space="preserve">Прочие финансовые доходы </t>
  </si>
  <si>
    <t xml:space="preserve">Прочие доходы </t>
  </si>
  <si>
    <t xml:space="preserve">Итого по стр.2341 ОФР </t>
  </si>
  <si>
    <t>Прочие расходы</t>
  </si>
  <si>
    <t xml:space="preserve">Убыток от обесценения финансовых вложений </t>
  </si>
  <si>
    <t xml:space="preserve">Резервы предстоящих расходов </t>
  </si>
  <si>
    <t xml:space="preserve">Расходы по организации и обслуживанию кредитов и займов </t>
  </si>
  <si>
    <t xml:space="preserve">Расходы на благотворительность и социально-культурные мероприятия </t>
  </si>
  <si>
    <t xml:space="preserve">Переоценка финансовых вложений </t>
  </si>
  <si>
    <t xml:space="preserve">Убытки от списания и выбытия ОС, НМА и прочих активов </t>
  </si>
  <si>
    <t xml:space="preserve">Расходы по операциям с производными финансовыми инструментами </t>
  </si>
  <si>
    <t xml:space="preserve">Налог на имущество </t>
  </si>
  <si>
    <t xml:space="preserve">Банковские расходы </t>
  </si>
  <si>
    <t xml:space="preserve">Прочие расходы на персонал и добровольные социальные расходы </t>
  </si>
  <si>
    <t xml:space="preserve">Итого по стр.2351 ОФР </t>
  </si>
  <si>
    <t>Информация о выручке (нетто) от продажи товаров, продукции, работ, услуг (за минусом НДС, акцизов и
аналогичных обязательных платежей), себестоимости проданных товаров, продукции, работ и услуг, а также коммерческих и управленческих расходах за 2019 и 2018 годы представлена ниже:</t>
  </si>
  <si>
    <t xml:space="preserve">Материальные затраты, в т. ч.: </t>
  </si>
  <si>
    <t xml:space="preserve">Прочие затраты, в т. ч.: </t>
  </si>
  <si>
    <t>ПАО "МЕГАФОН": бухгалтерская отчетность и финансовый анализ</t>
  </si>
  <si>
    <t>Вид деятельности (по ОКВЭД): 61.10 - Деятельность в области связи на базе проводных технологий</t>
  </si>
  <si>
    <t>Форма собственности: 34 - Совместная частная и иностранная собственность</t>
  </si>
  <si>
    <t>Организационно-правовая форма: 12247 - Публичные акционерные общества</t>
  </si>
  <si>
    <t>Формат отчетности: полная</t>
  </si>
  <si>
    <t>См. детальную проверку контрагента</t>
  </si>
  <si>
    <t>Бухгалтерская отчетность за 2011-2020 гг.</t>
  </si>
  <si>
    <t>Ниже приведена отчетность организации по формам, утвержденным Минфином РФ, которую организация представила в ФНС и Росстат за ряд лет. Кроме того, на графиках наглядно приведена динамика ключевых финансовых показателей.</t>
  </si>
  <si>
    <t>Бухгалтерский баланс</t>
  </si>
  <si>
    <t>Наименование показателя</t>
  </si>
  <si>
    <t>Код</t>
  </si>
  <si>
    <t>АКТИВ</t>
  </si>
  <si>
    <t>I. ВНЕОБОРОТНЫЕ АКТИВЫ</t>
  </si>
  <si>
    <t>Нематериальные активы</t>
  </si>
  <si>
    <t>Результаты исследований и разработок</t>
  </si>
  <si>
    <t>Основные средства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</si>
  <si>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</si>
  <si>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</si>
  <si>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</si>
  <si>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</si>
  <si>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</si>
  <si>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</si>
  <si>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</si>
  <si>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</si>
  <si>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</si>
  <si>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</si>
  <si>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</si>
  <si>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</si>
  <si>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</si>
  <si>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</si>
  <si>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III. КАПИТАЛ И РЕЗЕРВЫ</t>
  </si>
  <si>
    <t>Уставный капитал (складочный капитал, уставный фонд, вклады товарищей)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</si>
  <si>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</si>
  <si>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</si>
  <si>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</si>
  <si>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</si>
  <si>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</si>
  <si>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</si>
  <si>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</si>
  <si>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</si>
  <si>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</si>
  <si>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</si>
  <si>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</si>
  <si>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</si>
  <si>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</si>
  <si>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Итого по разделу V</t>
  </si>
  <si>
    <r>
      <t>Полное наименование: </t>
    </r>
    <r>
      <rPr>
        <b/>
        <sz val="10"/>
        <color rgb="FF000000"/>
        <rFont val="Times New Roman"/>
        <family val="1"/>
        <charset val="204"/>
      </rPr>
      <t>ПАО "МЕГАФОН"</t>
    </r>
  </si>
  <si>
    <r>
      <t>ИНН: </t>
    </r>
    <r>
      <rPr>
        <b/>
        <sz val="10"/>
        <color rgb="FF000000"/>
        <rFont val="Times New Roman"/>
        <family val="1"/>
        <charset val="204"/>
      </rPr>
      <t>7812014560</t>
    </r>
  </si>
  <si>
    <r>
      <t>Отчетность составлена в </t>
    </r>
    <r>
      <rPr>
        <b/>
        <sz val="10"/>
        <color rgb="FF000000"/>
        <rFont val="Times New Roman"/>
        <family val="1"/>
        <charset val="204"/>
      </rPr>
      <t>тысячах рублей</t>
    </r>
  </si>
  <si>
    <r>
      <t>Согласно записи в базе данных ФНС отчетность организации за 2020 год была проверена аудиторской фирмой АО "КПМГ" (ИНН 7702019950, ОГРН </t>
    </r>
    <r>
      <rPr>
        <sz val="10"/>
        <color rgb="FF0080C2"/>
        <rFont val="Times New Roman"/>
        <family val="1"/>
        <charset val="204"/>
      </rPr>
      <t>1027700125628</t>
    </r>
    <r>
      <rPr>
        <sz val="10"/>
        <color rgb="FF000000"/>
        <rFont val="Times New Roman"/>
        <family val="1"/>
        <charset val="204"/>
      </rPr>
      <t>). Результаты проверки уточняйте в аудиторском заключении. Данные об аудиторе рекомендуем проверить по </t>
    </r>
    <r>
      <rPr>
        <sz val="10"/>
        <color rgb="FF0080C2"/>
        <rFont val="Times New Roman"/>
        <family val="1"/>
        <charset val="204"/>
      </rPr>
      <t>реестру аудиторских фирм</t>
    </r>
    <r>
      <rPr>
        <sz val="10"/>
        <color rgb="FF000000"/>
        <rFont val="Times New Roman"/>
        <family val="1"/>
        <charset val="204"/>
      </rPr>
      <t>.</t>
    </r>
  </si>
  <si>
    <t>Отчет о финансовых результатах (прибылях и убытках)</t>
  </si>
  <si>
    <t>Финансовые результаты представлены в стандартном виде, по форме, утвержденной Приказом Минфина РФ от 02.07.2010 N 66н. Если в отчетности цифры за соответствующий год отличались от представленных ранее, мы отдаем приоритет более поздним данным.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</si>
  <si>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</si>
  <si>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</si>
  <si>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</si>
  <si>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</si>
  <si>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</si>
  <si>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</si>
  <si>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</si>
  <si>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</si>
  <si>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</si>
  <si>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Прибыль (убыток) до налогообложения</t>
  </si>
  <si>
    <t>Налог на прибыль</t>
  </si>
  <si>
    <t>текущий налог на прибыль (до 2020 г. это стр. 2410)</t>
  </si>
  <si>
    <t>отложенный налог на прибыль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</si>
  <si>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</si>
  <si>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</si>
  <si>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</si>
  <si>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</si>
  <si>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</si>
  <si>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</si>
  <si>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</si>
  <si>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</si>
  <si>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r>
      <t>(5 420 000)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</si>
  <si>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(8 162 000)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</si>
  <si>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(10 726 000)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</si>
  <si>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(8 060 000)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</si>
  <si>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(15 055 000)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</si>
  <si>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(8 587 000)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</si>
  <si>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0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</si>
  <si>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1 000</t>
    </r>
    <r>
      <rPr>
        <vertAlign val="superscript"/>
        <sz val="10"/>
        <color rgb="FF000000"/>
        <rFont val="Times New Roman"/>
        <family val="1"/>
        <charset val="204"/>
      </rPr>
      <t>*</t>
    </r>
  </si>
  <si>
    <t>Финансовый показатель</t>
  </si>
  <si>
    <t>EBIT</t>
  </si>
  <si>
    <t>Рентабельность продаж (прибыли от продаж в каждом рубле выручки)</t>
  </si>
  <si>
    <t>10.2%</t>
  </si>
  <si>
    <t>16.2%</t>
  </si>
  <si>
    <t>18.1%</t>
  </si>
  <si>
    <t>28.3%</t>
  </si>
  <si>
    <t>30.1%</t>
  </si>
  <si>
    <t>32.5%</t>
  </si>
  <si>
    <t>29.6%</t>
  </si>
  <si>
    <t>Рентабельность собственного капитала (ROE)</t>
  </si>
  <si>
    <t>Рентабельность активов (ROA)</t>
  </si>
  <si>
    <t>0.6%</t>
  </si>
  <si>
    <t>3.1%</t>
  </si>
  <si>
    <t>1.1%</t>
  </si>
  <si>
    <t>7.9%</t>
  </si>
  <si>
    <t>9.8%</t>
  </si>
  <si>
    <t>7.8%</t>
  </si>
  <si>
    <t>11.6%</t>
  </si>
  <si>
    <t>Финансовые показатели</t>
  </si>
  <si>
    <t>Далее рассчитаны 3 показателя, на которые следует обращать внимание пользователям отчетности в первую очередь.</t>
  </si>
  <si>
    <t>Чистые активы</t>
  </si>
  <si>
    <t>Коэффициент автономии (норма: 0,5 и более)</t>
  </si>
  <si>
    <t>0.25</t>
  </si>
  <si>
    <t>0.23</t>
  </si>
  <si>
    <t>0.27</t>
  </si>
  <si>
    <t>0.32</t>
  </si>
  <si>
    <t>0.35</t>
  </si>
  <si>
    <t>0.37</t>
  </si>
  <si>
    <t>0.38</t>
  </si>
  <si>
    <t>0.4</t>
  </si>
  <si>
    <t>0.72</t>
  </si>
  <si>
    <t>Коэффициент текущей ликвидности (норма: 1,5-2 и выше)</t>
  </si>
  <si>
    <t>0.5</t>
  </si>
  <si>
    <t>0.9</t>
  </si>
  <si>
    <t>0.8</t>
  </si>
  <si>
    <t>0.7</t>
  </si>
  <si>
    <t>0.6</t>
  </si>
  <si>
    <r>
      <t>Чтобы получить всю картину ликвидности и платежеспособности ПАО "МЕГАФОН", рекомендуем сформировать </t>
    </r>
    <r>
      <rPr>
        <sz val="10"/>
        <color rgb="FF0080C2"/>
        <rFont val="Times New Roman"/>
        <family val="1"/>
        <charset val="204"/>
      </rPr>
      <t>полный анализ</t>
    </r>
    <r>
      <rPr>
        <sz val="10"/>
        <color rgb="FF000000"/>
        <rFont val="Times New Roman"/>
        <family val="1"/>
        <charset val="204"/>
      </rPr>
      <t> в программе "</t>
    </r>
    <r>
      <rPr>
        <sz val="10"/>
        <color rgb="FF0080C2"/>
        <rFont val="Times New Roman"/>
        <family val="1"/>
        <charset val="204"/>
      </rPr>
      <t>Ваш финансовый аналитик</t>
    </r>
    <r>
      <rPr>
        <sz val="10"/>
        <color rgb="FF000000"/>
        <rFont val="Times New Roman"/>
        <family val="1"/>
        <charset val="204"/>
      </rPr>
      <t>".</t>
    </r>
  </si>
  <si>
    <t>Отчет о движении денежных средств</t>
  </si>
  <si>
    <t>Денежные потоки от текущих операций</t>
  </si>
  <si>
    <t>Поступления — всего</t>
  </si>
  <si>
    <t>в том числе:</t>
  </si>
  <si>
    <t>от продажи продукции, товаров, работ и услуг</t>
  </si>
  <si>
    <t>арендных платежей, лицензионных платежей, роялти, комиссионных и иных аналогичных платежей</t>
  </si>
  <si>
    <t>прочие поступления</t>
  </si>
  <si>
    <t>Платежи — всего</t>
  </si>
  <si>
    <t>поставщикам (подрядчикам) за сырье, материалы, работы, услуги</t>
  </si>
  <si>
    <t>в связи с оплатой труда работников</t>
  </si>
  <si>
    <t>процентов по долговым обязательствам</t>
  </si>
  <si>
    <t>налога на прибыль организаций</t>
  </si>
  <si>
    <t>прочие платежи</t>
  </si>
  <si>
    <t>Сальдо денежных потоков от текущих операций</t>
  </si>
  <si>
    <t>Денежные потоки от инвестиционных операций</t>
  </si>
  <si>
    <t>от продажи внеоборотных активов (кроме финансовых вложений)</t>
  </si>
  <si>
    <t>от продажи акций других организаций (долей участия)</t>
  </si>
  <si>
    <t>от возврата предоставленных займов, от продажи долговых ценных бумаг (прав требования денежных средств к другим лицам)</t>
  </si>
  <si>
    <t>дивидендов, процентов по долговым финансовым вложениям и аналогичных поступлений от долевого участия в других организациях</t>
  </si>
  <si>
    <t>в связи с приобретением, созданием, модернизацией, реконструкцией и подготовкой к использованию внеоборотных активов</t>
  </si>
  <si>
    <t>в связи с приобретением акций других организаций (долей участия)</t>
  </si>
  <si>
    <t>в связи с приобретением долговых ценных бумаг (прав требования денежных средств к другим лицам), предоставление займов другим лицам</t>
  </si>
  <si>
    <t>процентов по долговым обязательствам, включаемым в стоимость инвестиционного актива</t>
  </si>
  <si>
    <t>Сальдо денежных потоков от инвестиционных операций</t>
  </si>
  <si>
    <t>Денежные потоки от финансовых операций</t>
  </si>
  <si>
    <t>получение кредитов и займов</t>
  </si>
  <si>
    <t>от выпуска облигаций, векселей и других долговых ценных бумаг и др.</t>
  </si>
  <si>
    <t>на уплату дивидендов и иных платежей</t>
  </si>
  <si>
    <t>по распределению прибыли в пользу собственников (участников) в связи с погашением (выкупом) векселей и других долговых ценных бумаг, возврат кредитов и займов</t>
  </si>
  <si>
    <t>Сальдо денежных потоков от финансовых операций</t>
  </si>
  <si>
    <t>Сальдо денежных потоков за отчетный период</t>
  </si>
  <si>
    <t>Остаток денежных средств и денежных эквивалентов на начало отчетного периода</t>
  </si>
  <si>
    <t>Остаток денежных средств и денежных эквивалентов на конец отчетного периода</t>
  </si>
  <si>
    <t>Величина влияния изменений курса иностранной валюты по отношению к рублю</t>
  </si>
  <si>
    <t>Отчет об изменениях капитала за                      </t>
  </si>
  <si>
    <t>Уставный капитал</t>
  </si>
  <si>
    <t>Добавочный капитал</t>
  </si>
  <si>
    <t>Нераспределенная прибыль</t>
  </si>
  <si>
    <t>(непокрытый убыток)</t>
  </si>
  <si>
    <t>Итого</t>
  </si>
  <si>
    <t>Увеличение капитала — всего:</t>
  </si>
  <si>
    <t>чистая прибыль</t>
  </si>
  <si>
    <t>х</t>
  </si>
  <si>
    <t>переоценка имущества</t>
  </si>
  <si>
    <t>доходы, относящиеся непосредственно на увеличение капитала</t>
  </si>
  <si>
    <t>Уменьшение капитала — всего:</t>
  </si>
  <si>
    <t>260 9</t>
  </si>
  <si>
    <r>
      <t>2020</t>
    </r>
    <r>
      <rPr>
        <b/>
        <sz val="10"/>
        <color rgb="FF000000"/>
        <rFont val="Times New Roman"/>
        <family val="1"/>
        <charset val="204"/>
      </rPr>
      <t> год</t>
    </r>
  </si>
  <si>
    <t>Величина капитала на 31.12.19</t>
  </si>
  <si>
    <t>За 2020</t>
  </si>
  <si>
    <t>Величина капитала на 31.12.20</t>
  </si>
  <si>
    <t>Форма №1 "Бухгалтерский баланс"</t>
  </si>
  <si>
    <t>Показатель</t>
  </si>
  <si>
    <t>Код показателя</t>
  </si>
  <si>
    <t>Актив</t>
  </si>
  <si>
    <t>Нематериальные поисковые активы</t>
  </si>
  <si>
    <t>Материальные поисковые активы</t>
  </si>
  <si>
    <t>Доходные вложения в материальные ценности</t>
  </si>
  <si>
    <t>ИТОГО по разделу I</t>
  </si>
  <si>
    <t>ИТОГО по разделу II</t>
  </si>
  <si>
    <t>Пассив</t>
  </si>
  <si>
    <t>ИТОГО по разделу III</t>
  </si>
  <si>
    <t>Прочие долгосрочные обязательства</t>
  </si>
  <si>
    <t>ИТОГО по разделу IV</t>
  </si>
  <si>
    <t>Доходы будущих периодов</t>
  </si>
  <si>
    <t>Прочие краткосрочные обязательства</t>
  </si>
  <si>
    <t>ИТОГО по разделу V</t>
  </si>
  <si>
    <t>Форма №2 "Отчет о финансовых результатах"</t>
  </si>
  <si>
    <t>Вводить нарастающим итогом</t>
  </si>
  <si>
    <t>За год2020</t>
  </si>
  <si>
    <t>За год2019</t>
  </si>
  <si>
    <t>За год2018</t>
  </si>
  <si>
    <t>За год2017</t>
  </si>
  <si>
    <t>За год2016</t>
  </si>
  <si>
    <t>За год2015</t>
  </si>
  <si>
    <t>За год2014</t>
  </si>
  <si>
    <t>За год2013</t>
  </si>
  <si>
    <t>За год2012</t>
  </si>
  <si>
    <t>(стр.2100-2210-2220)</t>
  </si>
  <si>
    <t>(стр.2200+2310+2320-2330+2340-2350)</t>
  </si>
  <si>
    <t>(стр.2412-2411)</t>
  </si>
  <si>
    <t>(стр.2300+2410+2430+2450+2460)</t>
  </si>
  <si>
    <t>Результат от переоценки внеоборотных активов, не включаемый в чистую прибыль (убыток)</t>
  </si>
  <si>
    <t>Налог на прибыль от операций, результат которых не включается в чистую прибыль (убыток) периода</t>
  </si>
  <si>
    <t>Дополнительные данные - форма 1</t>
  </si>
  <si>
    <t>Следующие данные вводить не обязательно, но если их ввести, в отчете будут рассчитаны дополнительные аналитические показатели.</t>
  </si>
  <si>
    <t>Численность работников</t>
  </si>
  <si>
    <t>Используется для расчета производительности труда (выручки на одного работника)</t>
  </si>
  <si>
    <t>staff</t>
  </si>
  <si>
    <t>Дополнительные данные - форма 2</t>
  </si>
  <si>
    <t>Амортизация основных средств и нематериальных активов</t>
  </si>
  <si>
    <t>Используется для расчета EBITDA.</t>
  </si>
  <si>
    <t>Deprecia...</t>
  </si>
  <si>
    <t>Дополнительные данные - константы</t>
  </si>
  <si>
    <t>Ниже вводятся значения показателей, которые не влияют на анализ, а подставляются в отчет для удобства.</t>
  </si>
  <si>
    <t>Название показателя</t>
  </si>
  <si>
    <t>Значение показателя</t>
  </si>
  <si>
    <t>Описание показателя</t>
  </si>
  <si>
    <t>Отчет подготовил (Ф.И.О)</t>
  </si>
  <si>
    <t>analitik</t>
  </si>
  <si>
    <t>В.Ю. Авдеев</t>
  </si>
  <si>
    <t>Лицо, ответственное за подготовку отчета (используется в подписи к отчету).</t>
  </si>
  <si>
    <r>
      <t> </t>
    </r>
    <r>
      <rPr>
        <sz val="10"/>
        <color rgb="FF535147"/>
        <rFont val="Times New Roman"/>
        <family val="1"/>
        <charset val="204"/>
      </rPr>
      <t> </t>
    </r>
    <r>
      <rPr>
        <sz val="10"/>
        <color rgb="FF2077C9"/>
        <rFont val="Times New Roman"/>
        <family val="1"/>
        <charset val="204"/>
      </rPr>
      <t> </t>
    </r>
  </si>
  <si>
    <r>
      <t>задолженность учредителей по взносам в уставный капитал</t>
    </r>
    <r>
      <rPr>
        <vertAlign val="superscript"/>
        <sz val="10"/>
        <color rgb="FF316AC5"/>
        <rFont val="Times New Roman"/>
        <family val="1"/>
        <charset val="204"/>
      </rPr>
      <t>[?]</t>
    </r>
  </si>
  <si>
    <r>
      <t>Собственные акции, выкупленные у акционеров </t>
    </r>
    <r>
      <rPr>
        <i/>
        <sz val="10"/>
        <color rgb="FFFF0000"/>
        <rFont val="Times New Roman"/>
        <family val="1"/>
        <charset val="204"/>
      </rPr>
      <t>(Указывать без минуса!)</t>
    </r>
  </si>
  <si>
    <r>
      <t>доходы будущих периодов, возникшие в связи с безвозмездным получением имущества и государственной помощи</t>
    </r>
    <r>
      <rPr>
        <vertAlign val="superscript"/>
        <sz val="10"/>
        <color rgb="FF316AC5"/>
        <rFont val="Times New Roman"/>
        <family val="1"/>
        <charset val="204"/>
      </rPr>
      <t>[?]</t>
    </r>
  </si>
  <si>
    <r>
      <t>текущий налог на прибыль </t>
    </r>
    <r>
      <rPr>
        <i/>
        <sz val="10"/>
        <color rgb="FF000000"/>
        <rFont val="Times New Roman"/>
        <family val="1"/>
        <charset val="204"/>
      </rPr>
      <t>(до 2020 г. это стр. 2410)</t>
    </r>
  </si>
  <si>
    <r>
      <t>Изменение отложенных налоговых обязательств </t>
    </r>
    <r>
      <rPr>
        <i/>
        <sz val="10"/>
        <color rgb="FF000000"/>
        <rFont val="Times New Roman"/>
        <family val="1"/>
        <charset val="204"/>
      </rPr>
      <t>(до 2020 г.)</t>
    </r>
  </si>
  <si>
    <r>
      <t>Изменение отложенных налоговых активов </t>
    </r>
    <r>
      <rPr>
        <i/>
        <sz val="10"/>
        <color rgb="FF000000"/>
        <rFont val="Times New Roman"/>
        <family val="1"/>
        <charset val="204"/>
      </rPr>
      <t>(до 2020 г.)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</si>
</sst>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color rgb="FF0080C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666666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sz val="10"/>
      <color rgb="FF008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555555"/>
      <name val="Times New Roman"/>
      <family val="1"/>
      <charset val="204"/>
    </font>
    <font>
      <sz val="10"/>
      <color rgb="FF535147"/>
      <name val="Times New Roman"/>
      <family val="1"/>
      <charset val="204"/>
    </font>
    <font>
      <sz val="10"/>
      <color rgb="FF2077C9"/>
      <name val="Times New Roman"/>
      <family val="1"/>
      <charset val="204"/>
    </font>
    <font>
      <b/>
      <sz val="10"/>
      <color rgb="FF272727"/>
      <name val="Times New Roman"/>
      <family val="1"/>
      <charset val="204"/>
    </font>
    <font>
      <vertAlign val="superscript"/>
      <sz val="10"/>
      <color rgb="FF316AC5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0"/>
      <color rgb="FF595959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EEFA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/>
      <diagonal/>
    </border>
    <border>
      <left style="medium">
        <color rgb="FFCACACA"/>
      </left>
      <right style="medium">
        <color rgb="FFCACACA"/>
      </right>
      <top/>
      <bottom style="medium">
        <color rgb="FFCACACA"/>
      </bottom>
      <diagonal/>
    </border>
    <border>
      <left style="medium">
        <color rgb="FFD3D1C4"/>
      </left>
      <right style="medium">
        <color rgb="FFD3D1C4"/>
      </right>
      <top style="medium">
        <color rgb="FFD3D1C4"/>
      </top>
      <bottom style="medium">
        <color rgb="FFD3D1C4"/>
      </bottom>
      <diagonal/>
    </border>
    <border>
      <left style="medium">
        <color rgb="FFD3D1C4"/>
      </left>
      <right style="medium">
        <color rgb="FFD3D1C4"/>
      </right>
      <top style="medium">
        <color rgb="FFD3D1C4"/>
      </top>
      <bottom/>
      <diagonal/>
    </border>
    <border>
      <left style="medium">
        <color rgb="FFD3D1C4"/>
      </left>
      <right style="medium">
        <color rgb="FFD3D1C4"/>
      </right>
      <top/>
      <bottom style="medium">
        <color rgb="FFD3D1C4"/>
      </bottom>
      <diagonal/>
    </border>
    <border>
      <left/>
      <right/>
      <top/>
      <bottom style="medium">
        <color rgb="FFD3D1C4"/>
      </bottom>
      <diagonal/>
    </border>
    <border>
      <left/>
      <right/>
      <top style="medium">
        <color rgb="FFD3D1C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 indent="2"/>
    </xf>
    <xf numFmtId="164" fontId="3" fillId="4" borderId="1" xfId="0" applyNumberFormat="1" applyFont="1" applyFill="1" applyBorder="1" applyAlignment="1">
      <alignment horizontal="right" vertical="center" wrapText="1"/>
    </xf>
    <xf numFmtId="164" fontId="3" fillId="6" borderId="1" xfId="0" applyNumberFormat="1" applyFont="1" applyFill="1" applyBorder="1" applyAlignment="1">
      <alignment horizontal="right" vertical="center" wrapText="1"/>
    </xf>
    <xf numFmtId="164" fontId="3" fillId="7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3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/>
    <xf numFmtId="2" fontId="2" fillId="0" borderId="0" xfId="0" applyNumberFormat="1" applyFont="1"/>
    <xf numFmtId="2" fontId="0" fillId="0" borderId="0" xfId="0" applyNumberFormat="1"/>
    <xf numFmtId="164" fontId="3" fillId="8" borderId="1" xfId="0" applyNumberFormat="1" applyFont="1" applyFill="1" applyBorder="1" applyAlignment="1">
      <alignment horizontal="right" vertical="center" wrapText="1"/>
    </xf>
    <xf numFmtId="164" fontId="3" fillId="9" borderId="1" xfId="0" applyNumberFormat="1" applyFont="1" applyFill="1" applyBorder="1" applyAlignment="1">
      <alignment horizontal="right" vertical="center" wrapText="1"/>
    </xf>
    <xf numFmtId="164" fontId="3" fillId="10" borderId="1" xfId="0" applyNumberFormat="1" applyFont="1" applyFill="1" applyBorder="1" applyAlignment="1">
      <alignment horizontal="right" vertical="center" wrapText="1"/>
    </xf>
    <xf numFmtId="164" fontId="3" fillId="11" borderId="1" xfId="0" applyNumberFormat="1" applyFont="1" applyFill="1" applyBorder="1" applyAlignment="1">
      <alignment horizontal="right" vertical="center" wrapText="1"/>
    </xf>
    <xf numFmtId="164" fontId="3" fillId="12" borderId="1" xfId="0" applyNumberFormat="1" applyFont="1" applyFill="1" applyBorder="1" applyAlignment="1">
      <alignment horizontal="right" vertical="center" wrapText="1"/>
    </xf>
    <xf numFmtId="164" fontId="3" fillId="13" borderId="1" xfId="0" applyNumberFormat="1" applyFont="1" applyFill="1" applyBorder="1" applyAlignment="1">
      <alignment horizontal="right" vertical="center" wrapText="1"/>
    </xf>
    <xf numFmtId="164" fontId="3" fillId="14" borderId="1" xfId="0" applyNumberFormat="1" applyFont="1" applyFill="1" applyBorder="1" applyAlignment="1">
      <alignment horizontal="right" vertical="center" wrapText="1"/>
    </xf>
    <xf numFmtId="164" fontId="3" fillId="15" borderId="1" xfId="0" applyNumberFormat="1" applyFont="1" applyFill="1" applyBorder="1" applyAlignment="1">
      <alignment horizontal="right" vertical="center" wrapText="1"/>
    </xf>
    <xf numFmtId="164" fontId="3" fillId="16" borderId="1" xfId="0" applyNumberFormat="1" applyFont="1" applyFill="1" applyBorder="1" applyAlignment="1">
      <alignment horizontal="right" vertical="center" wrapText="1"/>
    </xf>
    <xf numFmtId="164" fontId="3" fillId="17" borderId="1" xfId="0" applyNumberFormat="1" applyFont="1" applyFill="1" applyBorder="1" applyAlignment="1">
      <alignment horizontal="right" vertical="center" wrapText="1"/>
    </xf>
    <xf numFmtId="164" fontId="3" fillId="18" borderId="1" xfId="0" applyNumberFormat="1" applyFont="1" applyFill="1" applyBorder="1" applyAlignment="1">
      <alignment horizontal="right" vertical="center" wrapText="1"/>
    </xf>
    <xf numFmtId="164" fontId="3" fillId="19" borderId="1" xfId="0" applyNumberFormat="1" applyFont="1" applyFill="1" applyBorder="1" applyAlignment="1">
      <alignment horizontal="right" vertical="center" wrapText="1"/>
    </xf>
    <xf numFmtId="164" fontId="3" fillId="20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5"/>
    </xf>
    <xf numFmtId="0" fontId="2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2" fillId="21" borderId="2" xfId="0" applyFont="1" applyFill="1" applyBorder="1" applyAlignment="1">
      <alignment vertical="center" wrapText="1"/>
    </xf>
    <xf numFmtId="3" fontId="2" fillId="21" borderId="2" xfId="0" applyNumberFormat="1" applyFont="1" applyFill="1" applyBorder="1" applyAlignment="1">
      <alignment horizontal="right" vertical="center"/>
    </xf>
    <xf numFmtId="0" fontId="2" fillId="22" borderId="2" xfId="0" applyFont="1" applyFill="1" applyBorder="1" applyAlignment="1">
      <alignment vertical="center" wrapText="1"/>
    </xf>
    <xf numFmtId="0" fontId="12" fillId="22" borderId="2" xfId="0" applyFont="1" applyFill="1" applyBorder="1" applyAlignment="1">
      <alignment horizontal="right" vertical="center"/>
    </xf>
    <xf numFmtId="3" fontId="2" fillId="22" borderId="2" xfId="0" applyNumberFormat="1" applyFont="1" applyFill="1" applyBorder="1" applyAlignment="1">
      <alignment horizontal="right" vertical="center"/>
    </xf>
    <xf numFmtId="0" fontId="11" fillId="22" borderId="2" xfId="0" applyFont="1" applyFill="1" applyBorder="1" applyAlignment="1">
      <alignment vertical="center" wrapText="1"/>
    </xf>
    <xf numFmtId="3" fontId="11" fillId="22" borderId="2" xfId="0" applyNumberFormat="1" applyFont="1" applyFill="1" applyBorder="1" applyAlignment="1">
      <alignment horizontal="right" vertical="center"/>
    </xf>
    <xf numFmtId="0" fontId="11" fillId="21" borderId="2" xfId="0" applyFont="1" applyFill="1" applyBorder="1" applyAlignment="1">
      <alignment vertical="center" wrapText="1"/>
    </xf>
    <xf numFmtId="3" fontId="11" fillId="21" borderId="2" xfId="0" applyNumberFormat="1" applyFont="1" applyFill="1" applyBorder="1" applyAlignment="1">
      <alignment horizontal="right" vertical="center"/>
    </xf>
    <xf numFmtId="0" fontId="8" fillId="22" borderId="2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vertical="center" wrapText="1"/>
    </xf>
    <xf numFmtId="3" fontId="3" fillId="21" borderId="2" xfId="0" applyNumberFormat="1" applyFont="1" applyFill="1" applyBorder="1" applyAlignment="1">
      <alignment horizontal="right" vertical="center"/>
    </xf>
    <xf numFmtId="0" fontId="3" fillId="22" borderId="2" xfId="0" applyFont="1" applyFill="1" applyBorder="1" applyAlignment="1">
      <alignment vertical="center" wrapText="1"/>
    </xf>
    <xf numFmtId="3" fontId="3" fillId="22" borderId="2" xfId="0" applyNumberFormat="1" applyFont="1" applyFill="1" applyBorder="1" applyAlignment="1">
      <alignment horizontal="right" vertical="center"/>
    </xf>
    <xf numFmtId="0" fontId="12" fillId="21" borderId="2" xfId="0" applyFont="1" applyFill="1" applyBorder="1" applyAlignment="1">
      <alignment horizontal="right" vertical="center"/>
    </xf>
    <xf numFmtId="0" fontId="3" fillId="22" borderId="2" xfId="0" applyFont="1" applyFill="1" applyBorder="1" applyAlignment="1">
      <alignment horizontal="right" vertical="center"/>
    </xf>
    <xf numFmtId="0" fontId="3" fillId="21" borderId="2" xfId="0" applyFont="1" applyFill="1" applyBorder="1" applyAlignment="1">
      <alignment horizontal="right" vertical="center"/>
    </xf>
    <xf numFmtId="0" fontId="3" fillId="21" borderId="0" xfId="0" applyFont="1" applyFill="1" applyBorder="1" applyAlignment="1">
      <alignment vertical="center" wrapText="1"/>
    </xf>
    <xf numFmtId="3" fontId="3" fillId="21" borderId="0" xfId="0" applyNumberFormat="1" applyFont="1" applyFill="1" applyBorder="1" applyAlignment="1">
      <alignment horizontal="right" vertical="center"/>
    </xf>
    <xf numFmtId="0" fontId="11" fillId="22" borderId="2" xfId="0" applyFont="1" applyFill="1" applyBorder="1" applyAlignment="1">
      <alignment horizontal="center" vertical="center" wrapText="1"/>
    </xf>
    <xf numFmtId="0" fontId="14" fillId="21" borderId="2" xfId="0" applyFont="1" applyFill="1" applyBorder="1" applyAlignment="1">
      <alignment horizontal="right" vertical="center"/>
    </xf>
    <xf numFmtId="9" fontId="14" fillId="21" borderId="2" xfId="0" applyNumberFormat="1" applyFont="1" applyFill="1" applyBorder="1" applyAlignment="1">
      <alignment horizontal="right" vertical="center"/>
    </xf>
    <xf numFmtId="9" fontId="14" fillId="22" borderId="2" xfId="0" applyNumberFormat="1" applyFont="1" applyFill="1" applyBorder="1" applyAlignment="1">
      <alignment horizontal="right" vertical="center"/>
    </xf>
    <xf numFmtId="14" fontId="11" fillId="22" borderId="2" xfId="0" applyNumberFormat="1" applyFont="1" applyFill="1" applyBorder="1" applyAlignment="1">
      <alignment horizontal="center" vertical="center" wrapText="1"/>
    </xf>
    <xf numFmtId="0" fontId="15" fillId="21" borderId="2" xfId="0" applyFont="1" applyFill="1" applyBorder="1" applyAlignment="1">
      <alignment horizontal="right" vertical="center"/>
    </xf>
    <xf numFmtId="0" fontId="15" fillId="22" borderId="2" xfId="0" applyFont="1" applyFill="1" applyBorder="1" applyAlignment="1">
      <alignment horizontal="right" vertical="center"/>
    </xf>
    <xf numFmtId="16" fontId="14" fillId="22" borderId="2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vertical="center" wrapText="1"/>
    </xf>
    <xf numFmtId="3" fontId="11" fillId="0" borderId="0" xfId="0" applyNumberFormat="1" applyFont="1" applyFill="1" applyBorder="1" applyAlignment="1">
      <alignment horizontal="right" vertical="center"/>
    </xf>
    <xf numFmtId="0" fontId="2" fillId="21" borderId="6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1" fillId="22" borderId="6" xfId="0" applyFont="1" applyFill="1" applyBorder="1" applyAlignment="1">
      <alignment horizontal="center" vertical="center" wrapText="1"/>
    </xf>
    <xf numFmtId="0" fontId="11" fillId="22" borderId="7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left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left" vertical="center" wrapText="1"/>
    </xf>
    <xf numFmtId="0" fontId="2" fillId="22" borderId="7" xfId="0" applyFont="1" applyFill="1" applyBorder="1" applyAlignment="1">
      <alignment horizontal="left" vertical="center" wrapText="1"/>
    </xf>
    <xf numFmtId="0" fontId="2" fillId="21" borderId="6" xfId="0" applyFont="1" applyFill="1" applyBorder="1" applyAlignment="1">
      <alignment horizontal="left" vertical="center" wrapText="1"/>
    </xf>
    <xf numFmtId="0" fontId="2" fillId="21" borderId="7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right" vertical="center" wrapText="1"/>
    </xf>
    <xf numFmtId="0" fontId="2" fillId="22" borderId="2" xfId="0" applyFont="1" applyFill="1" applyBorder="1" applyAlignment="1">
      <alignment horizontal="right" vertical="center"/>
    </xf>
    <xf numFmtId="0" fontId="2" fillId="21" borderId="2" xfId="0" applyFont="1" applyFill="1" applyBorder="1" applyAlignment="1">
      <alignment horizontal="right" vertical="center" wrapText="1"/>
    </xf>
    <xf numFmtId="0" fontId="2" fillId="21" borderId="2" xfId="0" applyFont="1" applyFill="1" applyBorder="1" applyAlignment="1">
      <alignment horizontal="right" vertical="center"/>
    </xf>
    <xf numFmtId="14" fontId="17" fillId="23" borderId="9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 wrapText="1"/>
    </xf>
    <xf numFmtId="0" fontId="17" fillId="23" borderId="8" xfId="0" applyFont="1" applyFill="1" applyBorder="1" applyAlignment="1">
      <alignment horizontal="center" vertical="center" wrapText="1"/>
    </xf>
    <xf numFmtId="0" fontId="19" fillId="24" borderId="8" xfId="0" applyFont="1" applyFill="1" applyBorder="1" applyAlignment="1">
      <alignment horizontal="left" vertical="center" wrapText="1" indent="1"/>
    </xf>
    <xf numFmtId="0" fontId="19" fillId="24" borderId="8" xfId="0" applyFont="1" applyFill="1" applyBorder="1" applyAlignment="1">
      <alignment vertical="center" wrapText="1"/>
    </xf>
    <xf numFmtId="0" fontId="19" fillId="23" borderId="9" xfId="0" applyFont="1" applyFill="1" applyBorder="1" applyAlignment="1">
      <alignment horizontal="left" vertical="center" wrapText="1" indent="1"/>
    </xf>
    <xf numFmtId="0" fontId="3" fillId="23" borderId="10" xfId="0" applyFont="1" applyFill="1" applyBorder="1" applyAlignment="1">
      <alignment horizontal="left" vertical="center" wrapText="1" indent="1"/>
    </xf>
    <xf numFmtId="0" fontId="3" fillId="23" borderId="8" xfId="0" applyFont="1" applyFill="1" applyBorder="1" applyAlignment="1">
      <alignment horizontal="left" vertical="center" wrapText="1" indent="1"/>
    </xf>
    <xf numFmtId="0" fontId="14" fillId="23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0" fontId="3" fillId="25" borderId="8" xfId="0" applyFont="1" applyFill="1" applyBorder="1" applyAlignment="1">
      <alignment horizontal="left" vertical="center" wrapText="1" indent="1"/>
    </xf>
    <xf numFmtId="0" fontId="14" fillId="25" borderId="8" xfId="0" applyFont="1" applyFill="1" applyBorder="1" applyAlignment="1">
      <alignment horizontal="center" wrapText="1"/>
    </xf>
    <xf numFmtId="3" fontId="3" fillId="25" borderId="8" xfId="0" applyNumberFormat="1" applyFont="1" applyFill="1" applyBorder="1" applyAlignment="1">
      <alignment horizontal="right" vertical="center"/>
    </xf>
    <xf numFmtId="0" fontId="3" fillId="23" borderId="8" xfId="0" applyFont="1" applyFill="1" applyBorder="1" applyAlignment="1">
      <alignment horizontal="left" vertical="center" wrapText="1" indent="2"/>
    </xf>
    <xf numFmtId="0" fontId="8" fillId="25" borderId="8" xfId="0" applyFont="1" applyFill="1" applyBorder="1" applyAlignment="1">
      <alignment horizontal="left" vertical="center" wrapText="1" indent="1"/>
    </xf>
    <xf numFmtId="0" fontId="15" fillId="23" borderId="8" xfId="0" applyFont="1" applyFill="1" applyBorder="1" applyAlignment="1">
      <alignment horizontal="center" wrapText="1"/>
    </xf>
    <xf numFmtId="0" fontId="17" fillId="23" borderId="9" xfId="0" applyFont="1" applyFill="1" applyBorder="1" applyAlignment="1">
      <alignment horizontal="center" vertical="center" wrapText="1"/>
    </xf>
    <xf numFmtId="0" fontId="8" fillId="25" borderId="9" xfId="0" applyFont="1" applyFill="1" applyBorder="1" applyAlignment="1">
      <alignment horizontal="left" vertical="center" wrapText="1" indent="1"/>
    </xf>
    <xf numFmtId="0" fontId="3" fillId="25" borderId="10" xfId="0" applyFont="1" applyFill="1" applyBorder="1" applyAlignment="1">
      <alignment horizontal="left" vertical="center" wrapText="1" indent="1"/>
    </xf>
    <xf numFmtId="0" fontId="3" fillId="25" borderId="9" xfId="0" applyFont="1" applyFill="1" applyBorder="1" applyAlignment="1">
      <alignment horizontal="left" vertical="center" wrapText="1" indent="1"/>
    </xf>
    <xf numFmtId="0" fontId="3" fillId="23" borderId="9" xfId="0" applyFont="1" applyFill="1" applyBorder="1" applyAlignment="1">
      <alignment horizontal="left" vertical="center" wrapText="1" indent="1"/>
    </xf>
    <xf numFmtId="0" fontId="3" fillId="23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3" fillId="0" borderId="11" xfId="0" applyFont="1" applyBorder="1" applyAlignment="1">
      <alignment horizontal="left" vertical="center" wrapText="1"/>
    </xf>
    <xf numFmtId="0" fontId="2" fillId="0" borderId="11" xfId="0" applyFont="1" applyBorder="1"/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/>
    <xf numFmtId="0" fontId="17" fillId="23" borderId="9" xfId="0" applyFont="1" applyFill="1" applyBorder="1" applyAlignment="1">
      <alignment horizontal="center" vertical="center" wrapText="1"/>
    </xf>
    <xf numFmtId="0" fontId="17" fillId="23" borderId="10" xfId="0" applyFont="1" applyFill="1" applyBorder="1" applyAlignment="1">
      <alignment horizontal="center" vertical="center" wrapText="1"/>
    </xf>
    <xf numFmtId="0" fontId="14" fillId="23" borderId="9" xfId="0" applyFont="1" applyFill="1" applyBorder="1" applyAlignment="1">
      <alignment horizontal="center" wrapText="1"/>
    </xf>
    <xf numFmtId="0" fontId="14" fillId="23" borderId="10" xfId="0" applyFont="1" applyFill="1" applyBorder="1" applyAlignment="1">
      <alignment horizontal="center" wrapText="1"/>
    </xf>
    <xf numFmtId="3" fontId="3" fillId="25" borderId="9" xfId="0" applyNumberFormat="1" applyFont="1" applyFill="1" applyBorder="1" applyAlignment="1">
      <alignment horizontal="right" vertical="center"/>
    </xf>
    <xf numFmtId="3" fontId="3" fillId="25" borderId="1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4" fillId="25" borderId="9" xfId="0" applyFont="1" applyFill="1" applyBorder="1" applyAlignment="1">
      <alignment horizontal="center" wrapText="1"/>
    </xf>
    <xf numFmtId="0" fontId="14" fillId="25" borderId="10" xfId="0" applyFont="1" applyFill="1" applyBorder="1" applyAlignment="1">
      <alignment horizontal="center" wrapText="1"/>
    </xf>
    <xf numFmtId="0" fontId="9" fillId="0" borderId="11" xfId="1" applyFont="1" applyBorder="1" applyAlignment="1">
      <alignment horizontal="left" vertical="center"/>
    </xf>
    <xf numFmtId="3" fontId="3" fillId="0" borderId="9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2" fillId="21" borderId="6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2" fillId="21" borderId="6" xfId="0" applyFont="1" applyFill="1" applyBorder="1" applyAlignment="1">
      <alignment horizontal="right" vertical="center" wrapText="1"/>
    </xf>
    <xf numFmtId="0" fontId="2" fillId="21" borderId="7" xfId="0" applyFont="1" applyFill="1" applyBorder="1" applyAlignment="1">
      <alignment horizontal="right" vertical="center" wrapText="1"/>
    </xf>
    <xf numFmtId="3" fontId="2" fillId="21" borderId="6" xfId="0" applyNumberFormat="1" applyFont="1" applyFill="1" applyBorder="1" applyAlignment="1">
      <alignment horizontal="right" vertical="center"/>
    </xf>
    <xf numFmtId="3" fontId="2" fillId="21" borderId="7" xfId="0" applyNumberFormat="1" applyFont="1" applyFill="1" applyBorder="1" applyAlignment="1">
      <alignment horizontal="right" vertical="center"/>
    </xf>
    <xf numFmtId="0" fontId="11" fillId="22" borderId="6" xfId="0" applyFont="1" applyFill="1" applyBorder="1" applyAlignment="1">
      <alignment horizontal="center" vertical="center" wrapText="1"/>
    </xf>
    <xf numFmtId="0" fontId="11" fillId="22" borderId="7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12" fillId="22" borderId="6" xfId="0" applyFont="1" applyFill="1" applyBorder="1" applyAlignment="1">
      <alignment horizontal="right" vertical="center"/>
    </xf>
    <xf numFmtId="0" fontId="12" fillId="22" borderId="7" xfId="0" applyFont="1" applyFill="1" applyBorder="1" applyAlignment="1">
      <alignment horizontal="right" vertical="center"/>
    </xf>
    <xf numFmtId="3" fontId="2" fillId="22" borderId="6" xfId="0" applyNumberFormat="1" applyFont="1" applyFill="1" applyBorder="1" applyAlignment="1">
      <alignment horizontal="right" vertical="center"/>
    </xf>
    <xf numFmtId="3" fontId="2" fillId="22" borderId="7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1" borderId="6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2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2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673100</xdr:colOff>
          <xdr:row>157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inmozg.ru/finan_demo/forma/index.php" TargetMode="External"/><Relationship Id="rId1" Type="http://schemas.openxmlformats.org/officeDocument/2006/relationships/hyperlink" Target="https://www.audit-it.ru/contragent/1027809169585_pao-megafon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3" workbookViewId="0">
      <selection activeCell="A87" sqref="A87:E87"/>
    </sheetView>
  </sheetViews>
  <sheetFormatPr baseColWidth="10" defaultColWidth="8.83203125" defaultRowHeight="15" x14ac:dyDescent="0.2"/>
  <cols>
    <col min="1" max="1" width="20.83203125" customWidth="1"/>
    <col min="2" max="2" width="12.33203125" customWidth="1"/>
    <col min="3" max="3" width="11.83203125" customWidth="1"/>
    <col min="4" max="4" width="10.5" customWidth="1"/>
    <col min="5" max="5" width="11" customWidth="1"/>
    <col min="6" max="6" width="12.1640625" customWidth="1"/>
    <col min="7" max="7" width="10.83203125" customWidth="1"/>
    <col min="11" max="11" width="26.83203125" customWidth="1"/>
    <col min="12" max="14" width="8.6640625" customWidth="1"/>
  </cols>
  <sheetData>
    <row r="1" spans="1:7" ht="16" x14ac:dyDescent="0.2">
      <c r="A1" s="1" t="s">
        <v>0</v>
      </c>
    </row>
    <row r="2" spans="1:7" ht="16" x14ac:dyDescent="0.2">
      <c r="A2" s="1"/>
    </row>
    <row r="3" spans="1:7" ht="40.5" customHeight="1" x14ac:dyDescent="0.2">
      <c r="A3" s="119" t="s">
        <v>89</v>
      </c>
      <c r="B3" s="118"/>
      <c r="C3" s="118"/>
      <c r="D3" s="118"/>
      <c r="E3" s="118"/>
      <c r="F3" s="118"/>
      <c r="G3" s="118"/>
    </row>
    <row r="4" spans="1:7" ht="16" x14ac:dyDescent="0.2">
      <c r="A4" s="1"/>
    </row>
    <row r="5" spans="1:7" ht="39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x14ac:dyDescent="0.2">
      <c r="A6" s="115" t="s">
        <v>8</v>
      </c>
      <c r="B6" s="116"/>
      <c r="C6" s="116"/>
      <c r="D6" s="116"/>
      <c r="E6" s="116"/>
      <c r="F6" s="116"/>
      <c r="G6" s="116"/>
    </row>
    <row r="7" spans="1:7" x14ac:dyDescent="0.2">
      <c r="A7" s="13" t="s">
        <v>9</v>
      </c>
      <c r="B7" s="14">
        <v>286529082</v>
      </c>
      <c r="C7" s="14">
        <v>-185502801</v>
      </c>
      <c r="D7" s="14">
        <v>101026281</v>
      </c>
      <c r="E7" s="14">
        <v>-27261617</v>
      </c>
      <c r="F7" s="14">
        <v>-23878029</v>
      </c>
      <c r="G7" s="14">
        <v>49886635</v>
      </c>
    </row>
    <row r="8" spans="1:7" ht="26" x14ac:dyDescent="0.2">
      <c r="A8" s="13" t="s">
        <v>10</v>
      </c>
      <c r="B8" s="14">
        <v>18897162</v>
      </c>
      <c r="C8" s="14">
        <v>-19252113</v>
      </c>
      <c r="D8" s="14">
        <v>-354951</v>
      </c>
      <c r="E8" s="14" t="s">
        <v>11</v>
      </c>
      <c r="F8" s="14" t="s">
        <v>11</v>
      </c>
      <c r="G8" s="14">
        <v>-354951</v>
      </c>
    </row>
    <row r="9" spans="1:7" x14ac:dyDescent="0.2">
      <c r="A9" s="13" t="s">
        <v>12</v>
      </c>
      <c r="B9" s="14">
        <v>305426244</v>
      </c>
      <c r="C9" s="14">
        <v>-204754914</v>
      </c>
      <c r="D9" s="14">
        <v>100671330</v>
      </c>
      <c r="E9" s="14">
        <v>-27261617</v>
      </c>
      <c r="F9" s="14">
        <v>-23878029</v>
      </c>
      <c r="G9" s="14">
        <v>49531684</v>
      </c>
    </row>
    <row r="10" spans="1:7" x14ac:dyDescent="0.2">
      <c r="A10" s="13" t="s">
        <v>13</v>
      </c>
      <c r="B10" s="12" t="s">
        <v>14</v>
      </c>
      <c r="C10" s="12" t="s">
        <v>15</v>
      </c>
      <c r="D10" s="12" t="s">
        <v>16</v>
      </c>
      <c r="E10" s="12" t="s">
        <v>17</v>
      </c>
      <c r="F10" s="12" t="s">
        <v>18</v>
      </c>
      <c r="G10" s="12" t="s">
        <v>19</v>
      </c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ht="39" x14ac:dyDescent="0.2">
      <c r="A13" s="12" t="s">
        <v>1</v>
      </c>
      <c r="B13" s="12" t="s">
        <v>20</v>
      </c>
      <c r="C13" s="12" t="s">
        <v>3</v>
      </c>
      <c r="D13" s="12" t="s">
        <v>4</v>
      </c>
      <c r="E13" s="12" t="s">
        <v>5</v>
      </c>
      <c r="F13" s="12" t="s">
        <v>6</v>
      </c>
      <c r="G13" s="12" t="s">
        <v>7</v>
      </c>
    </row>
    <row r="14" spans="1:7" x14ac:dyDescent="0.2">
      <c r="A14" s="115" t="s">
        <v>21</v>
      </c>
      <c r="B14" s="116"/>
      <c r="C14" s="116"/>
      <c r="D14" s="116"/>
      <c r="E14" s="116"/>
      <c r="F14" s="116"/>
      <c r="G14" s="116"/>
    </row>
    <row r="15" spans="1:7" x14ac:dyDescent="0.2">
      <c r="A15" s="13" t="s">
        <v>9</v>
      </c>
      <c r="B15" s="14">
        <v>287755009</v>
      </c>
      <c r="C15" s="14">
        <v>-193699347</v>
      </c>
      <c r="D15" s="14">
        <v>94055662</v>
      </c>
      <c r="E15" s="14">
        <v>-29864522</v>
      </c>
      <c r="F15" s="14">
        <v>-23933799</v>
      </c>
      <c r="G15" s="14">
        <v>40257341</v>
      </c>
    </row>
    <row r="16" spans="1:7" ht="26" x14ac:dyDescent="0.2">
      <c r="A16" s="13" t="s">
        <v>10</v>
      </c>
      <c r="B16" s="14">
        <v>24549945</v>
      </c>
      <c r="C16" s="14">
        <v>-24069842</v>
      </c>
      <c r="D16" s="14">
        <v>480103</v>
      </c>
      <c r="E16" s="14" t="s">
        <v>11</v>
      </c>
      <c r="F16" s="14" t="s">
        <v>11</v>
      </c>
      <c r="G16" s="14">
        <v>480103</v>
      </c>
    </row>
    <row r="17" spans="1:7" x14ac:dyDescent="0.2">
      <c r="A17" s="13" t="s">
        <v>22</v>
      </c>
      <c r="B17" s="14">
        <v>312304954</v>
      </c>
      <c r="C17" s="14">
        <v>-217769189</v>
      </c>
      <c r="D17" s="14">
        <v>94535765</v>
      </c>
      <c r="E17" s="14">
        <v>-29864522</v>
      </c>
      <c r="F17" s="14">
        <v>-23933799</v>
      </c>
      <c r="G17" s="14">
        <v>40737444</v>
      </c>
    </row>
    <row r="18" spans="1:7" x14ac:dyDescent="0.2">
      <c r="A18" s="13" t="s">
        <v>13</v>
      </c>
      <c r="B18" s="12" t="s">
        <v>14</v>
      </c>
      <c r="C18" s="12" t="s">
        <v>15</v>
      </c>
      <c r="D18" s="12" t="s">
        <v>16</v>
      </c>
      <c r="E18" s="12" t="s">
        <v>17</v>
      </c>
      <c r="F18" s="12" t="s">
        <v>18</v>
      </c>
      <c r="G18" s="12" t="s">
        <v>19</v>
      </c>
    </row>
    <row r="20" spans="1:7" x14ac:dyDescent="0.2">
      <c r="A20" s="2" t="s">
        <v>23</v>
      </c>
    </row>
    <row r="21" spans="1:7" x14ac:dyDescent="0.2">
      <c r="A21" s="5"/>
      <c r="B21" s="5"/>
      <c r="C21" s="5"/>
      <c r="D21" s="5"/>
    </row>
    <row r="22" spans="1:7" ht="28" x14ac:dyDescent="0.2">
      <c r="A22" s="32" t="s">
        <v>24</v>
      </c>
      <c r="B22" s="32" t="s">
        <v>25</v>
      </c>
      <c r="C22" s="32" t="s">
        <v>26</v>
      </c>
      <c r="D22" s="5"/>
    </row>
    <row r="23" spans="1:7" ht="28" x14ac:dyDescent="0.2">
      <c r="A23" s="3" t="s">
        <v>90</v>
      </c>
      <c r="B23" s="22">
        <v>24578441</v>
      </c>
      <c r="C23" s="22">
        <v>20109089</v>
      </c>
      <c r="D23" s="17"/>
      <c r="E23" s="17"/>
    </row>
    <row r="24" spans="1:7" x14ac:dyDescent="0.2">
      <c r="A24" s="6" t="s">
        <v>27</v>
      </c>
      <c r="B24" s="19">
        <v>508599</v>
      </c>
      <c r="C24" s="19">
        <v>856976</v>
      </c>
      <c r="D24" s="17"/>
      <c r="E24" s="17"/>
    </row>
    <row r="25" spans="1:7" x14ac:dyDescent="0.2">
      <c r="A25" s="6" t="s">
        <v>28</v>
      </c>
      <c r="B25" s="20">
        <v>24069842</v>
      </c>
      <c r="C25" s="20">
        <v>19252113</v>
      </c>
      <c r="D25" s="17"/>
      <c r="E25" s="17"/>
    </row>
    <row r="26" spans="1:7" x14ac:dyDescent="0.2">
      <c r="A26" s="3" t="s">
        <v>29</v>
      </c>
      <c r="B26" s="24">
        <v>9714582</v>
      </c>
      <c r="C26" s="24">
        <v>9201430</v>
      </c>
      <c r="D26" s="17">
        <f>100*B26/B41</f>
        <v>4.4609533812425592</v>
      </c>
      <c r="E26" s="17">
        <f>100*C26/C41</f>
        <v>4.4938750529816343</v>
      </c>
    </row>
    <row r="27" spans="1:7" ht="28" x14ac:dyDescent="0.2">
      <c r="A27" s="6" t="s">
        <v>30</v>
      </c>
      <c r="B27" s="23">
        <v>7882273</v>
      </c>
      <c r="C27" s="23">
        <v>7306991</v>
      </c>
      <c r="D27" s="17"/>
      <c r="E27" s="18"/>
    </row>
    <row r="28" spans="1:7" x14ac:dyDescent="0.2">
      <c r="A28" s="6" t="s">
        <v>31</v>
      </c>
      <c r="B28" s="26">
        <v>1832309</v>
      </c>
      <c r="C28" s="26">
        <v>1894439</v>
      </c>
      <c r="D28" s="17"/>
      <c r="E28" s="18"/>
    </row>
    <row r="29" spans="1:7" ht="28" x14ac:dyDescent="0.2">
      <c r="A29" s="3" t="s">
        <v>32</v>
      </c>
      <c r="B29" s="27">
        <v>2747868</v>
      </c>
      <c r="C29" s="27">
        <v>2573777</v>
      </c>
      <c r="D29" s="17"/>
      <c r="E29" s="17"/>
    </row>
    <row r="30" spans="1:7" x14ac:dyDescent="0.2">
      <c r="A30" s="3" t="s">
        <v>33</v>
      </c>
      <c r="B30" s="30">
        <v>55764981</v>
      </c>
      <c r="C30" s="30">
        <v>50792839</v>
      </c>
      <c r="D30" s="17"/>
      <c r="E30" s="17"/>
    </row>
    <row r="31" spans="1:7" x14ac:dyDescent="0.2">
      <c r="A31" s="3" t="s">
        <v>91</v>
      </c>
      <c r="B31" s="8">
        <v>124963317</v>
      </c>
      <c r="C31" s="8">
        <v>122077779</v>
      </c>
      <c r="D31" s="17"/>
      <c r="E31" s="17"/>
    </row>
    <row r="32" spans="1:7" ht="28" x14ac:dyDescent="0.2">
      <c r="A32" s="6" t="s">
        <v>35</v>
      </c>
      <c r="B32" s="9">
        <v>51670924</v>
      </c>
      <c r="C32" s="9">
        <v>52220148</v>
      </c>
      <c r="D32" s="17"/>
      <c r="E32" s="17"/>
    </row>
    <row r="33" spans="1:5" x14ac:dyDescent="0.2">
      <c r="A33" s="6" t="s">
        <v>36</v>
      </c>
      <c r="B33" s="9">
        <v>9761912</v>
      </c>
      <c r="C33" s="9">
        <v>9207040</v>
      </c>
      <c r="D33" s="17"/>
      <c r="E33" s="17"/>
    </row>
    <row r="34" spans="1:5" ht="51" customHeight="1" x14ac:dyDescent="0.2">
      <c r="A34" s="6" t="s">
        <v>37</v>
      </c>
      <c r="B34" s="9">
        <v>27703058</v>
      </c>
      <c r="C34" s="9">
        <v>26721935</v>
      </c>
      <c r="D34" s="17"/>
      <c r="E34" s="17"/>
    </row>
    <row r="35" spans="1:5" ht="42" x14ac:dyDescent="0.2">
      <c r="A35" s="6" t="s">
        <v>38</v>
      </c>
      <c r="B35" s="9">
        <v>4658102</v>
      </c>
      <c r="C35" s="9">
        <v>6644734</v>
      </c>
      <c r="D35" s="17"/>
      <c r="E35" s="17"/>
    </row>
    <row r="36" spans="1:5" ht="70" x14ac:dyDescent="0.2">
      <c r="A36" s="6" t="s">
        <v>39</v>
      </c>
      <c r="B36" s="9">
        <v>13859318</v>
      </c>
      <c r="C36" s="9">
        <v>13407643</v>
      </c>
      <c r="D36" s="17"/>
      <c r="E36" s="17"/>
    </row>
    <row r="37" spans="1:5" x14ac:dyDescent="0.2">
      <c r="A37" s="6" t="s">
        <v>40</v>
      </c>
      <c r="B37" s="9">
        <v>2529119</v>
      </c>
      <c r="C37" s="9">
        <v>2751326</v>
      </c>
      <c r="D37" s="17">
        <f>100*B37/B41</f>
        <v>1.1613759557142862</v>
      </c>
      <c r="E37" s="17">
        <f>100*C37/C41</f>
        <v>1.3437167129478513</v>
      </c>
    </row>
    <row r="38" spans="1:5" ht="42" x14ac:dyDescent="0.2">
      <c r="A38" s="6" t="s">
        <v>41</v>
      </c>
      <c r="B38" s="9">
        <v>4042700</v>
      </c>
      <c r="C38" s="9">
        <v>4789326</v>
      </c>
      <c r="D38" s="17"/>
      <c r="E38" s="17"/>
    </row>
    <row r="39" spans="1:5" ht="42" x14ac:dyDescent="0.2">
      <c r="A39" s="6" t="s">
        <v>42</v>
      </c>
      <c r="B39" s="9">
        <v>7122685</v>
      </c>
      <c r="C39" s="9">
        <v>3814026</v>
      </c>
      <c r="D39" s="17"/>
      <c r="E39" s="17"/>
    </row>
    <row r="40" spans="1:5" x14ac:dyDescent="0.2">
      <c r="A40" s="6" t="s">
        <v>43</v>
      </c>
      <c r="B40" s="25">
        <v>3615499</v>
      </c>
      <c r="C40" s="25">
        <v>2521601</v>
      </c>
      <c r="D40" s="10"/>
    </row>
    <row r="41" spans="1:5" x14ac:dyDescent="0.2">
      <c r="A41" s="37" t="s">
        <v>44</v>
      </c>
      <c r="B41" s="7">
        <v>217769189</v>
      </c>
      <c r="C41" s="7">
        <v>204754914</v>
      </c>
      <c r="D41" s="10"/>
    </row>
    <row r="42" spans="1:5" x14ac:dyDescent="0.2">
      <c r="A42" s="5"/>
      <c r="B42" s="5"/>
      <c r="C42" s="5"/>
      <c r="D42" s="5"/>
    </row>
    <row r="43" spans="1:5" x14ac:dyDescent="0.2">
      <c r="A43" s="2" t="s">
        <v>45</v>
      </c>
      <c r="B43" s="5"/>
      <c r="C43" s="5"/>
      <c r="D43" s="5"/>
    </row>
    <row r="44" spans="1:5" x14ac:dyDescent="0.2">
      <c r="A44" s="5"/>
      <c r="B44" s="5"/>
      <c r="C44" s="5"/>
      <c r="D44" s="5"/>
    </row>
    <row r="45" spans="1:5" ht="28" x14ac:dyDescent="0.2">
      <c r="A45" s="33" t="s">
        <v>46</v>
      </c>
      <c r="B45" s="33" t="s">
        <v>25</v>
      </c>
      <c r="C45" s="33" t="s">
        <v>26</v>
      </c>
      <c r="D45" s="5"/>
    </row>
    <row r="46" spans="1:5" x14ac:dyDescent="0.2">
      <c r="A46" s="3" t="s">
        <v>47</v>
      </c>
      <c r="B46" s="21">
        <v>459367</v>
      </c>
      <c r="C46" s="21">
        <v>202694</v>
      </c>
      <c r="D46" s="5"/>
    </row>
    <row r="47" spans="1:5" x14ac:dyDescent="0.2">
      <c r="A47" s="3" t="s">
        <v>29</v>
      </c>
      <c r="B47" s="31">
        <v>2130</v>
      </c>
      <c r="C47" s="31" t="s">
        <v>48</v>
      </c>
      <c r="D47" s="5"/>
    </row>
    <row r="48" spans="1:5" ht="28" x14ac:dyDescent="0.2">
      <c r="A48" s="3" t="s">
        <v>32</v>
      </c>
      <c r="B48" s="23">
        <v>577</v>
      </c>
      <c r="C48" s="23" t="s">
        <v>48</v>
      </c>
      <c r="D48" s="5"/>
    </row>
    <row r="49" spans="1:5" x14ac:dyDescent="0.2">
      <c r="A49" s="3" t="s">
        <v>33</v>
      </c>
      <c r="B49" s="25">
        <v>11922</v>
      </c>
      <c r="C49" s="25">
        <v>20132</v>
      </c>
      <c r="D49" s="17">
        <f>100*B49/B54</f>
        <v>3.9920277310984582E-2</v>
      </c>
      <c r="E49" s="17">
        <f>100*C49/C54</f>
        <v>7.3847417047932268E-2</v>
      </c>
    </row>
    <row r="50" spans="1:5" x14ac:dyDescent="0.2">
      <c r="A50" s="3" t="s">
        <v>34</v>
      </c>
      <c r="B50" s="30">
        <v>29390526</v>
      </c>
      <c r="C50" s="30">
        <v>27038791</v>
      </c>
      <c r="D50" s="5"/>
    </row>
    <row r="51" spans="1:5" ht="28" x14ac:dyDescent="0.2">
      <c r="A51" s="6" t="s">
        <v>49</v>
      </c>
      <c r="B51" s="29">
        <v>21983246</v>
      </c>
      <c r="C51" s="29">
        <v>18952608</v>
      </c>
      <c r="D51" s="5"/>
    </row>
    <row r="52" spans="1:5" ht="28" x14ac:dyDescent="0.2">
      <c r="A52" s="6" t="s">
        <v>50</v>
      </c>
      <c r="B52" s="28">
        <v>6846831</v>
      </c>
      <c r="C52" s="28">
        <v>7422865</v>
      </c>
      <c r="D52" s="5"/>
    </row>
    <row r="53" spans="1:5" ht="28" x14ac:dyDescent="0.2">
      <c r="A53" s="6" t="s">
        <v>51</v>
      </c>
      <c r="B53" s="28">
        <v>560449</v>
      </c>
      <c r="C53" s="28">
        <v>663318</v>
      </c>
      <c r="D53" s="5"/>
    </row>
    <row r="54" spans="1:5" x14ac:dyDescent="0.2">
      <c r="A54" s="3" t="s">
        <v>52</v>
      </c>
      <c r="B54" s="4">
        <v>29864522</v>
      </c>
      <c r="C54" s="4">
        <v>27261617</v>
      </c>
      <c r="D54" s="5"/>
    </row>
    <row r="55" spans="1:5" x14ac:dyDescent="0.2">
      <c r="A55" s="5"/>
      <c r="B55" s="5"/>
      <c r="C55" s="5"/>
      <c r="D55" s="5"/>
    </row>
    <row r="56" spans="1:5" x14ac:dyDescent="0.2">
      <c r="A56" s="2" t="s">
        <v>53</v>
      </c>
      <c r="B56" s="5"/>
      <c r="C56" s="5"/>
      <c r="D56" s="5"/>
    </row>
    <row r="57" spans="1:5" x14ac:dyDescent="0.2">
      <c r="A57" s="5"/>
      <c r="B57" s="5"/>
      <c r="C57" s="5"/>
      <c r="D57" s="5"/>
    </row>
    <row r="58" spans="1:5" ht="28" x14ac:dyDescent="0.2">
      <c r="A58" s="34" t="s">
        <v>54</v>
      </c>
      <c r="B58" s="34" t="s">
        <v>25</v>
      </c>
      <c r="C58" s="34" t="s">
        <v>26</v>
      </c>
      <c r="D58" s="5"/>
    </row>
    <row r="59" spans="1:5" x14ac:dyDescent="0.2">
      <c r="A59" s="3" t="s">
        <v>47</v>
      </c>
      <c r="B59" s="4">
        <v>261176</v>
      </c>
      <c r="C59" s="4">
        <v>468564</v>
      </c>
      <c r="D59" s="5"/>
    </row>
    <row r="60" spans="1:5" x14ac:dyDescent="0.2">
      <c r="A60" s="3" t="s">
        <v>29</v>
      </c>
      <c r="B60" s="4">
        <v>7047823</v>
      </c>
      <c r="C60" s="4">
        <v>7506584</v>
      </c>
      <c r="D60" s="5"/>
    </row>
    <row r="61" spans="1:5" ht="28" x14ac:dyDescent="0.2">
      <c r="A61" s="6" t="s">
        <v>30</v>
      </c>
      <c r="B61" s="4">
        <v>5292621</v>
      </c>
      <c r="C61" s="4">
        <v>5298612</v>
      </c>
      <c r="D61" s="5"/>
    </row>
    <row r="62" spans="1:5" x14ac:dyDescent="0.2">
      <c r="A62" s="6" t="s">
        <v>31</v>
      </c>
      <c r="B62" s="4">
        <v>1408372</v>
      </c>
      <c r="C62" s="4">
        <v>2018201</v>
      </c>
      <c r="D62" s="5"/>
    </row>
    <row r="63" spans="1:5" ht="56" x14ac:dyDescent="0.2">
      <c r="A63" s="6" t="s">
        <v>55</v>
      </c>
      <c r="B63" s="4">
        <v>346830</v>
      </c>
      <c r="C63" s="4">
        <v>189771</v>
      </c>
      <c r="D63" s="5"/>
    </row>
    <row r="64" spans="1:5" ht="28" x14ac:dyDescent="0.2">
      <c r="A64" s="3" t="s">
        <v>32</v>
      </c>
      <c r="B64" s="4">
        <v>1579586</v>
      </c>
      <c r="C64" s="4">
        <v>1681168</v>
      </c>
      <c r="D64" s="5"/>
    </row>
    <row r="65" spans="1:5" x14ac:dyDescent="0.2">
      <c r="A65" s="3" t="s">
        <v>33</v>
      </c>
      <c r="B65" s="4">
        <v>5707052</v>
      </c>
      <c r="C65" s="4">
        <v>4224507</v>
      </c>
      <c r="D65" s="5"/>
    </row>
    <row r="66" spans="1:5" x14ac:dyDescent="0.2">
      <c r="A66" s="3" t="s">
        <v>34</v>
      </c>
      <c r="B66" s="4">
        <v>9338162</v>
      </c>
      <c r="C66" s="4">
        <v>9997206</v>
      </c>
      <c r="D66" s="5"/>
    </row>
    <row r="67" spans="1:5" ht="42" x14ac:dyDescent="0.2">
      <c r="A67" s="6" t="s">
        <v>56</v>
      </c>
      <c r="B67" s="4">
        <v>3566340</v>
      </c>
      <c r="C67" s="4">
        <v>3564196</v>
      </c>
      <c r="D67" s="5"/>
    </row>
    <row r="68" spans="1:5" ht="42" x14ac:dyDescent="0.2">
      <c r="A68" s="6" t="s">
        <v>57</v>
      </c>
      <c r="B68" s="4">
        <v>858083</v>
      </c>
      <c r="C68" s="4">
        <v>899308</v>
      </c>
      <c r="D68" s="5"/>
    </row>
    <row r="69" spans="1:5" ht="42" x14ac:dyDescent="0.2">
      <c r="A69" s="6" t="s">
        <v>58</v>
      </c>
      <c r="B69" s="4">
        <v>2453625</v>
      </c>
      <c r="C69" s="4">
        <v>2494461</v>
      </c>
      <c r="D69" s="5"/>
    </row>
    <row r="70" spans="1:5" ht="42" x14ac:dyDescent="0.2">
      <c r="A70" s="6" t="s">
        <v>59</v>
      </c>
      <c r="B70" s="4">
        <v>1096129</v>
      </c>
      <c r="C70" s="4">
        <v>1370943</v>
      </c>
      <c r="D70" s="17"/>
      <c r="E70" s="17"/>
    </row>
    <row r="71" spans="1:5" ht="28" x14ac:dyDescent="0.2">
      <c r="A71" s="6" t="s">
        <v>60</v>
      </c>
      <c r="B71" s="4">
        <v>1363985</v>
      </c>
      <c r="C71" s="4">
        <v>1668298</v>
      </c>
      <c r="D71" s="5"/>
    </row>
    <row r="72" spans="1:5" x14ac:dyDescent="0.2">
      <c r="A72" s="3" t="s">
        <v>61</v>
      </c>
      <c r="B72" s="4">
        <v>23933799</v>
      </c>
      <c r="C72" s="4">
        <v>23878029</v>
      </c>
      <c r="D72" s="5"/>
    </row>
    <row r="73" spans="1:5" x14ac:dyDescent="0.2">
      <c r="A73" s="5"/>
      <c r="B73" s="5"/>
      <c r="C73" s="5"/>
      <c r="D73" s="5"/>
    </row>
    <row r="74" spans="1:5" x14ac:dyDescent="0.2">
      <c r="A74" s="5" t="s">
        <v>62</v>
      </c>
      <c r="B74" s="5"/>
      <c r="C74" s="5"/>
      <c r="D74" s="5"/>
    </row>
    <row r="75" spans="1:5" ht="50" customHeight="1" x14ac:dyDescent="0.2">
      <c r="A75" s="117" t="s">
        <v>63</v>
      </c>
      <c r="B75" s="118"/>
      <c r="C75" s="118"/>
    </row>
    <row r="76" spans="1:5" ht="28" x14ac:dyDescent="0.2">
      <c r="A76" s="35" t="s">
        <v>64</v>
      </c>
      <c r="B76" s="35" t="s">
        <v>25</v>
      </c>
      <c r="C76" s="35" t="s">
        <v>26</v>
      </c>
    </row>
    <row r="77" spans="1:5" ht="28" x14ac:dyDescent="0.2">
      <c r="A77" s="3" t="s">
        <v>65</v>
      </c>
      <c r="B77" s="11">
        <v>1605725</v>
      </c>
      <c r="C77" s="11">
        <v>632124</v>
      </c>
    </row>
    <row r="78" spans="1:5" x14ac:dyDescent="0.2">
      <c r="A78" s="3" t="s">
        <v>66</v>
      </c>
      <c r="B78" s="11">
        <v>339912</v>
      </c>
      <c r="C78" s="11">
        <v>138123</v>
      </c>
    </row>
    <row r="79" spans="1:5" ht="28" x14ac:dyDescent="0.2">
      <c r="A79" s="3" t="s">
        <v>67</v>
      </c>
      <c r="B79" s="11">
        <v>188947</v>
      </c>
      <c r="C79" s="3" t="s">
        <v>48</v>
      </c>
    </row>
    <row r="80" spans="1:5" ht="42" x14ac:dyDescent="0.2">
      <c r="A80" s="3" t="s">
        <v>68</v>
      </c>
      <c r="B80" s="11">
        <v>175142</v>
      </c>
      <c r="C80" s="11">
        <v>147560</v>
      </c>
    </row>
    <row r="81" spans="1:5" ht="28" x14ac:dyDescent="0.2">
      <c r="A81" s="3" t="s">
        <v>69</v>
      </c>
      <c r="B81" s="11">
        <v>134422</v>
      </c>
      <c r="C81" s="11">
        <v>35765</v>
      </c>
    </row>
    <row r="82" spans="1:5" ht="28" x14ac:dyDescent="0.2">
      <c r="A82" s="3" t="s">
        <v>70</v>
      </c>
      <c r="B82" s="11">
        <v>46088</v>
      </c>
      <c r="C82" s="11">
        <v>2744813</v>
      </c>
    </row>
    <row r="83" spans="1:5" ht="56" x14ac:dyDescent="0.2">
      <c r="A83" s="3" t="s">
        <v>71</v>
      </c>
      <c r="B83" s="11">
        <v>46008</v>
      </c>
      <c r="C83" s="11">
        <v>86744</v>
      </c>
    </row>
    <row r="84" spans="1:5" ht="56" x14ac:dyDescent="0.2">
      <c r="A84" s="3" t="s">
        <v>72</v>
      </c>
      <c r="B84" s="11">
        <v>21122</v>
      </c>
      <c r="C84" s="3" t="s">
        <v>48</v>
      </c>
    </row>
    <row r="85" spans="1:5" x14ac:dyDescent="0.2">
      <c r="A85" s="3" t="s">
        <v>73</v>
      </c>
      <c r="B85" s="11">
        <v>8543</v>
      </c>
      <c r="C85" s="11">
        <v>8354</v>
      </c>
    </row>
    <row r="86" spans="1:5" ht="28" x14ac:dyDescent="0.2">
      <c r="A86" s="3" t="s">
        <v>74</v>
      </c>
      <c r="B86" s="3" t="s">
        <v>11</v>
      </c>
      <c r="C86" s="11">
        <v>48308</v>
      </c>
    </row>
    <row r="87" spans="1:5" x14ac:dyDescent="0.2">
      <c r="A87" s="3" t="s">
        <v>75</v>
      </c>
      <c r="B87" s="3">
        <v>123</v>
      </c>
      <c r="C87" s="11">
        <v>222391</v>
      </c>
      <c r="D87" s="17">
        <f>100*B87/B101</f>
        <v>7.5285912022719456E-4</v>
      </c>
      <c r="E87" s="17">
        <f>100*C87/C101</f>
        <v>1.6324683494592598</v>
      </c>
    </row>
    <row r="88" spans="1:5" x14ac:dyDescent="0.2">
      <c r="A88" s="3" t="s">
        <v>76</v>
      </c>
      <c r="B88" s="11">
        <v>2566032</v>
      </c>
      <c r="C88" s="11">
        <v>4064182</v>
      </c>
    </row>
    <row r="89" spans="1:5" ht="28" x14ac:dyDescent="0.2">
      <c r="A89" s="36" t="s">
        <v>77</v>
      </c>
      <c r="B89" s="36" t="s">
        <v>25</v>
      </c>
      <c r="C89" s="36" t="s">
        <v>26</v>
      </c>
    </row>
    <row r="90" spans="1:5" ht="28" x14ac:dyDescent="0.2">
      <c r="A90" s="3" t="s">
        <v>78</v>
      </c>
      <c r="B90" s="11">
        <v>5552691</v>
      </c>
      <c r="C90" s="3" t="s">
        <v>48</v>
      </c>
    </row>
    <row r="91" spans="1:5" ht="28" x14ac:dyDescent="0.2">
      <c r="A91" s="3" t="s">
        <v>79</v>
      </c>
      <c r="B91" s="11">
        <v>2300919</v>
      </c>
      <c r="C91" s="11">
        <v>3582409</v>
      </c>
    </row>
    <row r="92" spans="1:5" ht="42" x14ac:dyDescent="0.2">
      <c r="A92" s="3" t="s">
        <v>80</v>
      </c>
      <c r="B92" s="11">
        <v>2004583</v>
      </c>
      <c r="C92" s="11">
        <v>904480</v>
      </c>
    </row>
    <row r="93" spans="1:5" ht="56" x14ac:dyDescent="0.2">
      <c r="A93" s="3" t="s">
        <v>81</v>
      </c>
      <c r="B93" s="11">
        <v>1752182</v>
      </c>
      <c r="C93" s="11">
        <v>1821195</v>
      </c>
    </row>
    <row r="94" spans="1:5" ht="28" x14ac:dyDescent="0.2">
      <c r="A94" s="3" t="s">
        <v>82</v>
      </c>
      <c r="B94" s="11">
        <v>1593891</v>
      </c>
      <c r="C94" s="11">
        <v>1258645</v>
      </c>
    </row>
    <row r="95" spans="1:5" ht="42" x14ac:dyDescent="0.2">
      <c r="A95" s="3" t="s">
        <v>83</v>
      </c>
      <c r="B95" s="11">
        <v>1238876</v>
      </c>
      <c r="C95" s="11">
        <v>723758</v>
      </c>
    </row>
    <row r="96" spans="1:5" ht="56" x14ac:dyDescent="0.2">
      <c r="A96" s="3" t="s">
        <v>84</v>
      </c>
      <c r="B96" s="11">
        <v>1169315</v>
      </c>
      <c r="C96" s="11">
        <v>3364431</v>
      </c>
    </row>
    <row r="97" spans="1:3" x14ac:dyDescent="0.2">
      <c r="A97" s="3" t="s">
        <v>85</v>
      </c>
      <c r="B97" s="11">
        <v>141479</v>
      </c>
      <c r="C97" s="11">
        <v>1419816</v>
      </c>
    </row>
    <row r="98" spans="1:3" x14ac:dyDescent="0.2">
      <c r="A98" s="3" t="s">
        <v>86</v>
      </c>
      <c r="B98" s="11">
        <v>66591</v>
      </c>
      <c r="C98" s="11">
        <v>84922</v>
      </c>
    </row>
    <row r="99" spans="1:3" ht="42" x14ac:dyDescent="0.2">
      <c r="A99" s="3" t="s">
        <v>87</v>
      </c>
      <c r="B99" s="11">
        <v>55646</v>
      </c>
      <c r="C99" s="11">
        <v>59126</v>
      </c>
    </row>
    <row r="100" spans="1:3" x14ac:dyDescent="0.2">
      <c r="A100" s="3" t="s">
        <v>43</v>
      </c>
      <c r="B100" s="11">
        <v>461545</v>
      </c>
      <c r="C100" s="11">
        <v>404208</v>
      </c>
    </row>
    <row r="101" spans="1:3" x14ac:dyDescent="0.2">
      <c r="A101" s="3" t="s">
        <v>88</v>
      </c>
      <c r="B101" s="11">
        <v>16337718</v>
      </c>
      <c r="C101" s="11">
        <v>13622990</v>
      </c>
    </row>
  </sheetData>
  <mergeCells count="4">
    <mergeCell ref="A6:G6"/>
    <mergeCell ref="A14:G14"/>
    <mergeCell ref="A75:C75"/>
    <mergeCell ref="A3:G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L271"/>
  <sheetViews>
    <sheetView topLeftCell="A154" workbookViewId="0">
      <selection activeCell="A174" sqref="A174:L271"/>
    </sheetView>
  </sheetViews>
  <sheetFormatPr baseColWidth="10" defaultColWidth="8.83203125" defaultRowHeight="15" x14ac:dyDescent="0.2"/>
  <cols>
    <col min="1" max="1" width="25.1640625" customWidth="1"/>
    <col min="2" max="2" width="13" customWidth="1"/>
    <col min="3" max="3" width="15.33203125" customWidth="1"/>
    <col min="4" max="5" width="13.5" customWidth="1"/>
    <col min="6" max="6" width="14.1640625" customWidth="1"/>
    <col min="7" max="12" width="11.6640625" customWidth="1"/>
  </cols>
  <sheetData>
    <row r="1" spans="1:12" x14ac:dyDescent="0.2">
      <c r="A1" s="118" t="s">
        <v>92</v>
      </c>
      <c r="B1" s="118"/>
      <c r="C1" s="118"/>
      <c r="D1" s="118"/>
      <c r="E1" s="118"/>
      <c r="F1" s="118"/>
      <c r="G1" s="118"/>
      <c r="H1" s="118"/>
      <c r="I1" s="118"/>
    </row>
    <row r="2" spans="1:12" x14ac:dyDescent="0.2">
      <c r="A2" s="159" t="s">
        <v>138</v>
      </c>
      <c r="B2" s="118"/>
      <c r="C2" s="118"/>
      <c r="D2" s="118"/>
      <c r="E2" s="118"/>
      <c r="F2" s="118"/>
      <c r="G2" s="118"/>
      <c r="H2" s="118"/>
    </row>
    <row r="3" spans="1:12" x14ac:dyDescent="0.2">
      <c r="A3" s="159" t="s">
        <v>139</v>
      </c>
      <c r="B3" s="118"/>
      <c r="C3" s="118"/>
      <c r="D3" s="118"/>
      <c r="E3" s="118"/>
      <c r="F3" s="118"/>
      <c r="G3" s="118"/>
      <c r="H3" s="118"/>
    </row>
    <row r="4" spans="1:12" x14ac:dyDescent="0.2">
      <c r="A4" s="159" t="s">
        <v>93</v>
      </c>
      <c r="B4" s="118"/>
      <c r="C4" s="118"/>
      <c r="D4" s="118"/>
      <c r="E4" s="118"/>
      <c r="F4" s="118"/>
      <c r="G4" s="118"/>
      <c r="H4" s="118"/>
    </row>
    <row r="5" spans="1:12" x14ac:dyDescent="0.2">
      <c r="A5" s="159" t="s">
        <v>94</v>
      </c>
      <c r="B5" s="118"/>
      <c r="C5" s="118"/>
      <c r="D5" s="118"/>
      <c r="E5" s="118"/>
      <c r="F5" s="118"/>
      <c r="G5" s="118"/>
      <c r="H5" s="118"/>
    </row>
    <row r="6" spans="1:12" x14ac:dyDescent="0.2">
      <c r="A6" s="159" t="s">
        <v>95</v>
      </c>
      <c r="B6" s="118"/>
      <c r="C6" s="118"/>
      <c r="D6" s="118"/>
      <c r="E6" s="118"/>
      <c r="F6" s="118"/>
      <c r="G6" s="118"/>
      <c r="H6" s="118"/>
    </row>
    <row r="7" spans="1:12" x14ac:dyDescent="0.2">
      <c r="A7" s="159" t="s">
        <v>140</v>
      </c>
      <c r="B7" s="118"/>
      <c r="C7" s="118"/>
      <c r="D7" s="118"/>
      <c r="E7" s="118"/>
      <c r="F7" s="118"/>
      <c r="G7" s="118"/>
      <c r="H7" s="118"/>
    </row>
    <row r="8" spans="1:12" x14ac:dyDescent="0.2">
      <c r="A8" s="159" t="s">
        <v>96</v>
      </c>
      <c r="B8" s="118"/>
      <c r="C8" s="118"/>
      <c r="D8" s="118"/>
      <c r="E8" s="118"/>
      <c r="F8" s="118"/>
      <c r="G8" s="118"/>
      <c r="H8" s="118"/>
    </row>
    <row r="9" spans="1:12" x14ac:dyDescent="0.2">
      <c r="A9" s="159" t="s">
        <v>97</v>
      </c>
      <c r="B9" s="118"/>
      <c r="C9" s="118"/>
      <c r="D9" s="118"/>
      <c r="E9" s="118"/>
      <c r="F9" s="118"/>
      <c r="G9" s="118"/>
      <c r="H9" s="118"/>
    </row>
    <row r="11" spans="1:12" x14ac:dyDescent="0.2">
      <c r="A11" s="167" t="s">
        <v>98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</row>
    <row r="12" spans="1:12" x14ac:dyDescent="0.2">
      <c r="A12" s="4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8.5" customHeight="1" x14ac:dyDescent="0.2">
      <c r="A13" s="159" t="s">
        <v>99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</row>
    <row r="14" spans="1:12" x14ac:dyDescent="0.2">
      <c r="A14" s="4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6" customHeight="1" x14ac:dyDescent="0.2">
      <c r="A15" s="159" t="s">
        <v>141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</row>
    <row r="16" spans="1:12" x14ac:dyDescent="0.2">
      <c r="A16" s="4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6" thickBot="1" x14ac:dyDescent="0.25">
      <c r="A17" s="39" t="s">
        <v>100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6" thickBot="1" x14ac:dyDescent="0.25">
      <c r="A18" s="43" t="s">
        <v>101</v>
      </c>
      <c r="B18" s="43" t="s">
        <v>102</v>
      </c>
      <c r="C18" s="44">
        <v>44196</v>
      </c>
      <c r="D18" s="44">
        <v>43830</v>
      </c>
      <c r="E18" s="44">
        <v>43465</v>
      </c>
      <c r="F18" s="44">
        <v>43100</v>
      </c>
      <c r="G18" s="44">
        <v>42735</v>
      </c>
      <c r="H18" s="44">
        <v>42369</v>
      </c>
      <c r="I18" s="44">
        <v>42004</v>
      </c>
      <c r="J18" s="44">
        <v>41639</v>
      </c>
      <c r="K18" s="44">
        <v>41274</v>
      </c>
      <c r="L18" s="44">
        <v>40908</v>
      </c>
    </row>
    <row r="19" spans="1:12" ht="16" thickBot="1" x14ac:dyDescent="0.25">
      <c r="A19" s="160" t="s">
        <v>103</v>
      </c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2"/>
    </row>
    <row r="20" spans="1:12" ht="16" thickBot="1" x14ac:dyDescent="0.25">
      <c r="A20" s="160" t="s">
        <v>104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2"/>
    </row>
    <row r="21" spans="1:12" ht="16" thickBot="1" x14ac:dyDescent="0.25">
      <c r="A21" s="45" t="s">
        <v>105</v>
      </c>
      <c r="B21" s="45">
        <v>1110</v>
      </c>
      <c r="C21" s="46">
        <v>37013059</v>
      </c>
      <c r="D21" s="46">
        <v>39616866</v>
      </c>
      <c r="E21" s="46">
        <v>37781136</v>
      </c>
      <c r="F21" s="46">
        <v>27163354</v>
      </c>
      <c r="G21" s="46">
        <v>1007000</v>
      </c>
      <c r="H21" s="46">
        <v>502000</v>
      </c>
      <c r="I21" s="46">
        <v>341000</v>
      </c>
      <c r="J21" s="46">
        <v>262000</v>
      </c>
      <c r="K21" s="46">
        <v>212000</v>
      </c>
      <c r="L21" s="46">
        <v>223000</v>
      </c>
    </row>
    <row r="22" spans="1:12" ht="29" thickBot="1" x14ac:dyDescent="0.25">
      <c r="A22" s="47" t="s">
        <v>106</v>
      </c>
      <c r="B22" s="47">
        <v>1120</v>
      </c>
      <c r="C22" s="48" t="s">
        <v>48</v>
      </c>
      <c r="D22" s="48" t="s">
        <v>48</v>
      </c>
      <c r="E22" s="48" t="s">
        <v>48</v>
      </c>
      <c r="F22" s="48" t="s">
        <v>48</v>
      </c>
      <c r="G22" s="48" t="s">
        <v>48</v>
      </c>
      <c r="H22" s="48" t="s">
        <v>48</v>
      </c>
      <c r="I22" s="49">
        <v>1000</v>
      </c>
      <c r="J22" s="49">
        <v>3000</v>
      </c>
      <c r="K22" s="49">
        <v>6000</v>
      </c>
      <c r="L22" s="49">
        <v>11000</v>
      </c>
    </row>
    <row r="23" spans="1:12" ht="16" thickBot="1" x14ac:dyDescent="0.25">
      <c r="A23" s="45" t="s">
        <v>107</v>
      </c>
      <c r="B23" s="45">
        <v>1150</v>
      </c>
      <c r="C23" s="46">
        <v>157382675</v>
      </c>
      <c r="D23" s="46">
        <v>172162304</v>
      </c>
      <c r="E23" s="46">
        <v>177674487</v>
      </c>
      <c r="F23" s="46">
        <v>172177086</v>
      </c>
      <c r="G23" s="46">
        <v>191396000</v>
      </c>
      <c r="H23" s="46">
        <v>197386000</v>
      </c>
      <c r="I23" s="46">
        <v>201964000</v>
      </c>
      <c r="J23" s="46">
        <v>181796000</v>
      </c>
      <c r="K23" s="46">
        <v>185084000</v>
      </c>
      <c r="L23" s="46">
        <v>192379000</v>
      </c>
    </row>
    <row r="24" spans="1:12" ht="16" thickBot="1" x14ac:dyDescent="0.25">
      <c r="A24" s="47" t="s">
        <v>108</v>
      </c>
      <c r="B24" s="47">
        <v>1170</v>
      </c>
      <c r="C24" s="49">
        <v>173734906</v>
      </c>
      <c r="D24" s="49">
        <v>169741872</v>
      </c>
      <c r="E24" s="49">
        <v>168915527</v>
      </c>
      <c r="F24" s="49">
        <v>188559676</v>
      </c>
      <c r="G24" s="49">
        <v>138952000</v>
      </c>
      <c r="H24" s="49">
        <v>143810000</v>
      </c>
      <c r="I24" s="49">
        <v>117023000</v>
      </c>
      <c r="J24" s="49">
        <v>144341000</v>
      </c>
      <c r="K24" s="49">
        <v>113510000</v>
      </c>
      <c r="L24" s="49">
        <v>31445000</v>
      </c>
    </row>
    <row r="25" spans="1:12" ht="16" thickBot="1" x14ac:dyDescent="0.25">
      <c r="A25" s="45" t="s">
        <v>109</v>
      </c>
      <c r="B25" s="45">
        <v>1180</v>
      </c>
      <c r="C25" s="46">
        <v>2043252</v>
      </c>
      <c r="D25" s="46">
        <v>2275073</v>
      </c>
      <c r="E25" s="46">
        <v>1584876</v>
      </c>
      <c r="F25" s="46">
        <v>2074017</v>
      </c>
      <c r="G25" s="46">
        <v>863000</v>
      </c>
      <c r="H25" s="46">
        <v>1354000</v>
      </c>
      <c r="I25" s="46">
        <v>1475000</v>
      </c>
      <c r="J25" s="46">
        <v>3379000</v>
      </c>
      <c r="K25" s="46">
        <v>2129000</v>
      </c>
      <c r="L25" s="46">
        <v>4880000</v>
      </c>
    </row>
    <row r="26" spans="1:12" ht="16" thickBot="1" x14ac:dyDescent="0.25">
      <c r="A26" s="47" t="s">
        <v>110</v>
      </c>
      <c r="B26" s="47">
        <v>1190</v>
      </c>
      <c r="C26" s="49">
        <v>172703766</v>
      </c>
      <c r="D26" s="49">
        <v>153373313</v>
      </c>
      <c r="E26" s="49">
        <v>107588491</v>
      </c>
      <c r="F26" s="49">
        <v>17120595</v>
      </c>
      <c r="G26" s="49">
        <v>56375000</v>
      </c>
      <c r="H26" s="49">
        <v>44767000</v>
      </c>
      <c r="I26" s="49">
        <v>34176000</v>
      </c>
      <c r="J26" s="49">
        <v>31354000</v>
      </c>
      <c r="K26" s="49">
        <v>27339000</v>
      </c>
      <c r="L26" s="49">
        <v>21533000</v>
      </c>
    </row>
    <row r="27" spans="1:12" ht="16" thickBot="1" x14ac:dyDescent="0.25">
      <c r="A27" s="45" t="s">
        <v>111</v>
      </c>
      <c r="B27" s="45">
        <v>1100</v>
      </c>
      <c r="C27" s="46">
        <v>542877658</v>
      </c>
      <c r="D27" s="46">
        <v>537169428</v>
      </c>
      <c r="E27" s="46">
        <v>493544517</v>
      </c>
      <c r="F27" s="46">
        <v>407094728</v>
      </c>
      <c r="G27" s="46">
        <v>388593000</v>
      </c>
      <c r="H27" s="46">
        <v>387819000</v>
      </c>
      <c r="I27" s="46">
        <v>354980000</v>
      </c>
      <c r="J27" s="46">
        <v>361135000</v>
      </c>
      <c r="K27" s="46">
        <v>328280000</v>
      </c>
      <c r="L27" s="46">
        <v>250471000</v>
      </c>
    </row>
    <row r="28" spans="1:12" ht="16" thickBot="1" x14ac:dyDescent="0.25">
      <c r="A28" s="160" t="s">
        <v>112</v>
      </c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2"/>
    </row>
    <row r="29" spans="1:12" ht="16" thickBot="1" x14ac:dyDescent="0.25">
      <c r="A29" s="45" t="s">
        <v>113</v>
      </c>
      <c r="B29" s="45">
        <v>1210</v>
      </c>
      <c r="C29" s="46">
        <v>770416</v>
      </c>
      <c r="D29" s="46">
        <v>534497</v>
      </c>
      <c r="E29" s="46">
        <v>962324</v>
      </c>
      <c r="F29" s="46">
        <v>1827350</v>
      </c>
      <c r="G29" s="46">
        <v>2019000</v>
      </c>
      <c r="H29" s="46">
        <v>1764000</v>
      </c>
      <c r="I29" s="46">
        <v>1294000</v>
      </c>
      <c r="J29" s="46">
        <v>1868000</v>
      </c>
      <c r="K29" s="46">
        <v>1530000</v>
      </c>
      <c r="L29" s="46">
        <v>2381000</v>
      </c>
    </row>
    <row r="30" spans="1:12" ht="29" thickBot="1" x14ac:dyDescent="0.25">
      <c r="A30" s="47" t="s">
        <v>114</v>
      </c>
      <c r="B30" s="47">
        <v>1220</v>
      </c>
      <c r="C30" s="49">
        <v>1267073</v>
      </c>
      <c r="D30" s="49">
        <v>1197600</v>
      </c>
      <c r="E30" s="49">
        <v>2436575</v>
      </c>
      <c r="F30" s="49">
        <v>544017</v>
      </c>
      <c r="G30" s="49">
        <v>631000</v>
      </c>
      <c r="H30" s="49">
        <v>586000</v>
      </c>
      <c r="I30" s="49">
        <v>503000</v>
      </c>
      <c r="J30" s="49">
        <v>942000</v>
      </c>
      <c r="K30" s="49">
        <v>877000</v>
      </c>
      <c r="L30" s="49">
        <v>1223000</v>
      </c>
    </row>
    <row r="31" spans="1:12" ht="16" thickBot="1" x14ac:dyDescent="0.25">
      <c r="A31" s="45" t="s">
        <v>115</v>
      </c>
      <c r="B31" s="45">
        <v>1230</v>
      </c>
      <c r="C31" s="46">
        <v>30529959</v>
      </c>
      <c r="D31" s="46">
        <v>38312343</v>
      </c>
      <c r="E31" s="46">
        <v>28789474</v>
      </c>
      <c r="F31" s="46">
        <v>25618534</v>
      </c>
      <c r="G31" s="46">
        <v>17218000</v>
      </c>
      <c r="H31" s="46">
        <v>15317000</v>
      </c>
      <c r="I31" s="46">
        <v>11570000</v>
      </c>
      <c r="J31" s="46">
        <v>10072000</v>
      </c>
      <c r="K31" s="46">
        <v>10570000</v>
      </c>
      <c r="L31" s="46">
        <v>9013000</v>
      </c>
    </row>
    <row r="32" spans="1:12" ht="43" thickBot="1" x14ac:dyDescent="0.25">
      <c r="A32" s="47" t="s">
        <v>116</v>
      </c>
      <c r="B32" s="47">
        <v>1240</v>
      </c>
      <c r="C32" s="49">
        <v>136889</v>
      </c>
      <c r="D32" s="49">
        <v>133523</v>
      </c>
      <c r="E32" s="49">
        <v>10554012</v>
      </c>
      <c r="F32" s="49">
        <v>11501506</v>
      </c>
      <c r="G32" s="49">
        <v>15079000</v>
      </c>
      <c r="H32" s="49">
        <v>27720000</v>
      </c>
      <c r="I32" s="49">
        <v>55160000</v>
      </c>
      <c r="J32" s="49">
        <v>57585000</v>
      </c>
      <c r="K32" s="49">
        <v>30298000</v>
      </c>
      <c r="L32" s="49">
        <v>84618000</v>
      </c>
    </row>
    <row r="33" spans="1:12" ht="29" thickBot="1" x14ac:dyDescent="0.25">
      <c r="A33" s="45" t="s">
        <v>117</v>
      </c>
      <c r="B33" s="45">
        <v>1250</v>
      </c>
      <c r="C33" s="46">
        <v>32819891</v>
      </c>
      <c r="D33" s="46">
        <v>51153999</v>
      </c>
      <c r="E33" s="46">
        <v>24862783</v>
      </c>
      <c r="F33" s="46">
        <v>18946588</v>
      </c>
      <c r="G33" s="46">
        <v>30490000</v>
      </c>
      <c r="H33" s="46">
        <v>14415000</v>
      </c>
      <c r="I33" s="46">
        <v>21311000</v>
      </c>
      <c r="J33" s="46">
        <v>8990000</v>
      </c>
      <c r="K33" s="46">
        <v>748000</v>
      </c>
      <c r="L33" s="46">
        <v>1814000</v>
      </c>
    </row>
    <row r="34" spans="1:12" ht="16" thickBot="1" x14ac:dyDescent="0.25">
      <c r="A34" s="47" t="s">
        <v>118</v>
      </c>
      <c r="B34" s="47">
        <v>1260</v>
      </c>
      <c r="C34" s="49">
        <v>15060057</v>
      </c>
      <c r="D34" s="49">
        <v>15128473</v>
      </c>
      <c r="E34" s="49">
        <v>20912309</v>
      </c>
      <c r="F34" s="49">
        <v>17532203</v>
      </c>
      <c r="G34" s="49">
        <v>10589000</v>
      </c>
      <c r="H34" s="49">
        <v>15488000</v>
      </c>
      <c r="I34" s="49">
        <v>10829000</v>
      </c>
      <c r="J34" s="49">
        <v>9393000</v>
      </c>
      <c r="K34" s="49">
        <v>11777000</v>
      </c>
      <c r="L34" s="49">
        <v>11941000</v>
      </c>
    </row>
    <row r="35" spans="1:12" ht="16" thickBot="1" x14ac:dyDescent="0.25">
      <c r="A35" s="45" t="s">
        <v>119</v>
      </c>
      <c r="B35" s="45">
        <v>1200</v>
      </c>
      <c r="C35" s="46">
        <v>80584285</v>
      </c>
      <c r="D35" s="46">
        <v>106460435</v>
      </c>
      <c r="E35" s="46">
        <v>88517477</v>
      </c>
      <c r="F35" s="46">
        <v>75970198</v>
      </c>
      <c r="G35" s="46">
        <v>76026000</v>
      </c>
      <c r="H35" s="46">
        <v>75290000</v>
      </c>
      <c r="I35" s="46">
        <v>100667000</v>
      </c>
      <c r="J35" s="46">
        <v>88850000</v>
      </c>
      <c r="K35" s="46">
        <v>55800000</v>
      </c>
      <c r="L35" s="46">
        <v>110990000</v>
      </c>
    </row>
    <row r="36" spans="1:12" ht="16" thickBot="1" x14ac:dyDescent="0.25">
      <c r="A36" s="50" t="s">
        <v>120</v>
      </c>
      <c r="B36" s="50">
        <v>1600</v>
      </c>
      <c r="C36" s="51">
        <v>623461943</v>
      </c>
      <c r="D36" s="51">
        <v>643629863</v>
      </c>
      <c r="E36" s="51">
        <v>582061994</v>
      </c>
      <c r="F36" s="51">
        <v>483064926</v>
      </c>
      <c r="G36" s="51">
        <v>464619000</v>
      </c>
      <c r="H36" s="51">
        <v>463109000</v>
      </c>
      <c r="I36" s="51">
        <v>455647000</v>
      </c>
      <c r="J36" s="51">
        <v>449985000</v>
      </c>
      <c r="K36" s="51">
        <v>384080000</v>
      </c>
      <c r="L36" s="51">
        <v>361461000</v>
      </c>
    </row>
    <row r="37" spans="1:12" ht="16" thickBot="1" x14ac:dyDescent="0.25">
      <c r="A37" s="160" t="s">
        <v>121</v>
      </c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2"/>
    </row>
    <row r="38" spans="1:12" ht="16" thickBot="1" x14ac:dyDescent="0.25">
      <c r="A38" s="160" t="s">
        <v>122</v>
      </c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2"/>
    </row>
    <row r="39" spans="1:12" ht="43" thickBot="1" x14ac:dyDescent="0.25">
      <c r="A39" s="45" t="s">
        <v>123</v>
      </c>
      <c r="B39" s="45">
        <v>1310</v>
      </c>
      <c r="C39" s="46">
        <v>62000</v>
      </c>
      <c r="D39" s="46">
        <v>62000</v>
      </c>
      <c r="E39" s="46">
        <v>62000</v>
      </c>
      <c r="F39" s="46">
        <v>62000</v>
      </c>
      <c r="G39" s="46">
        <v>62000</v>
      </c>
      <c r="H39" s="46">
        <v>62000</v>
      </c>
      <c r="I39" s="46">
        <v>62000</v>
      </c>
      <c r="J39" s="46">
        <v>62000</v>
      </c>
      <c r="K39" s="46">
        <v>62000</v>
      </c>
      <c r="L39" s="46">
        <v>62000</v>
      </c>
    </row>
    <row r="40" spans="1:12" ht="29" thickBot="1" x14ac:dyDescent="0.25">
      <c r="A40" s="47" t="s">
        <v>124</v>
      </c>
      <c r="B40" s="47">
        <v>1340</v>
      </c>
      <c r="C40" s="49">
        <v>192080</v>
      </c>
      <c r="D40" s="49">
        <v>192884</v>
      </c>
      <c r="E40" s="49">
        <v>193026</v>
      </c>
      <c r="F40" s="49">
        <v>193460</v>
      </c>
      <c r="G40" s="49">
        <v>208000</v>
      </c>
      <c r="H40" s="49">
        <v>213000</v>
      </c>
      <c r="I40" s="49">
        <v>214000</v>
      </c>
      <c r="J40" s="49">
        <v>214000</v>
      </c>
      <c r="K40" s="49">
        <v>214000</v>
      </c>
      <c r="L40" s="49">
        <v>220000</v>
      </c>
    </row>
    <row r="41" spans="1:12" ht="29" thickBot="1" x14ac:dyDescent="0.25">
      <c r="A41" s="45" t="s">
        <v>125</v>
      </c>
      <c r="B41" s="45">
        <v>1350</v>
      </c>
      <c r="C41" s="46">
        <v>1877671</v>
      </c>
      <c r="D41" s="46">
        <v>1877671</v>
      </c>
      <c r="E41" s="46">
        <v>1877671</v>
      </c>
      <c r="F41" s="46">
        <v>1877671</v>
      </c>
      <c r="G41" s="46">
        <v>1878000</v>
      </c>
      <c r="H41" s="46">
        <v>1878000</v>
      </c>
      <c r="I41" s="46">
        <v>1878000</v>
      </c>
      <c r="J41" s="46">
        <v>1878000</v>
      </c>
      <c r="K41" s="46">
        <v>1878000</v>
      </c>
      <c r="L41" s="46">
        <v>1878000</v>
      </c>
    </row>
    <row r="42" spans="1:12" ht="16" thickBot="1" x14ac:dyDescent="0.25">
      <c r="A42" s="47" t="s">
        <v>126</v>
      </c>
      <c r="B42" s="47">
        <v>1360</v>
      </c>
      <c r="C42" s="49">
        <v>3100</v>
      </c>
      <c r="D42" s="49">
        <v>3100</v>
      </c>
      <c r="E42" s="49">
        <v>3100</v>
      </c>
      <c r="F42" s="49">
        <v>3100</v>
      </c>
      <c r="G42" s="49">
        <v>3000</v>
      </c>
      <c r="H42" s="49">
        <v>3000</v>
      </c>
      <c r="I42" s="49">
        <v>3000</v>
      </c>
      <c r="J42" s="49">
        <v>3000</v>
      </c>
      <c r="K42" s="49">
        <v>3000</v>
      </c>
      <c r="L42" s="49">
        <v>3000</v>
      </c>
    </row>
    <row r="43" spans="1:12" ht="29" thickBot="1" x14ac:dyDescent="0.25">
      <c r="A43" s="45" t="s">
        <v>127</v>
      </c>
      <c r="B43" s="45">
        <v>1370</v>
      </c>
      <c r="C43" s="46">
        <v>152487706</v>
      </c>
      <c r="D43" s="46">
        <v>148394392</v>
      </c>
      <c r="E43" s="46">
        <v>144748881</v>
      </c>
      <c r="F43" s="46">
        <v>126177882</v>
      </c>
      <c r="G43" s="46">
        <v>147529000</v>
      </c>
      <c r="H43" s="46">
        <v>160910000</v>
      </c>
      <c r="I43" s="46">
        <v>165843000</v>
      </c>
      <c r="J43" s="46">
        <v>170304000</v>
      </c>
      <c r="K43" s="46">
        <v>150334000</v>
      </c>
      <c r="L43" s="46">
        <v>258812000</v>
      </c>
    </row>
    <row r="44" spans="1:12" ht="16" thickBot="1" x14ac:dyDescent="0.25">
      <c r="A44" s="47" t="s">
        <v>128</v>
      </c>
      <c r="B44" s="47">
        <v>1300</v>
      </c>
      <c r="C44" s="49">
        <v>154622557</v>
      </c>
      <c r="D44" s="49">
        <v>150530047</v>
      </c>
      <c r="E44" s="49">
        <v>146884678</v>
      </c>
      <c r="F44" s="49">
        <v>128314113</v>
      </c>
      <c r="G44" s="49">
        <v>149680000</v>
      </c>
      <c r="H44" s="49">
        <v>163066000</v>
      </c>
      <c r="I44" s="49">
        <v>168000000</v>
      </c>
      <c r="J44" s="49">
        <v>172461000</v>
      </c>
      <c r="K44" s="49">
        <v>152491000</v>
      </c>
      <c r="L44" s="49">
        <v>260975000</v>
      </c>
    </row>
    <row r="45" spans="1:12" ht="16" thickBot="1" x14ac:dyDescent="0.25">
      <c r="A45" s="160" t="s">
        <v>129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2"/>
    </row>
    <row r="46" spans="1:12" ht="16" thickBot="1" x14ac:dyDescent="0.25">
      <c r="A46" s="47" t="s">
        <v>130</v>
      </c>
      <c r="B46" s="47">
        <v>1410</v>
      </c>
      <c r="C46" s="49">
        <v>290808775</v>
      </c>
      <c r="D46" s="49">
        <v>351456582</v>
      </c>
      <c r="E46" s="49">
        <v>303536539</v>
      </c>
      <c r="F46" s="49">
        <v>214607831</v>
      </c>
      <c r="G46" s="49">
        <v>197028000</v>
      </c>
      <c r="H46" s="49">
        <v>173428000</v>
      </c>
      <c r="I46" s="49">
        <v>158596000</v>
      </c>
      <c r="J46" s="49">
        <v>129587000</v>
      </c>
      <c r="K46" s="49">
        <v>126033000</v>
      </c>
      <c r="L46" s="49">
        <v>37464000</v>
      </c>
    </row>
    <row r="47" spans="1:12" ht="29" thickBot="1" x14ac:dyDescent="0.25">
      <c r="A47" s="45" t="s">
        <v>131</v>
      </c>
      <c r="B47" s="45">
        <v>1420</v>
      </c>
      <c r="C47" s="46">
        <v>17664592</v>
      </c>
      <c r="D47" s="46">
        <v>18421954</v>
      </c>
      <c r="E47" s="46">
        <v>19614940</v>
      </c>
      <c r="F47" s="46">
        <v>18754627</v>
      </c>
      <c r="G47" s="46">
        <v>17119000</v>
      </c>
      <c r="H47" s="46">
        <v>15070000</v>
      </c>
      <c r="I47" s="46">
        <v>14046000</v>
      </c>
      <c r="J47" s="46">
        <v>11687000</v>
      </c>
      <c r="K47" s="46">
        <v>11040000</v>
      </c>
      <c r="L47" s="46">
        <v>8134000</v>
      </c>
    </row>
    <row r="48" spans="1:12" ht="16" thickBot="1" x14ac:dyDescent="0.25">
      <c r="A48" s="47" t="s">
        <v>132</v>
      </c>
      <c r="B48" s="47">
        <v>1430</v>
      </c>
      <c r="C48" s="49">
        <v>4401708</v>
      </c>
      <c r="D48" s="49">
        <v>3784087</v>
      </c>
      <c r="E48" s="49">
        <v>3132757</v>
      </c>
      <c r="F48" s="49">
        <v>2761061</v>
      </c>
      <c r="G48" s="49">
        <v>3929000</v>
      </c>
      <c r="H48" s="49">
        <v>5001000</v>
      </c>
      <c r="I48" s="49">
        <v>4958000</v>
      </c>
      <c r="J48" s="49">
        <v>24756000</v>
      </c>
      <c r="K48" s="49">
        <v>5736000</v>
      </c>
      <c r="L48" s="49">
        <v>6771000</v>
      </c>
    </row>
    <row r="49" spans="1:12" ht="16" thickBot="1" x14ac:dyDescent="0.25">
      <c r="A49" s="45" t="s">
        <v>133</v>
      </c>
      <c r="B49" s="45">
        <v>1450</v>
      </c>
      <c r="C49" s="46">
        <v>2565695</v>
      </c>
      <c r="D49" s="46">
        <v>3012662</v>
      </c>
      <c r="E49" s="46">
        <v>2625543</v>
      </c>
      <c r="F49" s="46">
        <v>2033806</v>
      </c>
      <c r="G49" s="46">
        <v>1769000</v>
      </c>
      <c r="H49" s="46">
        <v>2645000</v>
      </c>
      <c r="I49" s="46">
        <v>2303000</v>
      </c>
      <c r="J49" s="46">
        <v>2168000</v>
      </c>
      <c r="K49" s="46">
        <v>1720000</v>
      </c>
      <c r="L49" s="46">
        <v>2360000</v>
      </c>
    </row>
    <row r="50" spans="1:12" ht="16" thickBot="1" x14ac:dyDescent="0.25">
      <c r="A50" s="47" t="s">
        <v>134</v>
      </c>
      <c r="B50" s="47">
        <v>1400</v>
      </c>
      <c r="C50" s="49">
        <v>315440770</v>
      </c>
      <c r="D50" s="49">
        <v>376675285</v>
      </c>
      <c r="E50" s="49">
        <v>328909779</v>
      </c>
      <c r="F50" s="49">
        <v>238157325</v>
      </c>
      <c r="G50" s="49">
        <v>219845000</v>
      </c>
      <c r="H50" s="49">
        <v>196144000</v>
      </c>
      <c r="I50" s="49">
        <v>179903000</v>
      </c>
      <c r="J50" s="49">
        <v>168198000</v>
      </c>
      <c r="K50" s="49">
        <v>144529000</v>
      </c>
      <c r="L50" s="49">
        <v>54729000</v>
      </c>
    </row>
    <row r="51" spans="1:12" ht="16" thickBot="1" x14ac:dyDescent="0.25">
      <c r="A51" s="160" t="s">
        <v>135</v>
      </c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2"/>
    </row>
    <row r="52" spans="1:12" ht="16" thickBot="1" x14ac:dyDescent="0.25">
      <c r="A52" s="47" t="s">
        <v>130</v>
      </c>
      <c r="B52" s="47">
        <v>1510</v>
      </c>
      <c r="C52" s="49">
        <v>86238178</v>
      </c>
      <c r="D52" s="49">
        <v>41370481</v>
      </c>
      <c r="E52" s="49">
        <v>36754193</v>
      </c>
      <c r="F52" s="49">
        <v>51234698</v>
      </c>
      <c r="G52" s="49">
        <v>37733000</v>
      </c>
      <c r="H52" s="49">
        <v>47285000</v>
      </c>
      <c r="I52" s="49">
        <v>49301000</v>
      </c>
      <c r="J52" s="49">
        <v>19973000</v>
      </c>
      <c r="K52" s="49">
        <v>21873000</v>
      </c>
      <c r="L52" s="49">
        <v>6569000</v>
      </c>
    </row>
    <row r="53" spans="1:12" ht="16" thickBot="1" x14ac:dyDescent="0.25">
      <c r="A53" s="45" t="s">
        <v>136</v>
      </c>
      <c r="B53" s="45">
        <v>1520</v>
      </c>
      <c r="C53" s="46">
        <v>50768730</v>
      </c>
      <c r="D53" s="46">
        <v>59110346</v>
      </c>
      <c r="E53" s="46">
        <v>53186584</v>
      </c>
      <c r="F53" s="46">
        <v>48029697</v>
      </c>
      <c r="G53" s="46">
        <v>39206000</v>
      </c>
      <c r="H53" s="46">
        <v>38614000</v>
      </c>
      <c r="I53" s="46">
        <v>36440000</v>
      </c>
      <c r="J53" s="46">
        <v>36516000</v>
      </c>
      <c r="K53" s="46">
        <v>31353000</v>
      </c>
      <c r="L53" s="46">
        <v>27342000</v>
      </c>
    </row>
    <row r="54" spans="1:12" ht="16" thickBot="1" x14ac:dyDescent="0.25">
      <c r="A54" s="47" t="s">
        <v>132</v>
      </c>
      <c r="B54" s="47">
        <v>1540</v>
      </c>
      <c r="C54" s="49">
        <v>25530</v>
      </c>
      <c r="D54" s="49">
        <v>1006606</v>
      </c>
      <c r="E54" s="49">
        <v>704157</v>
      </c>
      <c r="F54" s="49">
        <v>34886</v>
      </c>
      <c r="G54" s="49">
        <v>294000</v>
      </c>
      <c r="H54" s="49">
        <v>2789000</v>
      </c>
      <c r="I54" s="49">
        <v>7372000</v>
      </c>
      <c r="J54" s="49">
        <v>40779000</v>
      </c>
      <c r="K54" s="49">
        <v>22488000</v>
      </c>
      <c r="L54" s="49">
        <v>2577000</v>
      </c>
    </row>
    <row r="55" spans="1:12" ht="16" thickBot="1" x14ac:dyDescent="0.25">
      <c r="A55" s="45" t="s">
        <v>133</v>
      </c>
      <c r="B55" s="45">
        <v>1550</v>
      </c>
      <c r="C55" s="46">
        <v>16366178</v>
      </c>
      <c r="D55" s="46">
        <v>14937098</v>
      </c>
      <c r="E55" s="46">
        <v>15622603</v>
      </c>
      <c r="F55" s="46">
        <v>17294207</v>
      </c>
      <c r="G55" s="46">
        <v>17861000</v>
      </c>
      <c r="H55" s="46">
        <v>15211000</v>
      </c>
      <c r="I55" s="46">
        <v>14631000</v>
      </c>
      <c r="J55" s="46">
        <v>12058000</v>
      </c>
      <c r="K55" s="46">
        <v>11346000</v>
      </c>
      <c r="L55" s="46">
        <v>9269000</v>
      </c>
    </row>
    <row r="56" spans="1:12" ht="16" thickBot="1" x14ac:dyDescent="0.25">
      <c r="A56" s="47" t="s">
        <v>137</v>
      </c>
      <c r="B56" s="47">
        <v>1500</v>
      </c>
      <c r="C56" s="49">
        <v>153398616</v>
      </c>
      <c r="D56" s="49">
        <v>116424531</v>
      </c>
      <c r="E56" s="49">
        <v>106267537</v>
      </c>
      <c r="F56" s="49">
        <v>116593488</v>
      </c>
      <c r="G56" s="49">
        <v>95094000</v>
      </c>
      <c r="H56" s="49">
        <v>103899000</v>
      </c>
      <c r="I56" s="49">
        <v>107744000</v>
      </c>
      <c r="J56" s="49">
        <v>109326000</v>
      </c>
      <c r="K56" s="49">
        <v>87060000</v>
      </c>
      <c r="L56" s="49">
        <v>45757000</v>
      </c>
    </row>
    <row r="57" spans="1:12" ht="16" thickBot="1" x14ac:dyDescent="0.25">
      <c r="A57" s="52" t="s">
        <v>120</v>
      </c>
      <c r="B57" s="52">
        <v>1700</v>
      </c>
      <c r="C57" s="53">
        <v>623461943</v>
      </c>
      <c r="D57" s="53">
        <v>643629863</v>
      </c>
      <c r="E57" s="53">
        <v>582061994</v>
      </c>
      <c r="F57" s="53">
        <v>483064926</v>
      </c>
      <c r="G57" s="53">
        <v>464619000</v>
      </c>
      <c r="H57" s="53">
        <v>463109000</v>
      </c>
      <c r="I57" s="53">
        <v>455647000</v>
      </c>
      <c r="J57" s="53">
        <v>449985000</v>
      </c>
      <c r="K57" s="53">
        <v>384080000</v>
      </c>
      <c r="L57" s="53">
        <v>361461000</v>
      </c>
    </row>
    <row r="58" spans="1:12" x14ac:dyDescent="0.2">
      <c r="A58" s="72"/>
      <c r="B58" s="72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1:12" x14ac:dyDescent="0.2">
      <c r="A59" s="159" t="s">
        <v>193</v>
      </c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73"/>
    </row>
    <row r="60" spans="1:12" ht="16" thickBot="1" x14ac:dyDescent="0.25">
      <c r="A60" s="40"/>
      <c r="B60" s="5"/>
      <c r="C60" s="5"/>
      <c r="D60" s="5"/>
      <c r="E60" s="5"/>
      <c r="F60" s="5"/>
      <c r="G60" s="5"/>
      <c r="H60" s="5"/>
      <c r="I60" s="5"/>
      <c r="J60" s="5"/>
      <c r="K60" s="5"/>
      <c r="L60" s="73"/>
    </row>
    <row r="61" spans="1:12" ht="16" thickBot="1" x14ac:dyDescent="0.25">
      <c r="A61" s="64" t="s">
        <v>173</v>
      </c>
      <c r="B61" s="68">
        <v>44196</v>
      </c>
      <c r="C61" s="68">
        <v>43830</v>
      </c>
      <c r="D61" s="68">
        <v>43465</v>
      </c>
      <c r="E61" s="68">
        <v>43100</v>
      </c>
      <c r="F61" s="68">
        <v>42735</v>
      </c>
      <c r="G61" s="68">
        <v>42369</v>
      </c>
      <c r="H61" s="68">
        <v>42004</v>
      </c>
      <c r="I61" s="68">
        <v>41639</v>
      </c>
      <c r="J61" s="68">
        <v>41274</v>
      </c>
      <c r="K61" s="68">
        <v>40908</v>
      </c>
      <c r="L61" s="73"/>
    </row>
    <row r="62" spans="1:12" ht="16" thickBot="1" x14ac:dyDescent="0.25">
      <c r="A62" s="47" t="s">
        <v>194</v>
      </c>
      <c r="B62" s="49">
        <v>154622557</v>
      </c>
      <c r="C62" s="49">
        <v>150530047</v>
      </c>
      <c r="D62" s="49">
        <v>146884678</v>
      </c>
      <c r="E62" s="49">
        <v>128314113</v>
      </c>
      <c r="F62" s="49">
        <v>149680000</v>
      </c>
      <c r="G62" s="49">
        <v>163066000</v>
      </c>
      <c r="H62" s="49">
        <v>168000000</v>
      </c>
      <c r="I62" s="49">
        <v>172461000</v>
      </c>
      <c r="J62" s="49">
        <v>152491000</v>
      </c>
      <c r="K62" s="49">
        <v>260975000</v>
      </c>
      <c r="L62" s="73"/>
    </row>
    <row r="63" spans="1:12" ht="29" thickBot="1" x14ac:dyDescent="0.25">
      <c r="A63" s="45" t="s">
        <v>195</v>
      </c>
      <c r="B63" s="69" t="s">
        <v>196</v>
      </c>
      <c r="C63" s="69" t="s">
        <v>197</v>
      </c>
      <c r="D63" s="69" t="s">
        <v>196</v>
      </c>
      <c r="E63" s="69" t="s">
        <v>198</v>
      </c>
      <c r="F63" s="69" t="s">
        <v>199</v>
      </c>
      <c r="G63" s="69" t="s">
        <v>200</v>
      </c>
      <c r="H63" s="69" t="s">
        <v>201</v>
      </c>
      <c r="I63" s="69" t="s">
        <v>202</v>
      </c>
      <c r="J63" s="69" t="s">
        <v>203</v>
      </c>
      <c r="K63" s="65" t="s">
        <v>204</v>
      </c>
      <c r="L63" s="73"/>
    </row>
    <row r="64" spans="1:12" ht="43" thickBot="1" x14ac:dyDescent="0.25">
      <c r="A64" s="47" t="s">
        <v>205</v>
      </c>
      <c r="B64" s="70" t="s">
        <v>206</v>
      </c>
      <c r="C64" s="70" t="s">
        <v>207</v>
      </c>
      <c r="D64" s="70" t="s">
        <v>208</v>
      </c>
      <c r="E64" s="70" t="s">
        <v>209</v>
      </c>
      <c r="F64" s="70" t="s">
        <v>208</v>
      </c>
      <c r="G64" s="70" t="s">
        <v>209</v>
      </c>
      <c r="H64" s="70" t="s">
        <v>207</v>
      </c>
      <c r="I64" s="70" t="s">
        <v>208</v>
      </c>
      <c r="J64" s="70" t="s">
        <v>210</v>
      </c>
      <c r="K64" s="71">
        <v>44653</v>
      </c>
      <c r="L64" s="73"/>
    </row>
    <row r="65" spans="1:12" x14ac:dyDescent="0.2">
      <c r="L65" s="73"/>
    </row>
    <row r="66" spans="1:12" x14ac:dyDescent="0.2">
      <c r="A66" s="159" t="s">
        <v>211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8" spans="1:12" x14ac:dyDescent="0.2">
      <c r="A68" s="166" t="s">
        <v>142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32" customHeight="1" x14ac:dyDescent="0.2">
      <c r="A70" s="159" t="s">
        <v>143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</row>
    <row r="71" spans="1:12" ht="16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6" thickBot="1" x14ac:dyDescent="0.25">
      <c r="A72" s="54" t="s">
        <v>101</v>
      </c>
      <c r="B72" s="54" t="s">
        <v>102</v>
      </c>
      <c r="C72" s="54">
        <v>2020</v>
      </c>
      <c r="D72" s="54">
        <v>2019</v>
      </c>
      <c r="E72" s="54">
        <v>2018</v>
      </c>
      <c r="F72" s="54">
        <v>2017</v>
      </c>
      <c r="G72" s="54">
        <v>2016</v>
      </c>
      <c r="H72" s="54">
        <v>2015</v>
      </c>
      <c r="I72" s="54">
        <v>2014</v>
      </c>
      <c r="J72" s="54">
        <v>2013</v>
      </c>
      <c r="K72" s="54">
        <v>2012</v>
      </c>
      <c r="L72" s="54">
        <v>2011</v>
      </c>
    </row>
    <row r="73" spans="1:12" ht="16" thickBot="1" x14ac:dyDescent="0.25">
      <c r="A73" s="55" t="s">
        <v>144</v>
      </c>
      <c r="B73" s="55">
        <v>2110</v>
      </c>
      <c r="C73" s="56">
        <v>295003838</v>
      </c>
      <c r="D73" s="56">
        <v>312304954</v>
      </c>
      <c r="E73" s="56">
        <v>305426244</v>
      </c>
      <c r="F73" s="56">
        <v>296669000</v>
      </c>
      <c r="G73" s="56">
        <v>286658000</v>
      </c>
      <c r="H73" s="56">
        <v>289287000</v>
      </c>
      <c r="I73" s="56">
        <v>288625000</v>
      </c>
      <c r="J73" s="56">
        <v>273576000</v>
      </c>
      <c r="K73" s="56">
        <v>254453000</v>
      </c>
      <c r="L73" s="56">
        <v>226311000</v>
      </c>
    </row>
    <row r="74" spans="1:12" ht="20" customHeight="1" thickBot="1" x14ac:dyDescent="0.25">
      <c r="A74" s="57" t="s">
        <v>145</v>
      </c>
      <c r="B74" s="57">
        <v>2120</v>
      </c>
      <c r="C74" s="58">
        <v>-212830807</v>
      </c>
      <c r="D74" s="58">
        <v>-217769189</v>
      </c>
      <c r="E74" s="58">
        <v>-204754914</v>
      </c>
      <c r="F74" s="58">
        <v>-194538000</v>
      </c>
      <c r="G74" s="58">
        <v>-172733000</v>
      </c>
      <c r="H74" s="58">
        <v>-158806000</v>
      </c>
      <c r="I74" s="58">
        <v>-154878000</v>
      </c>
      <c r="J74" s="58">
        <v>-135424000</v>
      </c>
      <c r="K74" s="58">
        <v>-128589000</v>
      </c>
      <c r="L74" s="58">
        <v>-112366000</v>
      </c>
    </row>
    <row r="75" spans="1:12" ht="16" thickBot="1" x14ac:dyDescent="0.25">
      <c r="A75" s="55" t="s">
        <v>146</v>
      </c>
      <c r="B75" s="55">
        <v>2100</v>
      </c>
      <c r="C75" s="56">
        <v>82173031</v>
      </c>
      <c r="D75" s="56">
        <v>94535765</v>
      </c>
      <c r="E75" s="56">
        <v>100671330</v>
      </c>
      <c r="F75" s="56">
        <v>102131000</v>
      </c>
      <c r="G75" s="56">
        <v>113925000</v>
      </c>
      <c r="H75" s="56">
        <v>130481000</v>
      </c>
      <c r="I75" s="56">
        <v>133747000</v>
      </c>
      <c r="J75" s="56">
        <v>138152000</v>
      </c>
      <c r="K75" s="56">
        <v>125864000</v>
      </c>
      <c r="L75" s="56">
        <v>113945000</v>
      </c>
    </row>
    <row r="76" spans="1:12" ht="16" thickBot="1" x14ac:dyDescent="0.25">
      <c r="A76" s="57" t="s">
        <v>147</v>
      </c>
      <c r="B76" s="57">
        <v>2210</v>
      </c>
      <c r="C76" s="58">
        <v>-27759467</v>
      </c>
      <c r="D76" s="58">
        <v>-29864522</v>
      </c>
      <c r="E76" s="58">
        <v>-27261617</v>
      </c>
      <c r="F76" s="58">
        <v>-26150000</v>
      </c>
      <c r="G76" s="58">
        <v>-27335000</v>
      </c>
      <c r="H76" s="58">
        <v>-28161000</v>
      </c>
      <c r="I76" s="58">
        <v>-27518000</v>
      </c>
      <c r="J76" s="58">
        <v>-28257000</v>
      </c>
      <c r="K76" s="58">
        <v>-29067000</v>
      </c>
      <c r="L76" s="58">
        <v>-28566000</v>
      </c>
    </row>
    <row r="77" spans="1:12" ht="16" thickBot="1" x14ac:dyDescent="0.25">
      <c r="A77" s="55" t="s">
        <v>148</v>
      </c>
      <c r="B77" s="55">
        <v>2220</v>
      </c>
      <c r="C77" s="56">
        <v>-24264542</v>
      </c>
      <c r="D77" s="56">
        <v>-23933799</v>
      </c>
      <c r="E77" s="56">
        <v>-23878029</v>
      </c>
      <c r="F77" s="56">
        <v>-22299000</v>
      </c>
      <c r="G77" s="56">
        <v>-20529000</v>
      </c>
      <c r="H77" s="56">
        <v>-20462000</v>
      </c>
      <c r="I77" s="56">
        <v>-19385000</v>
      </c>
      <c r="J77" s="56">
        <v>-20857000</v>
      </c>
      <c r="K77" s="56">
        <v>-21549000</v>
      </c>
      <c r="L77" s="56">
        <v>-21433000</v>
      </c>
    </row>
    <row r="78" spans="1:12" ht="16" thickBot="1" x14ac:dyDescent="0.25">
      <c r="A78" s="57" t="s">
        <v>149</v>
      </c>
      <c r="B78" s="57">
        <v>2200</v>
      </c>
      <c r="C78" s="58">
        <v>30149022</v>
      </c>
      <c r="D78" s="58">
        <v>40737444</v>
      </c>
      <c r="E78" s="58">
        <v>49531684</v>
      </c>
      <c r="F78" s="58">
        <v>53682000</v>
      </c>
      <c r="G78" s="58">
        <v>66061000</v>
      </c>
      <c r="H78" s="58">
        <v>81858000</v>
      </c>
      <c r="I78" s="58">
        <v>86844000</v>
      </c>
      <c r="J78" s="58">
        <v>89038000</v>
      </c>
      <c r="K78" s="58">
        <v>75248000</v>
      </c>
      <c r="L78" s="58">
        <v>63946000</v>
      </c>
    </row>
    <row r="79" spans="1:12" ht="29" thickBot="1" x14ac:dyDescent="0.25">
      <c r="A79" s="55" t="s">
        <v>150</v>
      </c>
      <c r="B79" s="55">
        <v>2310</v>
      </c>
      <c r="C79" s="56">
        <v>8509200</v>
      </c>
      <c r="D79" s="56">
        <v>9463109</v>
      </c>
      <c r="E79" s="56">
        <v>4021704</v>
      </c>
      <c r="F79" s="56">
        <v>1427000</v>
      </c>
      <c r="G79" s="56">
        <v>340000</v>
      </c>
      <c r="H79" s="56">
        <v>1733000</v>
      </c>
      <c r="I79" s="56">
        <v>217000</v>
      </c>
      <c r="J79" s="56">
        <v>117000</v>
      </c>
      <c r="K79" s="59" t="s">
        <v>48</v>
      </c>
      <c r="L79" s="59" t="s">
        <v>48</v>
      </c>
    </row>
    <row r="80" spans="1:12" ht="16" thickBot="1" x14ac:dyDescent="0.25">
      <c r="A80" s="57" t="s">
        <v>151</v>
      </c>
      <c r="B80" s="57">
        <v>2320</v>
      </c>
      <c r="C80" s="58">
        <v>3591864</v>
      </c>
      <c r="D80" s="58">
        <v>3042799</v>
      </c>
      <c r="E80" s="58">
        <v>3110937</v>
      </c>
      <c r="F80" s="58">
        <v>3413000</v>
      </c>
      <c r="G80" s="58">
        <v>4436000</v>
      </c>
      <c r="H80" s="58">
        <v>5181000</v>
      </c>
      <c r="I80" s="58">
        <v>5301000</v>
      </c>
      <c r="J80" s="58">
        <v>6590000</v>
      </c>
      <c r="K80" s="58">
        <v>5618000</v>
      </c>
      <c r="L80" s="58">
        <v>4732000</v>
      </c>
    </row>
    <row r="81" spans="1:12" ht="16" thickBot="1" x14ac:dyDescent="0.25">
      <c r="A81" s="55" t="s">
        <v>152</v>
      </c>
      <c r="B81" s="55">
        <v>2330</v>
      </c>
      <c r="C81" s="56">
        <v>-29261634</v>
      </c>
      <c r="D81" s="56">
        <v>-33613606</v>
      </c>
      <c r="E81" s="56">
        <v>-25717277</v>
      </c>
      <c r="F81" s="56">
        <v>-24746000</v>
      </c>
      <c r="G81" s="56">
        <v>-19347000</v>
      </c>
      <c r="H81" s="56">
        <v>-14414000</v>
      </c>
      <c r="I81" s="56">
        <v>-14009000</v>
      </c>
      <c r="J81" s="56">
        <v>-12741000</v>
      </c>
      <c r="K81" s="56">
        <v>-8887000</v>
      </c>
      <c r="L81" s="56">
        <v>-1763000</v>
      </c>
    </row>
    <row r="82" spans="1:12" ht="16" thickBot="1" x14ac:dyDescent="0.25">
      <c r="A82" s="57" t="s">
        <v>64</v>
      </c>
      <c r="B82" s="57">
        <v>2340</v>
      </c>
      <c r="C82" s="58">
        <v>4252258</v>
      </c>
      <c r="D82" s="58">
        <v>6577743</v>
      </c>
      <c r="E82" s="58">
        <v>11143868</v>
      </c>
      <c r="F82" s="58">
        <v>2267000</v>
      </c>
      <c r="G82" s="58">
        <v>18413000</v>
      </c>
      <c r="H82" s="58">
        <v>17636000</v>
      </c>
      <c r="I82" s="58">
        <v>21521000</v>
      </c>
      <c r="J82" s="58">
        <v>5061000</v>
      </c>
      <c r="K82" s="58">
        <v>1760000</v>
      </c>
      <c r="L82" s="58">
        <v>4682000</v>
      </c>
    </row>
    <row r="83" spans="1:12" ht="16" thickBot="1" x14ac:dyDescent="0.25">
      <c r="A83" s="55" t="s">
        <v>77</v>
      </c>
      <c r="B83" s="55">
        <v>2350</v>
      </c>
      <c r="C83" s="56">
        <v>-13616741</v>
      </c>
      <c r="D83" s="56">
        <v>-19825231</v>
      </c>
      <c r="E83" s="56">
        <v>-21481535</v>
      </c>
      <c r="F83" s="56">
        <v>-24504000</v>
      </c>
      <c r="G83" s="56">
        <v>-23022000</v>
      </c>
      <c r="H83" s="56">
        <v>-35431000</v>
      </c>
      <c r="I83" s="56">
        <v>-52516000</v>
      </c>
      <c r="J83" s="56">
        <v>-14705000</v>
      </c>
      <c r="K83" s="56">
        <v>-18885000</v>
      </c>
      <c r="L83" s="56">
        <v>-14457000</v>
      </c>
    </row>
    <row r="84" spans="1:12" ht="29" thickBot="1" x14ac:dyDescent="0.25">
      <c r="A84" s="57" t="s">
        <v>153</v>
      </c>
      <c r="B84" s="57">
        <v>2300</v>
      </c>
      <c r="C84" s="58">
        <v>3623969</v>
      </c>
      <c r="D84" s="58">
        <v>6382258</v>
      </c>
      <c r="E84" s="58">
        <v>20609381</v>
      </c>
      <c r="F84" s="58">
        <v>11539000</v>
      </c>
      <c r="G84" s="58">
        <v>46881000</v>
      </c>
      <c r="H84" s="58">
        <v>56563000</v>
      </c>
      <c r="I84" s="58">
        <v>47358000</v>
      </c>
      <c r="J84" s="58">
        <v>73360000</v>
      </c>
      <c r="K84" s="58">
        <v>54854000</v>
      </c>
      <c r="L84" s="58">
        <v>57140000</v>
      </c>
    </row>
    <row r="85" spans="1:12" ht="16" thickBot="1" x14ac:dyDescent="0.25">
      <c r="A85" s="55" t="s">
        <v>154</v>
      </c>
      <c r="B85" s="55">
        <v>2410</v>
      </c>
      <c r="C85" s="56">
        <v>263469</v>
      </c>
      <c r="D85" s="56">
        <v>465823</v>
      </c>
      <c r="E85" s="56">
        <v>-3674424</v>
      </c>
      <c r="F85" s="56">
        <v>-5420000</v>
      </c>
      <c r="G85" s="56">
        <v>-8162000</v>
      </c>
      <c r="H85" s="56">
        <v>-10726000</v>
      </c>
      <c r="I85" s="56">
        <v>-8060000</v>
      </c>
      <c r="J85" s="56">
        <v>-15055000</v>
      </c>
      <c r="K85" s="56">
        <v>-8587000</v>
      </c>
      <c r="L85" s="56">
        <v>-11641000</v>
      </c>
    </row>
    <row r="86" spans="1:12" ht="29" thickBot="1" x14ac:dyDescent="0.25">
      <c r="A86" s="57" t="s">
        <v>155</v>
      </c>
      <c r="B86" s="57">
        <v>2411</v>
      </c>
      <c r="C86" s="58">
        <v>-266672</v>
      </c>
      <c r="D86" s="58">
        <v>-4380635</v>
      </c>
      <c r="E86" s="58">
        <v>-2839568</v>
      </c>
      <c r="F86" s="60" t="s">
        <v>165</v>
      </c>
      <c r="G86" s="60" t="s">
        <v>166</v>
      </c>
      <c r="H86" s="60" t="s">
        <v>167</v>
      </c>
      <c r="I86" s="60" t="s">
        <v>168</v>
      </c>
      <c r="J86" s="60" t="s">
        <v>169</v>
      </c>
      <c r="K86" s="60" t="s">
        <v>170</v>
      </c>
      <c r="L86" s="58">
        <v>-11641000</v>
      </c>
    </row>
    <row r="87" spans="1:12" ht="16" thickBot="1" x14ac:dyDescent="0.25">
      <c r="A87" s="55" t="s">
        <v>156</v>
      </c>
      <c r="B87" s="55">
        <v>2412</v>
      </c>
      <c r="C87" s="56">
        <v>530141</v>
      </c>
      <c r="D87" s="56">
        <v>4846458</v>
      </c>
      <c r="E87" s="56">
        <v>-834856</v>
      </c>
      <c r="F87" s="59" t="s">
        <v>48</v>
      </c>
      <c r="G87" s="59" t="s">
        <v>48</v>
      </c>
      <c r="H87" s="59" t="s">
        <v>48</v>
      </c>
      <c r="I87" s="59" t="s">
        <v>48</v>
      </c>
      <c r="J87" s="59" t="s">
        <v>48</v>
      </c>
      <c r="K87" s="59" t="s">
        <v>48</v>
      </c>
      <c r="L87" s="59" t="s">
        <v>48</v>
      </c>
    </row>
    <row r="88" spans="1:12" ht="29" thickBot="1" x14ac:dyDescent="0.25">
      <c r="A88" s="57" t="s">
        <v>157</v>
      </c>
      <c r="B88" s="57">
        <v>2430</v>
      </c>
      <c r="C88" s="48" t="s">
        <v>48</v>
      </c>
      <c r="D88" s="48" t="s">
        <v>48</v>
      </c>
      <c r="E88" s="60" t="s">
        <v>171</v>
      </c>
      <c r="F88" s="58">
        <v>-2120000</v>
      </c>
      <c r="G88" s="58">
        <v>-1916000</v>
      </c>
      <c r="H88" s="58">
        <v>-893000</v>
      </c>
      <c r="I88" s="58">
        <v>-1870000</v>
      </c>
      <c r="J88" s="58">
        <v>-1086000</v>
      </c>
      <c r="K88" s="58">
        <v>-2774000</v>
      </c>
      <c r="L88" s="58">
        <v>-1356000</v>
      </c>
    </row>
    <row r="89" spans="1:12" ht="29" thickBot="1" x14ac:dyDescent="0.25">
      <c r="A89" s="55" t="s">
        <v>158</v>
      </c>
      <c r="B89" s="55">
        <v>2450</v>
      </c>
      <c r="C89" s="59" t="s">
        <v>48</v>
      </c>
      <c r="D89" s="59" t="s">
        <v>48</v>
      </c>
      <c r="E89" s="61" t="s">
        <v>171</v>
      </c>
      <c r="F89" s="56">
        <v>5359000</v>
      </c>
      <c r="G89" s="56">
        <v>299000</v>
      </c>
      <c r="H89" s="56">
        <v>130000</v>
      </c>
      <c r="I89" s="56">
        <v>12000</v>
      </c>
      <c r="J89" s="56">
        <v>1220000</v>
      </c>
      <c r="K89" s="56">
        <v>-353000</v>
      </c>
      <c r="L89" s="56">
        <v>984000</v>
      </c>
    </row>
    <row r="90" spans="1:12" ht="16" thickBot="1" x14ac:dyDescent="0.25">
      <c r="A90" s="57" t="s">
        <v>159</v>
      </c>
      <c r="B90" s="57">
        <v>2460</v>
      </c>
      <c r="C90" s="58">
        <v>204991</v>
      </c>
      <c r="D90" s="58">
        <v>-3202712</v>
      </c>
      <c r="E90" s="58">
        <v>-504704</v>
      </c>
      <c r="F90" s="58">
        <v>-4082000</v>
      </c>
      <c r="G90" s="58">
        <v>-497000</v>
      </c>
      <c r="H90" s="58">
        <v>-11000</v>
      </c>
      <c r="I90" s="58">
        <v>-1905000</v>
      </c>
      <c r="J90" s="58">
        <v>36000</v>
      </c>
      <c r="K90" s="58">
        <v>239000</v>
      </c>
      <c r="L90" s="58">
        <v>-445000</v>
      </c>
    </row>
    <row r="91" spans="1:12" ht="16" thickBot="1" x14ac:dyDescent="0.25">
      <c r="A91" s="55" t="s">
        <v>160</v>
      </c>
      <c r="B91" s="55">
        <v>2400</v>
      </c>
      <c r="C91" s="56">
        <v>4092429</v>
      </c>
      <c r="D91" s="56">
        <v>3645369</v>
      </c>
      <c r="E91" s="56">
        <v>16430253</v>
      </c>
      <c r="F91" s="56">
        <v>5276000</v>
      </c>
      <c r="G91" s="56">
        <v>36605000</v>
      </c>
      <c r="H91" s="56">
        <v>45063000</v>
      </c>
      <c r="I91" s="56">
        <v>35535000</v>
      </c>
      <c r="J91" s="56">
        <v>58475000</v>
      </c>
      <c r="K91" s="56">
        <v>43379000</v>
      </c>
      <c r="L91" s="56">
        <v>44682000</v>
      </c>
    </row>
    <row r="92" spans="1:12" ht="16" thickBot="1" x14ac:dyDescent="0.25">
      <c r="A92" s="163" t="s">
        <v>161</v>
      </c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5"/>
    </row>
    <row r="93" spans="1:12" ht="57" thickBot="1" x14ac:dyDescent="0.25">
      <c r="A93" s="55" t="s">
        <v>162</v>
      </c>
      <c r="B93" s="55">
        <v>2510</v>
      </c>
      <c r="C93" s="61">
        <v>804</v>
      </c>
      <c r="D93" s="61">
        <v>142</v>
      </c>
      <c r="E93" s="61">
        <v>434</v>
      </c>
      <c r="F93" s="56">
        <v>14000</v>
      </c>
      <c r="G93" s="56">
        <v>5000</v>
      </c>
      <c r="H93" s="56">
        <v>1000</v>
      </c>
      <c r="I93" s="59" t="s">
        <v>48</v>
      </c>
      <c r="J93" s="59" t="s">
        <v>48</v>
      </c>
      <c r="K93" s="56">
        <v>5000</v>
      </c>
      <c r="L93" s="56">
        <v>30000</v>
      </c>
    </row>
    <row r="94" spans="1:12" ht="43" thickBot="1" x14ac:dyDescent="0.25">
      <c r="A94" s="57" t="s">
        <v>163</v>
      </c>
      <c r="B94" s="57">
        <v>2520</v>
      </c>
      <c r="C94" s="60">
        <v>81</v>
      </c>
      <c r="D94" s="48" t="s">
        <v>48</v>
      </c>
      <c r="E94" s="48" t="s">
        <v>48</v>
      </c>
      <c r="F94" s="48" t="s">
        <v>48</v>
      </c>
      <c r="G94" s="48" t="s">
        <v>48</v>
      </c>
      <c r="H94" s="48" t="s">
        <v>48</v>
      </c>
      <c r="I94" s="48" t="s">
        <v>48</v>
      </c>
      <c r="J94" s="48" t="s">
        <v>48</v>
      </c>
      <c r="K94" s="60" t="s">
        <v>172</v>
      </c>
      <c r="L94" s="48" t="s">
        <v>48</v>
      </c>
    </row>
    <row r="95" spans="1:12" ht="29" thickBot="1" x14ac:dyDescent="0.25">
      <c r="A95" s="55" t="s">
        <v>164</v>
      </c>
      <c r="B95" s="55">
        <v>2500</v>
      </c>
      <c r="C95" s="56">
        <v>4093314</v>
      </c>
      <c r="D95" s="56">
        <v>3645511</v>
      </c>
      <c r="E95" s="56">
        <v>16430687</v>
      </c>
      <c r="F95" s="56">
        <v>5290000</v>
      </c>
      <c r="G95" s="56">
        <v>36610000</v>
      </c>
      <c r="H95" s="56">
        <v>45064000</v>
      </c>
      <c r="I95" s="56">
        <v>35535000</v>
      </c>
      <c r="J95" s="56">
        <v>58475000</v>
      </c>
      <c r="K95" s="56">
        <v>43385000</v>
      </c>
      <c r="L95" s="56">
        <v>44712000</v>
      </c>
    </row>
    <row r="96" spans="1:12" x14ac:dyDescent="0.2">
      <c r="A96" s="62"/>
      <c r="B96" s="62"/>
      <c r="C96" s="63"/>
      <c r="D96" s="63"/>
      <c r="E96" s="63"/>
      <c r="F96" s="63"/>
      <c r="G96" s="63"/>
      <c r="H96" s="63"/>
      <c r="I96" s="63"/>
      <c r="J96" s="63"/>
      <c r="K96" s="63"/>
      <c r="L96" s="63"/>
    </row>
    <row r="97" spans="1:12" ht="16" thickBot="1" x14ac:dyDescent="0.25">
      <c r="A97" s="62" t="s">
        <v>192</v>
      </c>
      <c r="B97" s="5"/>
      <c r="C97" s="5"/>
      <c r="D97" s="5"/>
      <c r="E97" s="5"/>
      <c r="F97" s="5"/>
      <c r="G97" s="5"/>
      <c r="H97" s="5"/>
      <c r="I97" s="5"/>
      <c r="J97" s="5"/>
    </row>
    <row r="98" spans="1:12" ht="16" thickBot="1" x14ac:dyDescent="0.25">
      <c r="A98" s="64" t="s">
        <v>173</v>
      </c>
      <c r="B98" s="64">
        <v>2020</v>
      </c>
      <c r="C98" s="64">
        <v>2019</v>
      </c>
      <c r="D98" s="64">
        <v>2018</v>
      </c>
      <c r="E98" s="64">
        <v>2017</v>
      </c>
      <c r="F98" s="64">
        <v>2016</v>
      </c>
      <c r="G98" s="64">
        <v>2015</v>
      </c>
      <c r="H98" s="64">
        <v>2014</v>
      </c>
      <c r="I98" s="64">
        <v>2013</v>
      </c>
      <c r="J98" s="64">
        <v>2012</v>
      </c>
    </row>
    <row r="99" spans="1:12" ht="16" thickBot="1" x14ac:dyDescent="0.25">
      <c r="A99" s="47" t="s">
        <v>174</v>
      </c>
      <c r="B99" s="49">
        <v>32885603</v>
      </c>
      <c r="C99" s="49">
        <v>39995864</v>
      </c>
      <c r="D99" s="49">
        <v>46326658</v>
      </c>
      <c r="E99" s="49">
        <v>36285000</v>
      </c>
      <c r="F99" s="49">
        <v>66228000</v>
      </c>
      <c r="G99" s="49">
        <v>70977000</v>
      </c>
      <c r="H99" s="49">
        <v>61367000</v>
      </c>
      <c r="I99" s="49">
        <v>86101000</v>
      </c>
      <c r="J99" s="49">
        <v>63741000</v>
      </c>
    </row>
    <row r="100" spans="1:12" ht="43" thickBot="1" x14ac:dyDescent="0.25">
      <c r="A100" s="45" t="s">
        <v>175</v>
      </c>
      <c r="B100" s="65" t="s">
        <v>176</v>
      </c>
      <c r="C100" s="66">
        <v>0.13</v>
      </c>
      <c r="D100" s="65" t="s">
        <v>177</v>
      </c>
      <c r="E100" s="65" t="s">
        <v>178</v>
      </c>
      <c r="F100" s="66">
        <v>0.23</v>
      </c>
      <c r="G100" s="65" t="s">
        <v>179</v>
      </c>
      <c r="H100" s="65" t="s">
        <v>180</v>
      </c>
      <c r="I100" s="65" t="s">
        <v>181</v>
      </c>
      <c r="J100" s="65" t="s">
        <v>182</v>
      </c>
    </row>
    <row r="101" spans="1:12" ht="29" thickBot="1" x14ac:dyDescent="0.25">
      <c r="A101" s="47" t="s">
        <v>183</v>
      </c>
      <c r="B101" s="67">
        <v>0.03</v>
      </c>
      <c r="C101" s="67">
        <v>0.02</v>
      </c>
      <c r="D101" s="67">
        <v>0.12</v>
      </c>
      <c r="E101" s="67">
        <v>0.04</v>
      </c>
      <c r="F101" s="67">
        <v>0.23</v>
      </c>
      <c r="G101" s="67">
        <v>0.27</v>
      </c>
      <c r="H101" s="67">
        <v>0.21</v>
      </c>
      <c r="I101" s="67">
        <v>0.36</v>
      </c>
      <c r="J101" s="67">
        <v>0.21</v>
      </c>
    </row>
    <row r="102" spans="1:12" ht="16" thickBot="1" x14ac:dyDescent="0.25">
      <c r="A102" s="45" t="s">
        <v>184</v>
      </c>
      <c r="B102" s="65" t="s">
        <v>185</v>
      </c>
      <c r="C102" s="65" t="s">
        <v>185</v>
      </c>
      <c r="D102" s="65" t="s">
        <v>186</v>
      </c>
      <c r="E102" s="65" t="s">
        <v>187</v>
      </c>
      <c r="F102" s="65" t="s">
        <v>188</v>
      </c>
      <c r="G102" s="65" t="s">
        <v>189</v>
      </c>
      <c r="H102" s="65" t="s">
        <v>190</v>
      </c>
      <c r="I102" s="66">
        <v>0.14000000000000001</v>
      </c>
      <c r="J102" s="65" t="s">
        <v>191</v>
      </c>
    </row>
    <row r="103" spans="1:12" x14ac:dyDescent="0.2">
      <c r="A103" s="38"/>
    </row>
    <row r="108" spans="1:12" ht="29" thickBot="1" x14ac:dyDescent="0.25">
      <c r="A108" s="39" t="s">
        <v>212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6" thickBot="1" x14ac:dyDescent="0.25">
      <c r="A109" s="43" t="s">
        <v>101</v>
      </c>
      <c r="B109" s="43" t="s">
        <v>102</v>
      </c>
      <c r="C109" s="43">
        <v>2020</v>
      </c>
      <c r="D109" s="43">
        <v>2019</v>
      </c>
      <c r="E109" s="43">
        <v>2018</v>
      </c>
      <c r="F109" s="43">
        <v>2017</v>
      </c>
      <c r="G109" s="43">
        <v>2016</v>
      </c>
      <c r="H109" s="43">
        <v>2015</v>
      </c>
      <c r="I109" s="43">
        <v>2014</v>
      </c>
      <c r="J109" s="43">
        <v>2013</v>
      </c>
      <c r="K109" s="43">
        <v>2012</v>
      </c>
      <c r="L109" s="5"/>
    </row>
    <row r="110" spans="1:12" ht="16" thickBot="1" x14ac:dyDescent="0.25">
      <c r="A110" s="154" t="s">
        <v>213</v>
      </c>
      <c r="B110" s="155"/>
      <c r="C110" s="155"/>
      <c r="D110" s="155"/>
      <c r="E110" s="155"/>
      <c r="F110" s="155"/>
      <c r="G110" s="155"/>
      <c r="H110" s="155"/>
      <c r="I110" s="155"/>
      <c r="J110" s="155"/>
      <c r="K110" s="156"/>
      <c r="L110" s="5"/>
    </row>
    <row r="111" spans="1:12" ht="16" thickBot="1" x14ac:dyDescent="0.25">
      <c r="A111" s="47" t="s">
        <v>214</v>
      </c>
      <c r="B111" s="47">
        <v>4110</v>
      </c>
      <c r="C111" s="49">
        <v>279234589</v>
      </c>
      <c r="D111" s="49">
        <v>348522666</v>
      </c>
      <c r="E111" s="49">
        <v>297512000</v>
      </c>
      <c r="F111" s="49">
        <v>278960000</v>
      </c>
      <c r="G111" s="49">
        <v>242030000</v>
      </c>
      <c r="H111" s="49">
        <v>250656000</v>
      </c>
      <c r="I111" s="49">
        <v>255058000</v>
      </c>
      <c r="J111" s="49">
        <v>243811000</v>
      </c>
      <c r="K111" s="49">
        <v>227918000</v>
      </c>
      <c r="L111" s="5"/>
    </row>
    <row r="112" spans="1:12" x14ac:dyDescent="0.2">
      <c r="A112" s="74" t="s">
        <v>215</v>
      </c>
      <c r="B112" s="157">
        <v>4111</v>
      </c>
      <c r="C112" s="144">
        <v>242462454</v>
      </c>
      <c r="D112" s="144">
        <v>251171107</v>
      </c>
      <c r="E112" s="144">
        <v>264830000</v>
      </c>
      <c r="F112" s="144">
        <v>250640000</v>
      </c>
      <c r="G112" s="144">
        <v>241879000</v>
      </c>
      <c r="H112" s="144">
        <v>250287000</v>
      </c>
      <c r="I112" s="144">
        <v>254594000</v>
      </c>
      <c r="J112" s="144">
        <v>242817000</v>
      </c>
      <c r="K112" s="144">
        <v>227643000</v>
      </c>
      <c r="L112" s="5"/>
    </row>
    <row r="113" spans="1:12" ht="29" thickBot="1" x14ac:dyDescent="0.25">
      <c r="A113" s="75" t="s">
        <v>216</v>
      </c>
      <c r="B113" s="158"/>
      <c r="C113" s="145"/>
      <c r="D113" s="145"/>
      <c r="E113" s="145"/>
      <c r="F113" s="145"/>
      <c r="G113" s="145"/>
      <c r="H113" s="145"/>
      <c r="I113" s="145"/>
      <c r="J113" s="145"/>
      <c r="K113" s="145"/>
      <c r="L113" s="5"/>
    </row>
    <row r="114" spans="1:12" ht="57" thickBot="1" x14ac:dyDescent="0.25">
      <c r="A114" s="47" t="s">
        <v>217</v>
      </c>
      <c r="B114" s="47">
        <v>4112</v>
      </c>
      <c r="C114" s="49">
        <v>526194</v>
      </c>
      <c r="D114" s="49">
        <v>530593</v>
      </c>
      <c r="E114" s="49">
        <v>601000</v>
      </c>
      <c r="F114" s="49">
        <v>308000</v>
      </c>
      <c r="G114" s="49">
        <v>65000</v>
      </c>
      <c r="H114" s="49">
        <v>73000</v>
      </c>
      <c r="I114" s="49">
        <v>152000</v>
      </c>
      <c r="J114" s="49">
        <v>198000</v>
      </c>
      <c r="K114" s="49">
        <v>168000</v>
      </c>
      <c r="L114" s="5"/>
    </row>
    <row r="115" spans="1:12" ht="16" thickBot="1" x14ac:dyDescent="0.25">
      <c r="A115" s="45" t="s">
        <v>218</v>
      </c>
      <c r="B115" s="45">
        <v>4119</v>
      </c>
      <c r="C115" s="46">
        <v>36245941</v>
      </c>
      <c r="D115" s="46">
        <v>96820966</v>
      </c>
      <c r="E115" s="46">
        <v>32081000</v>
      </c>
      <c r="F115" s="46">
        <v>28012000</v>
      </c>
      <c r="G115" s="46">
        <v>86000</v>
      </c>
      <c r="H115" s="46">
        <v>296000</v>
      </c>
      <c r="I115" s="46">
        <v>312000</v>
      </c>
      <c r="J115" s="46">
        <v>796000</v>
      </c>
      <c r="K115" s="46">
        <v>107000</v>
      </c>
      <c r="L115" s="5"/>
    </row>
    <row r="116" spans="1:12" ht="16" thickBot="1" x14ac:dyDescent="0.25">
      <c r="A116" s="47" t="s">
        <v>219</v>
      </c>
      <c r="B116" s="47">
        <v>4120</v>
      </c>
      <c r="C116" s="49">
        <v>-242595706</v>
      </c>
      <c r="D116" s="49">
        <v>-330675833</v>
      </c>
      <c r="E116" s="49">
        <v>-337389000</v>
      </c>
      <c r="F116" s="49">
        <v>-195950000</v>
      </c>
      <c r="G116" s="49">
        <v>-162167000</v>
      </c>
      <c r="H116" s="49">
        <v>-161624000</v>
      </c>
      <c r="I116" s="49">
        <v>-146224000</v>
      </c>
      <c r="J116" s="49">
        <v>-138190000</v>
      </c>
      <c r="K116" s="49">
        <v>-136072000</v>
      </c>
      <c r="L116" s="5"/>
    </row>
    <row r="117" spans="1:12" x14ac:dyDescent="0.2">
      <c r="A117" s="74" t="s">
        <v>215</v>
      </c>
      <c r="B117" s="157">
        <v>4121</v>
      </c>
      <c r="C117" s="144">
        <v>-136360371</v>
      </c>
      <c r="D117" s="144">
        <v>-133407314</v>
      </c>
      <c r="E117" s="144">
        <v>-155873000</v>
      </c>
      <c r="F117" s="144">
        <v>-121608000</v>
      </c>
      <c r="G117" s="144">
        <v>-106745000</v>
      </c>
      <c r="H117" s="144">
        <v>-111269000</v>
      </c>
      <c r="I117" s="144">
        <v>-103153000</v>
      </c>
      <c r="J117" s="144">
        <v>-88783000</v>
      </c>
      <c r="K117" s="144">
        <v>-93902000</v>
      </c>
      <c r="L117" s="5"/>
    </row>
    <row r="118" spans="1:12" ht="43" thickBot="1" x14ac:dyDescent="0.25">
      <c r="A118" s="75" t="s">
        <v>220</v>
      </c>
      <c r="B118" s="158"/>
      <c r="C118" s="145"/>
      <c r="D118" s="145"/>
      <c r="E118" s="145"/>
      <c r="F118" s="145"/>
      <c r="G118" s="145"/>
      <c r="H118" s="145"/>
      <c r="I118" s="145"/>
      <c r="J118" s="145"/>
      <c r="K118" s="145"/>
      <c r="L118" s="5"/>
    </row>
    <row r="119" spans="1:12" ht="29" thickBot="1" x14ac:dyDescent="0.25">
      <c r="A119" s="47" t="s">
        <v>221</v>
      </c>
      <c r="B119" s="47">
        <v>4122</v>
      </c>
      <c r="C119" s="49">
        <v>-16703728</v>
      </c>
      <c r="D119" s="49">
        <v>-15725351</v>
      </c>
      <c r="E119" s="49">
        <v>-15606000</v>
      </c>
      <c r="F119" s="49">
        <v>-12141000</v>
      </c>
      <c r="G119" s="49">
        <v>-12644000</v>
      </c>
      <c r="H119" s="49">
        <v>-11931000</v>
      </c>
      <c r="I119" s="49">
        <v>-12670000</v>
      </c>
      <c r="J119" s="49">
        <v>-11469000</v>
      </c>
      <c r="K119" s="49">
        <v>-12686000</v>
      </c>
      <c r="L119" s="5"/>
    </row>
    <row r="120" spans="1:12" ht="29" thickBot="1" x14ac:dyDescent="0.25">
      <c r="A120" s="45" t="s">
        <v>222</v>
      </c>
      <c r="B120" s="45">
        <v>4123</v>
      </c>
      <c r="C120" s="46">
        <v>-29523544</v>
      </c>
      <c r="D120" s="46">
        <v>-31542357</v>
      </c>
      <c r="E120" s="46">
        <v>-23864000</v>
      </c>
      <c r="F120" s="46">
        <v>-22996000</v>
      </c>
      <c r="G120" s="46">
        <v>-16887000</v>
      </c>
      <c r="H120" s="46">
        <v>-13207000</v>
      </c>
      <c r="I120" s="46">
        <v>-11039000</v>
      </c>
      <c r="J120" s="46">
        <v>-10065000</v>
      </c>
      <c r="K120" s="46">
        <v>-7437000</v>
      </c>
      <c r="L120" s="5"/>
    </row>
    <row r="121" spans="1:12" ht="16" thickBot="1" x14ac:dyDescent="0.25">
      <c r="A121" s="47" t="s">
        <v>223</v>
      </c>
      <c r="B121" s="47">
        <v>4124</v>
      </c>
      <c r="C121" s="49">
        <v>-160171</v>
      </c>
      <c r="D121" s="49">
        <v>-3778847</v>
      </c>
      <c r="E121" s="49">
        <v>-3892000</v>
      </c>
      <c r="F121" s="49">
        <v>-5163000</v>
      </c>
      <c r="G121" s="49">
        <v>-7443000</v>
      </c>
      <c r="H121" s="49">
        <v>-8914000</v>
      </c>
      <c r="I121" s="49">
        <v>-8515000</v>
      </c>
      <c r="J121" s="49">
        <v>-12838000</v>
      </c>
      <c r="K121" s="49">
        <v>-6605000</v>
      </c>
      <c r="L121" s="5"/>
    </row>
    <row r="122" spans="1:12" ht="16" thickBot="1" x14ac:dyDescent="0.25">
      <c r="A122" s="45" t="s">
        <v>224</v>
      </c>
      <c r="B122" s="45">
        <v>4129</v>
      </c>
      <c r="C122" s="46">
        <v>-59847892</v>
      </c>
      <c r="D122" s="46">
        <v>-146221964</v>
      </c>
      <c r="E122" s="46">
        <v>-138154000</v>
      </c>
      <c r="F122" s="46">
        <v>-34042000</v>
      </c>
      <c r="G122" s="46">
        <v>-5623000</v>
      </c>
      <c r="H122" s="46">
        <v>-4610000</v>
      </c>
      <c r="I122" s="46">
        <v>-3198000</v>
      </c>
      <c r="J122" s="46">
        <v>-15035000</v>
      </c>
      <c r="K122" s="46">
        <v>-15442000</v>
      </c>
      <c r="L122" s="5"/>
    </row>
    <row r="123" spans="1:12" ht="29" thickBot="1" x14ac:dyDescent="0.25">
      <c r="A123" s="47" t="s">
        <v>225</v>
      </c>
      <c r="B123" s="47">
        <v>4100</v>
      </c>
      <c r="C123" s="49">
        <v>36638883</v>
      </c>
      <c r="D123" s="49">
        <v>17846833</v>
      </c>
      <c r="E123" s="49">
        <v>-39877000</v>
      </c>
      <c r="F123" s="49">
        <v>83010000</v>
      </c>
      <c r="G123" s="49">
        <v>79863000</v>
      </c>
      <c r="H123" s="49">
        <v>89032000</v>
      </c>
      <c r="I123" s="49">
        <v>108834000</v>
      </c>
      <c r="J123" s="49">
        <v>105621000</v>
      </c>
      <c r="K123" s="49">
        <v>91846000</v>
      </c>
      <c r="L123" s="5"/>
    </row>
    <row r="124" spans="1:12" ht="16" thickBot="1" x14ac:dyDescent="0.25">
      <c r="A124" s="154" t="s">
        <v>226</v>
      </c>
      <c r="B124" s="155"/>
      <c r="C124" s="155"/>
      <c r="D124" s="155"/>
      <c r="E124" s="155"/>
      <c r="F124" s="155"/>
      <c r="G124" s="155"/>
      <c r="H124" s="155"/>
      <c r="I124" s="155"/>
      <c r="J124" s="155"/>
      <c r="K124" s="156"/>
      <c r="L124" s="5"/>
    </row>
    <row r="125" spans="1:12" ht="16" thickBot="1" x14ac:dyDescent="0.25">
      <c r="A125" s="47" t="s">
        <v>214</v>
      </c>
      <c r="B125" s="47">
        <v>4210</v>
      </c>
      <c r="C125" s="49">
        <v>16140686</v>
      </c>
      <c r="D125" s="49">
        <v>18693502</v>
      </c>
      <c r="E125" s="49">
        <v>150376000</v>
      </c>
      <c r="F125" s="49">
        <v>40102000</v>
      </c>
      <c r="G125" s="49">
        <v>82285000</v>
      </c>
      <c r="H125" s="49">
        <v>122277000</v>
      </c>
      <c r="I125" s="49">
        <v>98874000</v>
      </c>
      <c r="J125" s="49">
        <v>134967000</v>
      </c>
      <c r="K125" s="49">
        <v>135428000</v>
      </c>
      <c r="L125" s="5"/>
    </row>
    <row r="126" spans="1:12" x14ac:dyDescent="0.2">
      <c r="A126" s="74" t="s">
        <v>215</v>
      </c>
      <c r="B126" s="157">
        <v>4211</v>
      </c>
      <c r="C126" s="144">
        <v>267990</v>
      </c>
      <c r="D126" s="144">
        <v>435805</v>
      </c>
      <c r="E126" s="144">
        <v>598000</v>
      </c>
      <c r="F126" s="144">
        <v>332000</v>
      </c>
      <c r="G126" s="144">
        <v>764000</v>
      </c>
      <c r="H126" s="144">
        <v>506000</v>
      </c>
      <c r="I126" s="144">
        <v>719000</v>
      </c>
      <c r="J126" s="144">
        <v>736000</v>
      </c>
      <c r="K126" s="144">
        <v>528000</v>
      </c>
      <c r="L126" s="5"/>
    </row>
    <row r="127" spans="1:12" ht="43" thickBot="1" x14ac:dyDescent="0.25">
      <c r="A127" s="75" t="s">
        <v>227</v>
      </c>
      <c r="B127" s="158"/>
      <c r="C127" s="145"/>
      <c r="D127" s="145"/>
      <c r="E127" s="145"/>
      <c r="F127" s="145"/>
      <c r="G127" s="145"/>
      <c r="H127" s="145"/>
      <c r="I127" s="145"/>
      <c r="J127" s="145"/>
      <c r="K127" s="145"/>
      <c r="L127" s="5"/>
    </row>
    <row r="128" spans="1:12" ht="29" thickBot="1" x14ac:dyDescent="0.25">
      <c r="A128" s="47" t="s">
        <v>228</v>
      </c>
      <c r="B128" s="47">
        <v>4212</v>
      </c>
      <c r="C128" s="49">
        <v>7300</v>
      </c>
      <c r="D128" s="49">
        <v>229551</v>
      </c>
      <c r="E128" s="49">
        <v>15510000</v>
      </c>
      <c r="F128" s="48" t="s">
        <v>48</v>
      </c>
      <c r="G128" s="48" t="s">
        <v>48</v>
      </c>
      <c r="H128" s="48" t="s">
        <v>48</v>
      </c>
      <c r="I128" s="48" t="s">
        <v>48</v>
      </c>
      <c r="J128" s="49">
        <v>2300000</v>
      </c>
      <c r="K128" s="48" t="s">
        <v>48</v>
      </c>
      <c r="L128" s="5"/>
    </row>
    <row r="129" spans="1:12" ht="71" thickBot="1" x14ac:dyDescent="0.25">
      <c r="A129" s="45" t="s">
        <v>229</v>
      </c>
      <c r="B129" s="45">
        <v>4213</v>
      </c>
      <c r="C129" s="46">
        <v>566106</v>
      </c>
      <c r="D129" s="46">
        <v>2119534</v>
      </c>
      <c r="E129" s="46">
        <v>82295000</v>
      </c>
      <c r="F129" s="46">
        <v>15298000</v>
      </c>
      <c r="G129" s="46">
        <v>44473000</v>
      </c>
      <c r="H129" s="46">
        <v>27447000</v>
      </c>
      <c r="I129" s="46">
        <v>24652000</v>
      </c>
      <c r="J129" s="46">
        <v>18678000</v>
      </c>
      <c r="K129" s="46">
        <v>22791000</v>
      </c>
      <c r="L129" s="5"/>
    </row>
    <row r="130" spans="1:12" ht="71" thickBot="1" x14ac:dyDescent="0.25">
      <c r="A130" s="47" t="s">
        <v>230</v>
      </c>
      <c r="B130" s="47">
        <v>4214</v>
      </c>
      <c r="C130" s="49">
        <v>9397602</v>
      </c>
      <c r="D130" s="49">
        <v>11767511</v>
      </c>
      <c r="E130" s="49">
        <v>17025000</v>
      </c>
      <c r="F130" s="49">
        <v>4407000</v>
      </c>
      <c r="G130" s="49">
        <v>3444000</v>
      </c>
      <c r="H130" s="49">
        <v>6067000</v>
      </c>
      <c r="I130" s="49">
        <v>2996000</v>
      </c>
      <c r="J130" s="49">
        <v>2080000</v>
      </c>
      <c r="K130" s="49">
        <v>4815000</v>
      </c>
      <c r="L130" s="5"/>
    </row>
    <row r="131" spans="1:12" ht="16" thickBot="1" x14ac:dyDescent="0.25">
      <c r="A131" s="45" t="s">
        <v>218</v>
      </c>
      <c r="B131" s="45">
        <v>4219</v>
      </c>
      <c r="C131" s="46">
        <v>5901688</v>
      </c>
      <c r="D131" s="46">
        <v>4141101</v>
      </c>
      <c r="E131" s="46">
        <v>34948000</v>
      </c>
      <c r="F131" s="46">
        <v>20065000</v>
      </c>
      <c r="G131" s="59" t="s">
        <v>48</v>
      </c>
      <c r="H131" s="59" t="s">
        <v>48</v>
      </c>
      <c r="I131" s="46">
        <v>1000</v>
      </c>
      <c r="J131" s="46">
        <v>111173000</v>
      </c>
      <c r="K131" s="46">
        <v>107294000</v>
      </c>
      <c r="L131" s="5"/>
    </row>
    <row r="132" spans="1:12" ht="16" thickBot="1" x14ac:dyDescent="0.25">
      <c r="A132" s="47" t="s">
        <v>219</v>
      </c>
      <c r="B132" s="47">
        <v>4220</v>
      </c>
      <c r="C132" s="49">
        <v>-51433920</v>
      </c>
      <c r="D132" s="49">
        <v>-64768366</v>
      </c>
      <c r="E132" s="49">
        <v>-176498000</v>
      </c>
      <c r="F132" s="49">
        <v>-135214000</v>
      </c>
      <c r="G132" s="49">
        <v>-125805000</v>
      </c>
      <c r="H132" s="49">
        <v>-166012000</v>
      </c>
      <c r="I132" s="49">
        <v>-187638000</v>
      </c>
      <c r="J132" s="49">
        <v>-196488000</v>
      </c>
      <c r="K132" s="49">
        <v>-185511000</v>
      </c>
      <c r="L132" s="5"/>
    </row>
    <row r="133" spans="1:12" x14ac:dyDescent="0.2">
      <c r="A133" s="74" t="s">
        <v>215</v>
      </c>
      <c r="B133" s="157">
        <v>4221</v>
      </c>
      <c r="C133" s="144">
        <v>-44678099</v>
      </c>
      <c r="D133" s="144">
        <v>-59458289</v>
      </c>
      <c r="E133" s="144">
        <v>-67432000</v>
      </c>
      <c r="F133" s="144">
        <v>-51268000</v>
      </c>
      <c r="G133" s="144">
        <v>-52279000</v>
      </c>
      <c r="H133" s="144">
        <v>-51325000</v>
      </c>
      <c r="I133" s="144">
        <v>-53704000</v>
      </c>
      <c r="J133" s="144">
        <v>-38319000</v>
      </c>
      <c r="K133" s="144">
        <v>-40566000</v>
      </c>
      <c r="L133" s="5"/>
    </row>
    <row r="134" spans="1:12" ht="71" thickBot="1" x14ac:dyDescent="0.25">
      <c r="A134" s="75" t="s">
        <v>231</v>
      </c>
      <c r="B134" s="158"/>
      <c r="C134" s="145"/>
      <c r="D134" s="145"/>
      <c r="E134" s="145"/>
      <c r="F134" s="145"/>
      <c r="G134" s="145"/>
      <c r="H134" s="145"/>
      <c r="I134" s="145"/>
      <c r="J134" s="145"/>
      <c r="K134" s="145"/>
      <c r="L134" s="5"/>
    </row>
    <row r="135" spans="1:12" ht="43" thickBot="1" x14ac:dyDescent="0.25">
      <c r="A135" s="47" t="s">
        <v>232</v>
      </c>
      <c r="B135" s="47">
        <v>4222</v>
      </c>
      <c r="C135" s="49">
        <v>-54341</v>
      </c>
      <c r="D135" s="49">
        <v>-772011</v>
      </c>
      <c r="E135" s="49">
        <v>-764000</v>
      </c>
      <c r="F135" s="49">
        <v>-44661000</v>
      </c>
      <c r="G135" s="49">
        <v>-3019000</v>
      </c>
      <c r="H135" s="49">
        <v>-27980000</v>
      </c>
      <c r="I135" s="49">
        <v>-38771000</v>
      </c>
      <c r="J135" s="49">
        <v>-4287000</v>
      </c>
      <c r="K135" s="49">
        <v>-27219000</v>
      </c>
      <c r="L135" s="5"/>
    </row>
    <row r="136" spans="1:12" ht="71" thickBot="1" x14ac:dyDescent="0.25">
      <c r="A136" s="45" t="s">
        <v>233</v>
      </c>
      <c r="B136" s="45">
        <v>4223</v>
      </c>
      <c r="C136" s="46">
        <v>-879730</v>
      </c>
      <c r="D136" s="46">
        <v>-4028997</v>
      </c>
      <c r="E136" s="46">
        <v>-76860000</v>
      </c>
      <c r="F136" s="46">
        <v>-15070000</v>
      </c>
      <c r="G136" s="46">
        <v>-47402000</v>
      </c>
      <c r="H136" s="46">
        <v>-29724000</v>
      </c>
      <c r="I136" s="46">
        <v>-25323000</v>
      </c>
      <c r="J136" s="46">
        <v>-28445000</v>
      </c>
      <c r="K136" s="46">
        <v>-69507000</v>
      </c>
      <c r="L136" s="5"/>
    </row>
    <row r="137" spans="1:12" ht="57" thickBot="1" x14ac:dyDescent="0.25">
      <c r="A137" s="47" t="s">
        <v>234</v>
      </c>
      <c r="B137" s="47">
        <v>4224</v>
      </c>
      <c r="C137" s="49">
        <v>-147830</v>
      </c>
      <c r="D137" s="49">
        <v>-509069</v>
      </c>
      <c r="E137" s="49">
        <v>-1266000</v>
      </c>
      <c r="F137" s="49">
        <v>-1448000</v>
      </c>
      <c r="G137" s="49">
        <v>-1957000</v>
      </c>
      <c r="H137" s="49">
        <v>-151000</v>
      </c>
      <c r="I137" s="49">
        <v>-100000</v>
      </c>
      <c r="J137" s="49">
        <v>-99000</v>
      </c>
      <c r="K137" s="49">
        <v>-142000</v>
      </c>
      <c r="L137" s="5"/>
    </row>
    <row r="138" spans="1:12" ht="16" thickBot="1" x14ac:dyDescent="0.25">
      <c r="A138" s="45" t="s">
        <v>224</v>
      </c>
      <c r="B138" s="45">
        <v>4229</v>
      </c>
      <c r="C138" s="46">
        <v>-5673920</v>
      </c>
      <c r="D138" s="59" t="s">
        <v>48</v>
      </c>
      <c r="E138" s="46">
        <v>-30176000</v>
      </c>
      <c r="F138" s="46">
        <v>-22767000</v>
      </c>
      <c r="G138" s="59" t="s">
        <v>48</v>
      </c>
      <c r="H138" s="59" t="s">
        <v>48</v>
      </c>
      <c r="I138" s="59" t="s">
        <v>48</v>
      </c>
      <c r="J138" s="46">
        <v>-125338000</v>
      </c>
      <c r="K138" s="46">
        <v>-48077000</v>
      </c>
      <c r="L138" s="5"/>
    </row>
    <row r="139" spans="1:12" ht="29" thickBot="1" x14ac:dyDescent="0.25">
      <c r="A139" s="47" t="s">
        <v>235</v>
      </c>
      <c r="B139" s="47">
        <v>4200</v>
      </c>
      <c r="C139" s="49">
        <v>-35293234</v>
      </c>
      <c r="D139" s="49">
        <v>-46074864</v>
      </c>
      <c r="E139" s="49">
        <v>-26122000</v>
      </c>
      <c r="F139" s="49">
        <v>-95112000</v>
      </c>
      <c r="G139" s="49">
        <v>-43520000</v>
      </c>
      <c r="H139" s="49">
        <v>-43735000</v>
      </c>
      <c r="I139" s="49">
        <v>-88764000</v>
      </c>
      <c r="J139" s="49">
        <v>-61521000</v>
      </c>
      <c r="K139" s="49">
        <v>-50083000</v>
      </c>
      <c r="L139" s="5"/>
    </row>
    <row r="140" spans="1:12" ht="16" thickBot="1" x14ac:dyDescent="0.25">
      <c r="A140" s="154" t="s">
        <v>236</v>
      </c>
      <c r="B140" s="155"/>
      <c r="C140" s="155"/>
      <c r="D140" s="155"/>
      <c r="E140" s="155"/>
      <c r="F140" s="155"/>
      <c r="G140" s="155"/>
      <c r="H140" s="155"/>
      <c r="I140" s="155"/>
      <c r="J140" s="155"/>
      <c r="K140" s="156"/>
      <c r="L140" s="5"/>
    </row>
    <row r="141" spans="1:12" ht="16" thickBot="1" x14ac:dyDescent="0.25">
      <c r="A141" s="47" t="s">
        <v>214</v>
      </c>
      <c r="B141" s="47">
        <v>4310</v>
      </c>
      <c r="C141" s="49">
        <v>72040415</v>
      </c>
      <c r="D141" s="49">
        <v>312832327</v>
      </c>
      <c r="E141" s="49">
        <v>161803000</v>
      </c>
      <c r="F141" s="49">
        <v>140981000</v>
      </c>
      <c r="G141" s="49">
        <v>133579000</v>
      </c>
      <c r="H141" s="49">
        <v>75087000</v>
      </c>
      <c r="I141" s="49">
        <v>54092000</v>
      </c>
      <c r="J141" s="49">
        <v>31843000</v>
      </c>
      <c r="K141" s="49">
        <v>219737000</v>
      </c>
      <c r="L141" s="5"/>
    </row>
    <row r="142" spans="1:12" x14ac:dyDescent="0.2">
      <c r="A142" s="74" t="s">
        <v>215</v>
      </c>
      <c r="B142" s="157">
        <v>4311</v>
      </c>
      <c r="C142" s="144">
        <v>72025490</v>
      </c>
      <c r="D142" s="144">
        <v>272837327</v>
      </c>
      <c r="E142" s="144">
        <v>141805000</v>
      </c>
      <c r="F142" s="144">
        <v>125492000</v>
      </c>
      <c r="G142" s="144">
        <v>111934000</v>
      </c>
      <c r="H142" s="144">
        <v>58417000</v>
      </c>
      <c r="I142" s="144">
        <v>54092000</v>
      </c>
      <c r="J142" s="144">
        <v>31843000</v>
      </c>
      <c r="K142" s="144">
        <v>219737000</v>
      </c>
      <c r="L142" s="5"/>
    </row>
    <row r="143" spans="1:12" ht="16" thickBot="1" x14ac:dyDescent="0.25">
      <c r="A143" s="75" t="s">
        <v>237</v>
      </c>
      <c r="B143" s="158"/>
      <c r="C143" s="145"/>
      <c r="D143" s="145"/>
      <c r="E143" s="145"/>
      <c r="F143" s="145"/>
      <c r="G143" s="145"/>
      <c r="H143" s="145"/>
      <c r="I143" s="145"/>
      <c r="J143" s="145"/>
      <c r="K143" s="145"/>
      <c r="L143" s="5"/>
    </row>
    <row r="144" spans="1:12" ht="43" thickBot="1" x14ac:dyDescent="0.25">
      <c r="A144" s="47" t="s">
        <v>238</v>
      </c>
      <c r="B144" s="47">
        <v>4314</v>
      </c>
      <c r="C144" s="48" t="s">
        <v>48</v>
      </c>
      <c r="D144" s="49">
        <v>39995000</v>
      </c>
      <c r="E144" s="49">
        <v>19998000</v>
      </c>
      <c r="F144" s="49">
        <v>15489000</v>
      </c>
      <c r="G144" s="49">
        <v>19998000</v>
      </c>
      <c r="H144" s="49">
        <v>14998000</v>
      </c>
      <c r="I144" s="48" t="s">
        <v>48</v>
      </c>
      <c r="J144" s="48" t="s">
        <v>48</v>
      </c>
      <c r="K144" s="48" t="s">
        <v>48</v>
      </c>
      <c r="L144" s="5"/>
    </row>
    <row r="145" spans="1:12" ht="16" thickBot="1" x14ac:dyDescent="0.25">
      <c r="A145" s="45" t="s">
        <v>218</v>
      </c>
      <c r="B145" s="45">
        <v>4319</v>
      </c>
      <c r="C145" s="46">
        <v>14925</v>
      </c>
      <c r="D145" s="59" t="s">
        <v>48</v>
      </c>
      <c r="E145" s="59" t="s">
        <v>48</v>
      </c>
      <c r="F145" s="59" t="s">
        <v>48</v>
      </c>
      <c r="G145" s="46">
        <v>1647000</v>
      </c>
      <c r="H145" s="46">
        <v>1672000</v>
      </c>
      <c r="I145" s="59" t="s">
        <v>48</v>
      </c>
      <c r="J145" s="59" t="s">
        <v>48</v>
      </c>
      <c r="K145" s="59" t="s">
        <v>48</v>
      </c>
      <c r="L145" s="5"/>
    </row>
    <row r="146" spans="1:12" ht="16" thickBot="1" x14ac:dyDescent="0.25">
      <c r="A146" s="47" t="s">
        <v>219</v>
      </c>
      <c r="B146" s="47">
        <v>4320</v>
      </c>
      <c r="C146" s="49">
        <v>-91789840</v>
      </c>
      <c r="D146" s="49">
        <v>-257033898</v>
      </c>
      <c r="E146" s="49">
        <v>-97716000</v>
      </c>
      <c r="F146" s="49">
        <v>-136729000</v>
      </c>
      <c r="G146" s="49">
        <v>-151236000</v>
      </c>
      <c r="H146" s="49">
        <v>-130659000</v>
      </c>
      <c r="I146" s="49">
        <v>-66370000</v>
      </c>
      <c r="J146" s="49">
        <v>-68110000</v>
      </c>
      <c r="K146" s="49">
        <v>-262272000</v>
      </c>
      <c r="L146" s="5"/>
    </row>
    <row r="147" spans="1:12" ht="29" thickBot="1" x14ac:dyDescent="0.25">
      <c r="A147" s="45" t="s">
        <v>239</v>
      </c>
      <c r="B147" s="45">
        <v>4322</v>
      </c>
      <c r="C147" s="59" t="s">
        <v>48</v>
      </c>
      <c r="D147" s="59" t="s">
        <v>48</v>
      </c>
      <c r="E147" s="59" t="s">
        <v>48</v>
      </c>
      <c r="F147" s="46">
        <v>-23421000</v>
      </c>
      <c r="G147" s="46">
        <v>-45940000</v>
      </c>
      <c r="H147" s="46">
        <v>-49372000</v>
      </c>
      <c r="I147" s="46">
        <v>-39496000</v>
      </c>
      <c r="J147" s="46">
        <v>-37408000</v>
      </c>
      <c r="K147" s="46">
        <v>-144088000</v>
      </c>
      <c r="L147" s="5"/>
    </row>
    <row r="148" spans="1:12" ht="99" thickBot="1" x14ac:dyDescent="0.25">
      <c r="A148" s="47" t="s">
        <v>240</v>
      </c>
      <c r="B148" s="47">
        <v>4323</v>
      </c>
      <c r="C148" s="49">
        <v>-91266270</v>
      </c>
      <c r="D148" s="49">
        <v>-255864581</v>
      </c>
      <c r="E148" s="49">
        <v>-94352000</v>
      </c>
      <c r="F148" s="49">
        <v>-108581000</v>
      </c>
      <c r="G148" s="49">
        <v>-105296000</v>
      </c>
      <c r="H148" s="49">
        <v>-81287000</v>
      </c>
      <c r="I148" s="49">
        <v>-26375000</v>
      </c>
      <c r="J148" s="49">
        <v>-30414000</v>
      </c>
      <c r="K148" s="49">
        <v>-118154000</v>
      </c>
      <c r="L148" s="5"/>
    </row>
    <row r="149" spans="1:12" ht="16" thickBot="1" x14ac:dyDescent="0.25">
      <c r="A149" s="45" t="s">
        <v>224</v>
      </c>
      <c r="B149" s="45">
        <v>4329</v>
      </c>
      <c r="C149" s="46">
        <v>-523570</v>
      </c>
      <c r="D149" s="46">
        <v>-1169317</v>
      </c>
      <c r="E149" s="46">
        <v>-3364000</v>
      </c>
      <c r="F149" s="46">
        <v>-4727000</v>
      </c>
      <c r="G149" s="59" t="s">
        <v>48</v>
      </c>
      <c r="H149" s="59" t="s">
        <v>48</v>
      </c>
      <c r="I149" s="46">
        <v>-499000</v>
      </c>
      <c r="J149" s="46">
        <v>-288000</v>
      </c>
      <c r="K149" s="46">
        <v>-30000</v>
      </c>
      <c r="L149" s="5"/>
    </row>
    <row r="150" spans="1:12" ht="29" thickBot="1" x14ac:dyDescent="0.25">
      <c r="A150" s="47" t="s">
        <v>241</v>
      </c>
      <c r="B150" s="47">
        <v>4300</v>
      </c>
      <c r="C150" s="49">
        <v>-19749425</v>
      </c>
      <c r="D150" s="49">
        <v>55798429</v>
      </c>
      <c r="E150" s="49">
        <v>64087000</v>
      </c>
      <c r="F150" s="49">
        <v>4252000</v>
      </c>
      <c r="G150" s="49">
        <v>-17657000</v>
      </c>
      <c r="H150" s="49">
        <v>-55572000</v>
      </c>
      <c r="I150" s="49">
        <v>-12278000</v>
      </c>
      <c r="J150" s="49">
        <v>-36267000</v>
      </c>
      <c r="K150" s="49">
        <v>-42535000</v>
      </c>
      <c r="L150" s="5"/>
    </row>
    <row r="151" spans="1:12" ht="29" thickBot="1" x14ac:dyDescent="0.25">
      <c r="A151" s="45" t="s">
        <v>242</v>
      </c>
      <c r="B151" s="45">
        <v>4400</v>
      </c>
      <c r="C151" s="46">
        <v>-18403776</v>
      </c>
      <c r="D151" s="46">
        <v>27570398</v>
      </c>
      <c r="E151" s="46">
        <v>-1912000</v>
      </c>
      <c r="F151" s="46">
        <v>-7850000</v>
      </c>
      <c r="G151" s="46">
        <v>18686000</v>
      </c>
      <c r="H151" s="46">
        <v>-10275000</v>
      </c>
      <c r="I151" s="46">
        <v>7792000</v>
      </c>
      <c r="J151" s="46">
        <v>7833000</v>
      </c>
      <c r="K151" s="46">
        <v>-772000</v>
      </c>
      <c r="L151" s="5"/>
    </row>
    <row r="152" spans="1:12" ht="43" thickBot="1" x14ac:dyDescent="0.25">
      <c r="A152" s="47" t="s">
        <v>243</v>
      </c>
      <c r="B152" s="47">
        <v>4450</v>
      </c>
      <c r="C152" s="49">
        <v>51424350</v>
      </c>
      <c r="D152" s="49">
        <v>26114203</v>
      </c>
      <c r="E152" s="48" t="s">
        <v>48</v>
      </c>
      <c r="F152" s="48" t="s">
        <v>48</v>
      </c>
      <c r="G152" s="48" t="s">
        <v>48</v>
      </c>
      <c r="H152" s="48" t="s">
        <v>48</v>
      </c>
      <c r="I152" s="48" t="s">
        <v>48</v>
      </c>
      <c r="J152" s="48" t="s">
        <v>48</v>
      </c>
      <c r="K152" s="48" t="s">
        <v>48</v>
      </c>
      <c r="L152" s="5"/>
    </row>
    <row r="153" spans="1:12" ht="43" thickBot="1" x14ac:dyDescent="0.25">
      <c r="A153" s="45" t="s">
        <v>244</v>
      </c>
      <c r="B153" s="45">
        <v>4500</v>
      </c>
      <c r="C153" s="46">
        <v>32819891</v>
      </c>
      <c r="D153" s="46">
        <v>51424350</v>
      </c>
      <c r="E153" s="59" t="s">
        <v>48</v>
      </c>
      <c r="F153" s="59" t="s">
        <v>48</v>
      </c>
      <c r="G153" s="59" t="s">
        <v>48</v>
      </c>
      <c r="H153" s="59" t="s">
        <v>48</v>
      </c>
      <c r="I153" s="59" t="s">
        <v>48</v>
      </c>
      <c r="J153" s="59" t="s">
        <v>48</v>
      </c>
      <c r="K153" s="59" t="s">
        <v>48</v>
      </c>
      <c r="L153" s="5"/>
    </row>
    <row r="154" spans="1:12" ht="43" thickBot="1" x14ac:dyDescent="0.25">
      <c r="A154" s="47" t="s">
        <v>245</v>
      </c>
      <c r="B154" s="47">
        <v>4490</v>
      </c>
      <c r="C154" s="49">
        <v>-200683</v>
      </c>
      <c r="D154" s="49">
        <v>-2260251</v>
      </c>
      <c r="E154" s="49">
        <v>4140000</v>
      </c>
      <c r="F154" s="49">
        <v>-1515000</v>
      </c>
      <c r="G154" s="49">
        <v>-3269000</v>
      </c>
      <c r="H154" s="49">
        <v>6798000</v>
      </c>
      <c r="I154" s="49">
        <v>4535000</v>
      </c>
      <c r="J154" s="49">
        <v>409000</v>
      </c>
      <c r="K154" s="49">
        <v>-294000</v>
      </c>
      <c r="L154" s="5"/>
    </row>
    <row r="155" spans="1:12" x14ac:dyDescent="0.2">
      <c r="A155" s="3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28" x14ac:dyDescent="0.2">
      <c r="A156" s="39" t="s">
        <v>246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6" thickBot="1" x14ac:dyDescent="0.25">
      <c r="A157" s="76" t="s">
        <v>259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28" x14ac:dyDescent="0.2">
      <c r="A158" s="146" t="s">
        <v>101</v>
      </c>
      <c r="B158" s="146" t="s">
        <v>102</v>
      </c>
      <c r="C158" s="146" t="s">
        <v>247</v>
      </c>
      <c r="D158" s="146" t="s">
        <v>248</v>
      </c>
      <c r="E158" s="146" t="s">
        <v>126</v>
      </c>
      <c r="F158" s="77" t="s">
        <v>249</v>
      </c>
      <c r="G158" s="146" t="s">
        <v>251</v>
      </c>
      <c r="H158" s="5"/>
      <c r="I158" s="5"/>
      <c r="J158" s="5"/>
      <c r="K158" s="5"/>
      <c r="L158" s="5"/>
    </row>
    <row r="159" spans="1:12" ht="29" thickBot="1" x14ac:dyDescent="0.25">
      <c r="A159" s="147"/>
      <c r="B159" s="147"/>
      <c r="C159" s="147"/>
      <c r="D159" s="147"/>
      <c r="E159" s="147"/>
      <c r="F159" s="78" t="s">
        <v>250</v>
      </c>
      <c r="G159" s="147"/>
      <c r="H159" s="5"/>
      <c r="I159" s="5"/>
      <c r="J159" s="5"/>
      <c r="K159" s="5"/>
      <c r="L159" s="5"/>
    </row>
    <row r="160" spans="1:12" ht="16" thickBot="1" x14ac:dyDescent="0.25">
      <c r="A160" s="79" t="s">
        <v>260</v>
      </c>
      <c r="B160" s="80">
        <v>3200</v>
      </c>
      <c r="C160" s="46">
        <v>62000</v>
      </c>
      <c r="D160" s="46">
        <v>2070555</v>
      </c>
      <c r="E160" s="46">
        <v>3100</v>
      </c>
      <c r="F160" s="46">
        <v>148394392</v>
      </c>
      <c r="G160" s="46">
        <v>150530047</v>
      </c>
      <c r="H160" s="5"/>
      <c r="I160" s="5"/>
      <c r="J160" s="5"/>
      <c r="K160" s="5"/>
      <c r="L160" s="5"/>
    </row>
    <row r="161" spans="1:12" x14ac:dyDescent="0.2">
      <c r="A161" s="81" t="s">
        <v>261</v>
      </c>
      <c r="B161" s="148">
        <v>3310</v>
      </c>
      <c r="C161" s="150">
        <v>0</v>
      </c>
      <c r="D161" s="150">
        <v>0</v>
      </c>
      <c r="E161" s="150">
        <v>0</v>
      </c>
      <c r="F161" s="152">
        <v>4093314</v>
      </c>
      <c r="G161" s="152">
        <v>4093314</v>
      </c>
      <c r="H161" s="5"/>
      <c r="I161" s="5"/>
      <c r="J161" s="5"/>
      <c r="K161" s="5"/>
      <c r="L161" s="5"/>
    </row>
    <row r="162" spans="1:12" ht="16" thickBot="1" x14ac:dyDescent="0.25">
      <c r="A162" s="82" t="s">
        <v>252</v>
      </c>
      <c r="B162" s="149"/>
      <c r="C162" s="151"/>
      <c r="D162" s="151"/>
      <c r="E162" s="151"/>
      <c r="F162" s="153"/>
      <c r="G162" s="153"/>
      <c r="H162" s="5"/>
      <c r="I162" s="5"/>
      <c r="J162" s="5"/>
      <c r="K162" s="5"/>
      <c r="L162" s="5"/>
    </row>
    <row r="163" spans="1:12" x14ac:dyDescent="0.2">
      <c r="A163" s="83" t="s">
        <v>215</v>
      </c>
      <c r="B163" s="140">
        <v>3311</v>
      </c>
      <c r="C163" s="142" t="s">
        <v>254</v>
      </c>
      <c r="D163" s="142" t="s">
        <v>254</v>
      </c>
      <c r="E163" s="142" t="s">
        <v>254</v>
      </c>
      <c r="F163" s="144">
        <v>4092429</v>
      </c>
      <c r="G163" s="144">
        <v>4092429</v>
      </c>
      <c r="H163" s="5"/>
      <c r="I163" s="5"/>
      <c r="J163" s="5"/>
      <c r="K163" s="5"/>
      <c r="L163" s="5"/>
    </row>
    <row r="164" spans="1:12" ht="16" thickBot="1" x14ac:dyDescent="0.25">
      <c r="A164" s="84" t="s">
        <v>253</v>
      </c>
      <c r="B164" s="141"/>
      <c r="C164" s="143"/>
      <c r="D164" s="143"/>
      <c r="E164" s="143"/>
      <c r="F164" s="145"/>
      <c r="G164" s="145"/>
      <c r="H164" s="5"/>
      <c r="I164" s="5"/>
      <c r="J164" s="5"/>
      <c r="K164" s="5"/>
      <c r="L164" s="5"/>
    </row>
    <row r="165" spans="1:12" ht="16" thickBot="1" x14ac:dyDescent="0.25">
      <c r="A165" s="85" t="s">
        <v>255</v>
      </c>
      <c r="B165" s="86">
        <v>3312</v>
      </c>
      <c r="C165" s="87" t="s">
        <v>254</v>
      </c>
      <c r="D165" s="48">
        <v>0</v>
      </c>
      <c r="E165" s="87" t="s">
        <v>254</v>
      </c>
      <c r="F165" s="88">
        <v>804</v>
      </c>
      <c r="G165" s="88">
        <v>804</v>
      </c>
      <c r="H165" s="5"/>
      <c r="I165" s="5"/>
      <c r="J165" s="5"/>
      <c r="K165" s="5"/>
      <c r="L165" s="5"/>
    </row>
    <row r="166" spans="1:12" ht="43" thickBot="1" x14ac:dyDescent="0.25">
      <c r="A166" s="79" t="s">
        <v>256</v>
      </c>
      <c r="B166" s="80">
        <v>3313</v>
      </c>
      <c r="C166" s="89" t="s">
        <v>254</v>
      </c>
      <c r="D166" s="59">
        <v>0</v>
      </c>
      <c r="E166" s="89" t="s">
        <v>254</v>
      </c>
      <c r="F166" s="90">
        <v>81</v>
      </c>
      <c r="G166" s="90">
        <v>81</v>
      </c>
      <c r="H166" s="5"/>
      <c r="I166" s="5"/>
      <c r="J166" s="5"/>
      <c r="K166" s="5"/>
      <c r="L166" s="5"/>
    </row>
    <row r="167" spans="1:12" ht="16" thickBot="1" x14ac:dyDescent="0.25">
      <c r="A167" s="85" t="s">
        <v>257</v>
      </c>
      <c r="B167" s="86">
        <v>3320</v>
      </c>
      <c r="C167" s="48">
        <v>0</v>
      </c>
      <c r="D167" s="88">
        <v>-804</v>
      </c>
      <c r="E167" s="48">
        <v>0</v>
      </c>
      <c r="F167" s="48">
        <v>0</v>
      </c>
      <c r="G167" s="88">
        <v>-804</v>
      </c>
      <c r="H167" s="5"/>
      <c r="I167" s="5"/>
      <c r="J167" s="5"/>
      <c r="K167" s="5"/>
      <c r="L167" s="5"/>
    </row>
    <row r="168" spans="1:12" ht="16" thickBot="1" x14ac:dyDescent="0.25">
      <c r="A168" s="85" t="s">
        <v>255</v>
      </c>
      <c r="B168" s="86">
        <v>3322</v>
      </c>
      <c r="C168" s="87" t="s">
        <v>254</v>
      </c>
      <c r="D168" s="88">
        <v>-804</v>
      </c>
      <c r="E168" s="87" t="s">
        <v>254</v>
      </c>
      <c r="F168" s="48">
        <v>0</v>
      </c>
      <c r="G168" s="88">
        <v>-804</v>
      </c>
      <c r="H168" s="5"/>
      <c r="I168" s="5"/>
      <c r="J168" s="5"/>
      <c r="K168" s="5"/>
      <c r="L168" s="5"/>
    </row>
    <row r="169" spans="1:12" ht="16" thickBot="1" x14ac:dyDescent="0.25">
      <c r="A169" s="79" t="s">
        <v>262</v>
      </c>
      <c r="B169" s="80">
        <v>3300</v>
      </c>
      <c r="C169" s="46">
        <v>62000</v>
      </c>
      <c r="D169" s="46">
        <v>2069751</v>
      </c>
      <c r="E169" s="46">
        <v>3100</v>
      </c>
      <c r="F169" s="46">
        <v>152487706</v>
      </c>
      <c r="G169" s="46">
        <v>154622557</v>
      </c>
      <c r="H169" s="5"/>
      <c r="I169" s="5"/>
      <c r="J169" s="5"/>
      <c r="K169" s="5"/>
      <c r="L169" s="5"/>
    </row>
    <row r="170" spans="1:12" ht="16" thickBot="1" x14ac:dyDescent="0.25">
      <c r="A170" s="43" t="s">
        <v>101</v>
      </c>
      <c r="B170" s="43" t="s">
        <v>102</v>
      </c>
      <c r="C170" s="44">
        <v>44196</v>
      </c>
      <c r="D170" s="44">
        <v>43830</v>
      </c>
      <c r="E170" s="44">
        <v>43465</v>
      </c>
      <c r="F170" s="44">
        <v>43100</v>
      </c>
      <c r="G170" s="44">
        <v>42735</v>
      </c>
      <c r="H170" s="44">
        <v>42369</v>
      </c>
      <c r="I170" s="44">
        <v>42004</v>
      </c>
      <c r="J170" s="44">
        <v>41639</v>
      </c>
      <c r="K170" s="44">
        <v>41274</v>
      </c>
      <c r="L170" s="44">
        <v>40908</v>
      </c>
    </row>
    <row r="171" spans="1:12" ht="16" thickBot="1" x14ac:dyDescent="0.25">
      <c r="A171" s="45" t="s">
        <v>194</v>
      </c>
      <c r="B171" s="45">
        <v>3600</v>
      </c>
      <c r="C171" s="46">
        <v>154622557</v>
      </c>
      <c r="D171" s="46">
        <v>150530047</v>
      </c>
      <c r="E171" s="46">
        <v>146884678</v>
      </c>
      <c r="F171" s="46">
        <v>128314113</v>
      </c>
      <c r="G171" s="46">
        <v>149680000</v>
      </c>
      <c r="H171" s="46">
        <v>163066000</v>
      </c>
      <c r="I171" s="46">
        <v>168000000</v>
      </c>
      <c r="J171" s="46">
        <v>172461000</v>
      </c>
      <c r="K171" s="46">
        <v>152491000</v>
      </c>
      <c r="L171" s="90" t="s">
        <v>258</v>
      </c>
    </row>
    <row r="174" spans="1:12" ht="16" thickBot="1" x14ac:dyDescent="0.25">
      <c r="A174" s="139" t="s">
        <v>263</v>
      </c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</row>
    <row r="175" spans="1:12" x14ac:dyDescent="0.2">
      <c r="A175" s="126" t="s">
        <v>264</v>
      </c>
      <c r="B175" s="126" t="s">
        <v>265</v>
      </c>
      <c r="C175" s="91">
        <v>44196</v>
      </c>
      <c r="D175" s="91">
        <v>43830</v>
      </c>
      <c r="E175" s="91">
        <v>43465</v>
      </c>
      <c r="F175" s="91">
        <v>43100</v>
      </c>
      <c r="G175" s="91">
        <v>42735</v>
      </c>
      <c r="H175" s="91">
        <v>42369</v>
      </c>
      <c r="I175" s="91">
        <v>42004</v>
      </c>
      <c r="J175" s="91">
        <v>41639</v>
      </c>
      <c r="K175" s="91">
        <v>41274</v>
      </c>
      <c r="L175" s="91">
        <v>40908</v>
      </c>
    </row>
    <row r="176" spans="1:12" ht="16" thickBot="1" x14ac:dyDescent="0.25">
      <c r="A176" s="127"/>
      <c r="B176" s="127"/>
      <c r="C176" s="92" t="s">
        <v>314</v>
      </c>
      <c r="D176" s="92" t="s">
        <v>314</v>
      </c>
      <c r="E176" s="92" t="s">
        <v>314</v>
      </c>
      <c r="F176" s="92" t="s">
        <v>314</v>
      </c>
      <c r="G176" s="92" t="s">
        <v>314</v>
      </c>
      <c r="H176" s="92" t="s">
        <v>314</v>
      </c>
      <c r="I176" s="92" t="s">
        <v>314</v>
      </c>
      <c r="J176" s="92" t="s">
        <v>314</v>
      </c>
      <c r="K176" s="92" t="s">
        <v>314</v>
      </c>
      <c r="L176" s="92" t="s">
        <v>314</v>
      </c>
    </row>
    <row r="177" spans="1:12" ht="16" thickBot="1" x14ac:dyDescent="0.25">
      <c r="A177" s="93">
        <v>1</v>
      </c>
      <c r="B177" s="93">
        <v>2</v>
      </c>
      <c r="C177" s="93">
        <v>3</v>
      </c>
      <c r="D177" s="93">
        <v>4</v>
      </c>
      <c r="E177" s="93">
        <v>5</v>
      </c>
      <c r="F177" s="93">
        <v>6</v>
      </c>
      <c r="G177" s="93">
        <v>7</v>
      </c>
      <c r="H177" s="93">
        <v>8</v>
      </c>
      <c r="I177" s="93">
        <v>9</v>
      </c>
      <c r="J177" s="93">
        <v>10</v>
      </c>
      <c r="K177" s="93">
        <v>11</v>
      </c>
      <c r="L177" s="93">
        <v>12</v>
      </c>
    </row>
    <row r="178" spans="1:12" ht="16" thickBot="1" x14ac:dyDescent="0.25">
      <c r="A178" s="94" t="s">
        <v>266</v>
      </c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</row>
    <row r="179" spans="1:12" ht="28" x14ac:dyDescent="0.2">
      <c r="A179" s="96" t="s">
        <v>104</v>
      </c>
      <c r="B179" s="128">
        <v>1110</v>
      </c>
      <c r="C179" s="137">
        <v>37013059</v>
      </c>
      <c r="D179" s="137">
        <v>39616866</v>
      </c>
      <c r="E179" s="137">
        <v>37781136</v>
      </c>
      <c r="F179" s="137">
        <v>27163354</v>
      </c>
      <c r="G179" s="137">
        <v>1007000</v>
      </c>
      <c r="H179" s="137">
        <v>502000</v>
      </c>
      <c r="I179" s="137">
        <v>341000</v>
      </c>
      <c r="J179" s="137">
        <v>262000</v>
      </c>
      <c r="K179" s="137">
        <v>212000</v>
      </c>
      <c r="L179" s="137">
        <v>223000</v>
      </c>
    </row>
    <row r="180" spans="1:12" ht="16" thickBot="1" x14ac:dyDescent="0.25">
      <c r="A180" s="97" t="s">
        <v>105</v>
      </c>
      <c r="B180" s="129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</row>
    <row r="181" spans="1:12" ht="29" thickBot="1" x14ac:dyDescent="0.25">
      <c r="A181" s="98" t="s">
        <v>106</v>
      </c>
      <c r="B181" s="99">
        <v>1120</v>
      </c>
      <c r="C181" s="100">
        <v>0</v>
      </c>
      <c r="D181" s="100">
        <v>0</v>
      </c>
      <c r="E181" s="100">
        <v>0</v>
      </c>
      <c r="F181" s="100">
        <v>0</v>
      </c>
      <c r="G181" s="100">
        <v>0</v>
      </c>
      <c r="H181" s="100">
        <v>0</v>
      </c>
      <c r="I181" s="101">
        <v>1000</v>
      </c>
      <c r="J181" s="101">
        <v>3000</v>
      </c>
      <c r="K181" s="101">
        <v>6000</v>
      </c>
      <c r="L181" s="101">
        <v>11000</v>
      </c>
    </row>
    <row r="182" spans="1:12" ht="29" thickBot="1" x14ac:dyDescent="0.25">
      <c r="A182" s="98" t="s">
        <v>267</v>
      </c>
      <c r="B182" s="99">
        <v>1130</v>
      </c>
      <c r="C182" s="100">
        <v>0</v>
      </c>
      <c r="D182" s="100">
        <v>0</v>
      </c>
      <c r="E182" s="100">
        <v>0</v>
      </c>
      <c r="F182" s="100">
        <v>0</v>
      </c>
      <c r="G182" s="100">
        <v>0</v>
      </c>
      <c r="H182" s="100">
        <v>0</v>
      </c>
      <c r="I182" s="100">
        <v>0</v>
      </c>
      <c r="J182" s="100">
        <v>0</v>
      </c>
      <c r="K182" s="100">
        <v>0</v>
      </c>
      <c r="L182" s="100">
        <v>0</v>
      </c>
    </row>
    <row r="183" spans="1:12" ht="29" thickBot="1" x14ac:dyDescent="0.25">
      <c r="A183" s="98" t="s">
        <v>268</v>
      </c>
      <c r="B183" s="99">
        <v>1140</v>
      </c>
      <c r="C183" s="100">
        <v>0</v>
      </c>
      <c r="D183" s="100">
        <v>0</v>
      </c>
      <c r="E183" s="100">
        <v>0</v>
      </c>
      <c r="F183" s="100">
        <v>0</v>
      </c>
      <c r="G183" s="100">
        <v>0</v>
      </c>
      <c r="H183" s="100">
        <v>0</v>
      </c>
      <c r="I183" s="100">
        <v>0</v>
      </c>
      <c r="J183" s="100">
        <v>0</v>
      </c>
      <c r="K183" s="100">
        <v>0</v>
      </c>
      <c r="L183" s="100">
        <v>0</v>
      </c>
    </row>
    <row r="184" spans="1:12" ht="16" thickBot="1" x14ac:dyDescent="0.25">
      <c r="A184" s="98" t="s">
        <v>107</v>
      </c>
      <c r="B184" s="99">
        <v>1150</v>
      </c>
      <c r="C184" s="101">
        <v>157382675</v>
      </c>
      <c r="D184" s="101">
        <v>172162304</v>
      </c>
      <c r="E184" s="101">
        <v>177674487</v>
      </c>
      <c r="F184" s="101">
        <v>172177086</v>
      </c>
      <c r="G184" s="101">
        <v>191396000</v>
      </c>
      <c r="H184" s="101">
        <v>197386000</v>
      </c>
      <c r="I184" s="101">
        <v>201964000</v>
      </c>
      <c r="J184" s="101">
        <v>181796000</v>
      </c>
      <c r="K184" s="101">
        <v>185084000</v>
      </c>
      <c r="L184" s="101">
        <v>192379000</v>
      </c>
    </row>
    <row r="185" spans="1:12" ht="29" thickBot="1" x14ac:dyDescent="0.25">
      <c r="A185" s="98" t="s">
        <v>269</v>
      </c>
      <c r="B185" s="99">
        <v>1160</v>
      </c>
      <c r="C185" s="100">
        <v>0</v>
      </c>
      <c r="D185" s="100">
        <v>0</v>
      </c>
      <c r="E185" s="100">
        <v>0</v>
      </c>
      <c r="F185" s="100">
        <v>0</v>
      </c>
      <c r="G185" s="100">
        <v>0</v>
      </c>
      <c r="H185" s="100">
        <v>0</v>
      </c>
      <c r="I185" s="100">
        <v>0</v>
      </c>
      <c r="J185" s="100">
        <v>0</v>
      </c>
      <c r="K185" s="100">
        <v>0</v>
      </c>
      <c r="L185" s="100">
        <v>0</v>
      </c>
    </row>
    <row r="186" spans="1:12" ht="16" thickBot="1" x14ac:dyDescent="0.25">
      <c r="A186" s="98" t="s">
        <v>108</v>
      </c>
      <c r="B186" s="99">
        <v>1170</v>
      </c>
      <c r="C186" s="101">
        <v>173734906</v>
      </c>
      <c r="D186" s="101">
        <v>169741872</v>
      </c>
      <c r="E186" s="101">
        <v>168915527</v>
      </c>
      <c r="F186" s="101">
        <v>188559676</v>
      </c>
      <c r="G186" s="101">
        <v>138952000</v>
      </c>
      <c r="H186" s="101">
        <v>143810000</v>
      </c>
      <c r="I186" s="101">
        <v>117023000</v>
      </c>
      <c r="J186" s="101">
        <v>144341000</v>
      </c>
      <c r="K186" s="101">
        <v>113510000</v>
      </c>
      <c r="L186" s="101">
        <v>31445000</v>
      </c>
    </row>
    <row r="187" spans="1:12" ht="16" thickBot="1" x14ac:dyDescent="0.25">
      <c r="A187" s="98" t="s">
        <v>109</v>
      </c>
      <c r="B187" s="99">
        <v>1180</v>
      </c>
      <c r="C187" s="101">
        <v>2043252</v>
      </c>
      <c r="D187" s="101">
        <v>2275073</v>
      </c>
      <c r="E187" s="101">
        <v>1584876</v>
      </c>
      <c r="F187" s="101">
        <v>2074017</v>
      </c>
      <c r="G187" s="101">
        <v>863000</v>
      </c>
      <c r="H187" s="101">
        <v>1354000</v>
      </c>
      <c r="I187" s="101">
        <v>1475000</v>
      </c>
      <c r="J187" s="101">
        <v>3379000</v>
      </c>
      <c r="K187" s="101">
        <v>2129000</v>
      </c>
      <c r="L187" s="101">
        <v>4880000</v>
      </c>
    </row>
    <row r="188" spans="1:12" ht="16" thickBot="1" x14ac:dyDescent="0.25">
      <c r="A188" s="98" t="s">
        <v>110</v>
      </c>
      <c r="B188" s="99">
        <v>1190</v>
      </c>
      <c r="C188" s="101">
        <v>172703766</v>
      </c>
      <c r="D188" s="101">
        <v>153373313</v>
      </c>
      <c r="E188" s="101">
        <v>107588491</v>
      </c>
      <c r="F188" s="101">
        <v>17120595</v>
      </c>
      <c r="G188" s="101">
        <v>56375000</v>
      </c>
      <c r="H188" s="101">
        <v>44767000</v>
      </c>
      <c r="I188" s="101">
        <v>34176000</v>
      </c>
      <c r="J188" s="101">
        <v>31354000</v>
      </c>
      <c r="K188" s="101">
        <v>27339000</v>
      </c>
      <c r="L188" s="101">
        <v>21533000</v>
      </c>
    </row>
    <row r="189" spans="1:12" ht="16" thickBot="1" x14ac:dyDescent="0.25">
      <c r="A189" s="102" t="s">
        <v>270</v>
      </c>
      <c r="B189" s="103">
        <v>1100</v>
      </c>
      <c r="C189" s="104">
        <v>542877658</v>
      </c>
      <c r="D189" s="104">
        <v>537169428</v>
      </c>
      <c r="E189" s="104">
        <v>493544517</v>
      </c>
      <c r="F189" s="104">
        <v>407094728</v>
      </c>
      <c r="G189" s="104">
        <v>388593000</v>
      </c>
      <c r="H189" s="104">
        <v>387819000</v>
      </c>
      <c r="I189" s="104">
        <v>354980000</v>
      </c>
      <c r="J189" s="104">
        <v>361135000</v>
      </c>
      <c r="K189" s="104">
        <v>328280000</v>
      </c>
      <c r="L189" s="104">
        <v>250471000</v>
      </c>
    </row>
    <row r="190" spans="1:12" x14ac:dyDescent="0.2">
      <c r="A190" s="96" t="s">
        <v>112</v>
      </c>
      <c r="B190" s="128">
        <v>1210</v>
      </c>
      <c r="C190" s="137">
        <v>770416</v>
      </c>
      <c r="D190" s="137">
        <v>534497</v>
      </c>
      <c r="E190" s="137">
        <v>962324</v>
      </c>
      <c r="F190" s="137">
        <v>1827350</v>
      </c>
      <c r="G190" s="137">
        <v>2019000</v>
      </c>
      <c r="H190" s="137">
        <v>1764000</v>
      </c>
      <c r="I190" s="137">
        <v>1294000</v>
      </c>
      <c r="J190" s="137">
        <v>1868000</v>
      </c>
      <c r="K190" s="137">
        <v>1530000</v>
      </c>
      <c r="L190" s="137">
        <v>2381000</v>
      </c>
    </row>
    <row r="191" spans="1:12" ht="16" thickBot="1" x14ac:dyDescent="0.25">
      <c r="A191" s="97" t="s">
        <v>113</v>
      </c>
      <c r="B191" s="129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</row>
    <row r="192" spans="1:12" ht="43" thickBot="1" x14ac:dyDescent="0.25">
      <c r="A192" s="98" t="s">
        <v>114</v>
      </c>
      <c r="B192" s="99">
        <v>1220</v>
      </c>
      <c r="C192" s="101">
        <v>1267073</v>
      </c>
      <c r="D192" s="101">
        <v>1197600</v>
      </c>
      <c r="E192" s="101">
        <v>2436575</v>
      </c>
      <c r="F192" s="101">
        <v>544017</v>
      </c>
      <c r="G192" s="101">
        <v>631000</v>
      </c>
      <c r="H192" s="101">
        <v>586000</v>
      </c>
      <c r="I192" s="101">
        <v>503000</v>
      </c>
      <c r="J192" s="101">
        <v>942000</v>
      </c>
      <c r="K192" s="101">
        <v>877000</v>
      </c>
      <c r="L192" s="101">
        <v>1223000</v>
      </c>
    </row>
    <row r="193" spans="1:12" ht="16" thickBot="1" x14ac:dyDescent="0.25">
      <c r="A193" s="98" t="s">
        <v>115</v>
      </c>
      <c r="B193" s="99">
        <v>1230</v>
      </c>
      <c r="C193" s="101">
        <v>30529959</v>
      </c>
      <c r="D193" s="101">
        <v>38312343</v>
      </c>
      <c r="E193" s="101">
        <v>28789474</v>
      </c>
      <c r="F193" s="101">
        <v>25618534</v>
      </c>
      <c r="G193" s="101">
        <v>17218000</v>
      </c>
      <c r="H193" s="101">
        <v>15317000</v>
      </c>
      <c r="I193" s="101">
        <v>11570000</v>
      </c>
      <c r="J193" s="101">
        <v>10072000</v>
      </c>
      <c r="K193" s="101">
        <v>10570000</v>
      </c>
      <c r="L193" s="101">
        <v>9013000</v>
      </c>
    </row>
    <row r="194" spans="1:12" ht="31" thickBot="1" x14ac:dyDescent="0.25">
      <c r="A194" s="105" t="s">
        <v>315</v>
      </c>
      <c r="B194" s="99">
        <v>1231</v>
      </c>
      <c r="C194" s="100">
        <v>0</v>
      </c>
      <c r="D194" s="100">
        <v>0</v>
      </c>
      <c r="E194" s="100">
        <v>0</v>
      </c>
      <c r="F194" s="100">
        <v>0</v>
      </c>
      <c r="G194" s="100">
        <v>0</v>
      </c>
      <c r="H194" s="100">
        <v>0</v>
      </c>
      <c r="I194" s="100">
        <v>0</v>
      </c>
      <c r="J194" s="100">
        <v>0</v>
      </c>
      <c r="K194" s="100">
        <v>0</v>
      </c>
      <c r="L194" s="100">
        <v>0</v>
      </c>
    </row>
    <row r="195" spans="1:12" ht="43" thickBot="1" x14ac:dyDescent="0.25">
      <c r="A195" s="98" t="s">
        <v>116</v>
      </c>
      <c r="B195" s="99">
        <v>1240</v>
      </c>
      <c r="C195" s="101">
        <v>136889</v>
      </c>
      <c r="D195" s="101">
        <v>133523</v>
      </c>
      <c r="E195" s="101">
        <v>10554012</v>
      </c>
      <c r="F195" s="101">
        <v>11501506</v>
      </c>
      <c r="G195" s="101">
        <v>15079000</v>
      </c>
      <c r="H195" s="101">
        <v>27720000</v>
      </c>
      <c r="I195" s="101">
        <v>55160000</v>
      </c>
      <c r="J195" s="101">
        <v>57585000</v>
      </c>
      <c r="K195" s="101">
        <v>30298000</v>
      </c>
      <c r="L195" s="101">
        <v>84618000</v>
      </c>
    </row>
    <row r="196" spans="1:12" ht="29" thickBot="1" x14ac:dyDescent="0.25">
      <c r="A196" s="98" t="s">
        <v>117</v>
      </c>
      <c r="B196" s="99">
        <v>1250</v>
      </c>
      <c r="C196" s="101">
        <v>32819891</v>
      </c>
      <c r="D196" s="101">
        <v>51153999</v>
      </c>
      <c r="E196" s="101">
        <v>24862783</v>
      </c>
      <c r="F196" s="101">
        <v>18946588</v>
      </c>
      <c r="G196" s="101">
        <v>30490000</v>
      </c>
      <c r="H196" s="101">
        <v>14415000</v>
      </c>
      <c r="I196" s="101">
        <v>21311000</v>
      </c>
      <c r="J196" s="101">
        <v>8990000</v>
      </c>
      <c r="K196" s="101">
        <v>748000</v>
      </c>
      <c r="L196" s="101">
        <v>1814000</v>
      </c>
    </row>
    <row r="197" spans="1:12" ht="16" thickBot="1" x14ac:dyDescent="0.25">
      <c r="A197" s="98" t="s">
        <v>118</v>
      </c>
      <c r="B197" s="99">
        <v>1260</v>
      </c>
      <c r="C197" s="101">
        <v>15060057</v>
      </c>
      <c r="D197" s="101">
        <v>15128473</v>
      </c>
      <c r="E197" s="101">
        <v>20912309</v>
      </c>
      <c r="F197" s="101">
        <v>17532203</v>
      </c>
      <c r="G197" s="101">
        <v>10589000</v>
      </c>
      <c r="H197" s="101">
        <v>15488000</v>
      </c>
      <c r="I197" s="101">
        <v>10829000</v>
      </c>
      <c r="J197" s="101">
        <v>9393000</v>
      </c>
      <c r="K197" s="101">
        <v>11777000</v>
      </c>
      <c r="L197" s="101">
        <v>11941000</v>
      </c>
    </row>
    <row r="198" spans="1:12" ht="16" thickBot="1" x14ac:dyDescent="0.25">
      <c r="A198" s="102" t="s">
        <v>271</v>
      </c>
      <c r="B198" s="103">
        <v>1200</v>
      </c>
      <c r="C198" s="104">
        <v>80584285</v>
      </c>
      <c r="D198" s="104">
        <v>106460435</v>
      </c>
      <c r="E198" s="104">
        <v>88517477</v>
      </c>
      <c r="F198" s="104">
        <v>75970198</v>
      </c>
      <c r="G198" s="104">
        <v>76026000</v>
      </c>
      <c r="H198" s="104">
        <v>75290000</v>
      </c>
      <c r="I198" s="104">
        <v>100667000</v>
      </c>
      <c r="J198" s="104">
        <v>88850000</v>
      </c>
      <c r="K198" s="104">
        <v>55800000</v>
      </c>
      <c r="L198" s="104">
        <v>110990000</v>
      </c>
    </row>
    <row r="199" spans="1:12" ht="16" thickBot="1" x14ac:dyDescent="0.25">
      <c r="A199" s="106" t="s">
        <v>120</v>
      </c>
      <c r="B199" s="103">
        <v>1600</v>
      </c>
      <c r="C199" s="104">
        <v>623461943</v>
      </c>
      <c r="D199" s="104">
        <v>643629863</v>
      </c>
      <c r="E199" s="104">
        <v>582061994</v>
      </c>
      <c r="F199" s="104">
        <v>483064926</v>
      </c>
      <c r="G199" s="104">
        <v>464619000</v>
      </c>
      <c r="H199" s="104">
        <v>463109000</v>
      </c>
      <c r="I199" s="104">
        <v>455647000</v>
      </c>
      <c r="J199" s="104">
        <v>449985000</v>
      </c>
      <c r="K199" s="104">
        <v>384080000</v>
      </c>
      <c r="L199" s="104">
        <v>361461000</v>
      </c>
    </row>
    <row r="200" spans="1:12" ht="16" thickBot="1" x14ac:dyDescent="0.25">
      <c r="A200" s="94" t="s">
        <v>272</v>
      </c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</row>
    <row r="201" spans="1:12" x14ac:dyDescent="0.2">
      <c r="A201" s="96" t="s">
        <v>122</v>
      </c>
      <c r="B201" s="128">
        <v>1310</v>
      </c>
      <c r="C201" s="137">
        <v>62000</v>
      </c>
      <c r="D201" s="137">
        <v>62000</v>
      </c>
      <c r="E201" s="137">
        <v>62000</v>
      </c>
      <c r="F201" s="137">
        <v>62000</v>
      </c>
      <c r="G201" s="137">
        <v>62000</v>
      </c>
      <c r="H201" s="137">
        <v>62000</v>
      </c>
      <c r="I201" s="137">
        <v>62000</v>
      </c>
      <c r="J201" s="137">
        <v>62000</v>
      </c>
      <c r="K201" s="137">
        <v>62000</v>
      </c>
      <c r="L201" s="137">
        <v>62000</v>
      </c>
    </row>
    <row r="202" spans="1:12" ht="43" thickBot="1" x14ac:dyDescent="0.25">
      <c r="A202" s="97" t="s">
        <v>123</v>
      </c>
      <c r="B202" s="129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</row>
    <row r="203" spans="1:12" ht="57" thickBot="1" x14ac:dyDescent="0.25">
      <c r="A203" s="98" t="s">
        <v>316</v>
      </c>
      <c r="B203" s="107">
        <v>1320</v>
      </c>
      <c r="C203" s="100">
        <v>0</v>
      </c>
      <c r="D203" s="100">
        <v>0</v>
      </c>
      <c r="E203" s="100">
        <v>0</v>
      </c>
      <c r="F203" s="100">
        <v>0</v>
      </c>
      <c r="G203" s="100">
        <v>0</v>
      </c>
      <c r="H203" s="100">
        <v>0</v>
      </c>
      <c r="I203" s="100">
        <v>0</v>
      </c>
      <c r="J203" s="100">
        <v>0</v>
      </c>
      <c r="K203" s="100">
        <v>0</v>
      </c>
      <c r="L203" s="100">
        <v>0</v>
      </c>
    </row>
    <row r="204" spans="1:12" ht="29" thickBot="1" x14ac:dyDescent="0.25">
      <c r="A204" s="98" t="s">
        <v>124</v>
      </c>
      <c r="B204" s="99">
        <v>1340</v>
      </c>
      <c r="C204" s="101">
        <v>192080</v>
      </c>
      <c r="D204" s="101">
        <v>192884</v>
      </c>
      <c r="E204" s="101">
        <v>193026</v>
      </c>
      <c r="F204" s="101">
        <v>193460</v>
      </c>
      <c r="G204" s="101">
        <v>208000</v>
      </c>
      <c r="H204" s="101">
        <v>213000</v>
      </c>
      <c r="I204" s="101">
        <v>214000</v>
      </c>
      <c r="J204" s="101">
        <v>214000</v>
      </c>
      <c r="K204" s="101">
        <v>214000</v>
      </c>
      <c r="L204" s="101">
        <v>220000</v>
      </c>
    </row>
    <row r="205" spans="1:12" ht="29" thickBot="1" x14ac:dyDescent="0.25">
      <c r="A205" s="98" t="s">
        <v>125</v>
      </c>
      <c r="B205" s="99">
        <v>1350</v>
      </c>
      <c r="C205" s="101">
        <v>1877671</v>
      </c>
      <c r="D205" s="101">
        <v>1877671</v>
      </c>
      <c r="E205" s="101">
        <v>1877671</v>
      </c>
      <c r="F205" s="101">
        <v>1877671</v>
      </c>
      <c r="G205" s="101">
        <v>1878000</v>
      </c>
      <c r="H205" s="101">
        <v>1878000</v>
      </c>
      <c r="I205" s="101">
        <v>1878000</v>
      </c>
      <c r="J205" s="101">
        <v>1878000</v>
      </c>
      <c r="K205" s="101">
        <v>1878000</v>
      </c>
      <c r="L205" s="101">
        <v>1878000</v>
      </c>
    </row>
    <row r="206" spans="1:12" ht="16" thickBot="1" x14ac:dyDescent="0.25">
      <c r="A206" s="98" t="s">
        <v>126</v>
      </c>
      <c r="B206" s="99">
        <v>1360</v>
      </c>
      <c r="C206" s="101">
        <v>3100</v>
      </c>
      <c r="D206" s="101">
        <v>3100</v>
      </c>
      <c r="E206" s="101">
        <v>3100</v>
      </c>
      <c r="F206" s="101">
        <v>3100</v>
      </c>
      <c r="G206" s="101">
        <v>3000</v>
      </c>
      <c r="H206" s="101">
        <v>3000</v>
      </c>
      <c r="I206" s="101">
        <v>3000</v>
      </c>
      <c r="J206" s="101">
        <v>3000</v>
      </c>
      <c r="K206" s="101">
        <v>3000</v>
      </c>
      <c r="L206" s="101">
        <v>3000</v>
      </c>
    </row>
    <row r="207" spans="1:12" ht="29" thickBot="1" x14ac:dyDescent="0.25">
      <c r="A207" s="98" t="s">
        <v>127</v>
      </c>
      <c r="B207" s="99">
        <v>1370</v>
      </c>
      <c r="C207" s="101">
        <v>152487706</v>
      </c>
      <c r="D207" s="101">
        <v>148394392</v>
      </c>
      <c r="E207" s="101">
        <v>144748881</v>
      </c>
      <c r="F207" s="101">
        <v>126177882</v>
      </c>
      <c r="G207" s="101">
        <v>147529000</v>
      </c>
      <c r="H207" s="101">
        <v>160910000</v>
      </c>
      <c r="I207" s="101">
        <v>165843000</v>
      </c>
      <c r="J207" s="101">
        <v>170304000</v>
      </c>
      <c r="K207" s="101">
        <v>150334000</v>
      </c>
      <c r="L207" s="101">
        <v>258812000</v>
      </c>
    </row>
    <row r="208" spans="1:12" ht="16" thickBot="1" x14ac:dyDescent="0.25">
      <c r="A208" s="102" t="s">
        <v>273</v>
      </c>
      <c r="B208" s="103">
        <v>1300</v>
      </c>
      <c r="C208" s="104">
        <v>154622557</v>
      </c>
      <c r="D208" s="104">
        <v>150530047</v>
      </c>
      <c r="E208" s="104">
        <v>146884678</v>
      </c>
      <c r="F208" s="104">
        <v>128314113</v>
      </c>
      <c r="G208" s="104">
        <v>149680000</v>
      </c>
      <c r="H208" s="104">
        <v>163066000</v>
      </c>
      <c r="I208" s="104">
        <v>168000000</v>
      </c>
      <c r="J208" s="104">
        <v>172461000</v>
      </c>
      <c r="K208" s="104">
        <v>152491000</v>
      </c>
      <c r="L208" s="104">
        <v>260975000</v>
      </c>
    </row>
    <row r="209" spans="1:12" ht="28" x14ac:dyDescent="0.2">
      <c r="A209" s="96" t="s">
        <v>129</v>
      </c>
      <c r="B209" s="128">
        <v>1410</v>
      </c>
      <c r="C209" s="137">
        <v>290808775</v>
      </c>
      <c r="D209" s="137">
        <v>351456582</v>
      </c>
      <c r="E209" s="137">
        <v>303536539</v>
      </c>
      <c r="F209" s="137">
        <v>214607831</v>
      </c>
      <c r="G209" s="137">
        <v>197028000</v>
      </c>
      <c r="H209" s="137">
        <v>173428000</v>
      </c>
      <c r="I209" s="137">
        <v>158596000</v>
      </c>
      <c r="J209" s="137">
        <v>129587000</v>
      </c>
      <c r="K209" s="137">
        <v>126033000</v>
      </c>
      <c r="L209" s="137">
        <v>37464000</v>
      </c>
    </row>
    <row r="210" spans="1:12" ht="16" thickBot="1" x14ac:dyDescent="0.25">
      <c r="A210" s="97" t="s">
        <v>130</v>
      </c>
      <c r="B210" s="129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</row>
    <row r="211" spans="1:12" ht="29" thickBot="1" x14ac:dyDescent="0.25">
      <c r="A211" s="98" t="s">
        <v>131</v>
      </c>
      <c r="B211" s="99">
        <v>1420</v>
      </c>
      <c r="C211" s="101">
        <v>17664592</v>
      </c>
      <c r="D211" s="101">
        <v>18421954</v>
      </c>
      <c r="E211" s="101">
        <v>19614940</v>
      </c>
      <c r="F211" s="101">
        <v>18754627</v>
      </c>
      <c r="G211" s="101">
        <v>17119000</v>
      </c>
      <c r="H211" s="101">
        <v>15070000</v>
      </c>
      <c r="I211" s="101">
        <v>14046000</v>
      </c>
      <c r="J211" s="101">
        <v>11687000</v>
      </c>
      <c r="K211" s="101">
        <v>11040000</v>
      </c>
      <c r="L211" s="101">
        <v>8134000</v>
      </c>
    </row>
    <row r="212" spans="1:12" ht="16" thickBot="1" x14ac:dyDescent="0.25">
      <c r="A212" s="98" t="s">
        <v>132</v>
      </c>
      <c r="B212" s="99">
        <v>1430</v>
      </c>
      <c r="C212" s="101">
        <v>4401708</v>
      </c>
      <c r="D212" s="101">
        <v>3784087</v>
      </c>
      <c r="E212" s="101">
        <v>3132757</v>
      </c>
      <c r="F212" s="101">
        <v>2761061</v>
      </c>
      <c r="G212" s="101">
        <v>3929000</v>
      </c>
      <c r="H212" s="101">
        <v>5001000</v>
      </c>
      <c r="I212" s="101">
        <v>4958000</v>
      </c>
      <c r="J212" s="101">
        <v>24756000</v>
      </c>
      <c r="K212" s="101">
        <v>5736000</v>
      </c>
      <c r="L212" s="101">
        <v>6771000</v>
      </c>
    </row>
    <row r="213" spans="1:12" ht="29" thickBot="1" x14ac:dyDescent="0.25">
      <c r="A213" s="98" t="s">
        <v>274</v>
      </c>
      <c r="B213" s="99">
        <v>1450</v>
      </c>
      <c r="C213" s="101">
        <v>2565695</v>
      </c>
      <c r="D213" s="101">
        <v>3012662</v>
      </c>
      <c r="E213" s="101">
        <v>2625543</v>
      </c>
      <c r="F213" s="101">
        <v>2033806</v>
      </c>
      <c r="G213" s="101">
        <v>1769000</v>
      </c>
      <c r="H213" s="101">
        <v>2645000</v>
      </c>
      <c r="I213" s="101">
        <v>2303000</v>
      </c>
      <c r="J213" s="101">
        <v>2168000</v>
      </c>
      <c r="K213" s="101">
        <v>1720000</v>
      </c>
      <c r="L213" s="101">
        <v>2360000</v>
      </c>
    </row>
    <row r="214" spans="1:12" ht="16" thickBot="1" x14ac:dyDescent="0.25">
      <c r="A214" s="102" t="s">
        <v>275</v>
      </c>
      <c r="B214" s="103">
        <v>1400</v>
      </c>
      <c r="C214" s="104">
        <v>315440770</v>
      </c>
      <c r="D214" s="104">
        <v>376675285</v>
      </c>
      <c r="E214" s="104">
        <v>328909779</v>
      </c>
      <c r="F214" s="104">
        <v>238157325</v>
      </c>
      <c r="G214" s="104">
        <v>219845000</v>
      </c>
      <c r="H214" s="104">
        <v>196144000</v>
      </c>
      <c r="I214" s="104">
        <v>179903000</v>
      </c>
      <c r="J214" s="104">
        <v>168198000</v>
      </c>
      <c r="K214" s="104">
        <v>144529000</v>
      </c>
      <c r="L214" s="104">
        <v>54729000</v>
      </c>
    </row>
    <row r="215" spans="1:12" ht="28" x14ac:dyDescent="0.2">
      <c r="A215" s="96" t="s">
        <v>135</v>
      </c>
      <c r="B215" s="128">
        <v>1510</v>
      </c>
      <c r="C215" s="137">
        <v>86238178</v>
      </c>
      <c r="D215" s="137">
        <v>41370481</v>
      </c>
      <c r="E215" s="137">
        <v>36754193</v>
      </c>
      <c r="F215" s="137">
        <v>51234698</v>
      </c>
      <c r="G215" s="137">
        <v>37733000</v>
      </c>
      <c r="H215" s="137">
        <v>47285000</v>
      </c>
      <c r="I215" s="137">
        <v>49301000</v>
      </c>
      <c r="J215" s="137">
        <v>19973000</v>
      </c>
      <c r="K215" s="137">
        <v>21873000</v>
      </c>
      <c r="L215" s="137">
        <v>6569000</v>
      </c>
    </row>
    <row r="216" spans="1:12" ht="16" thickBot="1" x14ac:dyDescent="0.25">
      <c r="A216" s="97" t="s">
        <v>130</v>
      </c>
      <c r="B216" s="129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</row>
    <row r="217" spans="1:12" ht="16" thickBot="1" x14ac:dyDescent="0.25">
      <c r="A217" s="98" t="s">
        <v>136</v>
      </c>
      <c r="B217" s="99">
        <v>1520</v>
      </c>
      <c r="C217" s="101">
        <v>50768730</v>
      </c>
      <c r="D217" s="101">
        <v>59110346</v>
      </c>
      <c r="E217" s="101">
        <v>53186584</v>
      </c>
      <c r="F217" s="101">
        <v>48029697</v>
      </c>
      <c r="G217" s="101">
        <v>39206000</v>
      </c>
      <c r="H217" s="101">
        <v>38614000</v>
      </c>
      <c r="I217" s="101">
        <v>36440000</v>
      </c>
      <c r="J217" s="101">
        <v>36516000</v>
      </c>
      <c r="K217" s="101">
        <v>31353000</v>
      </c>
      <c r="L217" s="101">
        <v>27342000</v>
      </c>
    </row>
    <row r="218" spans="1:12" ht="16" thickBot="1" x14ac:dyDescent="0.25">
      <c r="A218" s="98" t="s">
        <v>276</v>
      </c>
      <c r="B218" s="99">
        <v>1530</v>
      </c>
      <c r="C218" s="100">
        <v>0</v>
      </c>
      <c r="D218" s="100">
        <v>0</v>
      </c>
      <c r="E218" s="100">
        <v>0</v>
      </c>
      <c r="F218" s="100">
        <v>0</v>
      </c>
      <c r="G218" s="100">
        <v>0</v>
      </c>
      <c r="H218" s="100">
        <v>0</v>
      </c>
      <c r="I218" s="100">
        <v>0</v>
      </c>
      <c r="J218" s="100">
        <v>0</v>
      </c>
      <c r="K218" s="100">
        <v>0</v>
      </c>
      <c r="L218" s="100">
        <v>0</v>
      </c>
    </row>
    <row r="219" spans="1:12" ht="73" thickBot="1" x14ac:dyDescent="0.25">
      <c r="A219" s="105" t="s">
        <v>317</v>
      </c>
      <c r="B219" s="99">
        <v>1531</v>
      </c>
      <c r="C219" s="100">
        <v>0</v>
      </c>
      <c r="D219" s="100">
        <v>0</v>
      </c>
      <c r="E219" s="100">
        <v>0</v>
      </c>
      <c r="F219" s="100">
        <v>0</v>
      </c>
      <c r="G219" s="100">
        <v>0</v>
      </c>
      <c r="H219" s="100">
        <v>0</v>
      </c>
      <c r="I219" s="100">
        <v>0</v>
      </c>
      <c r="J219" s="100">
        <v>0</v>
      </c>
      <c r="K219" s="100">
        <v>0</v>
      </c>
      <c r="L219" s="100">
        <v>0</v>
      </c>
    </row>
    <row r="220" spans="1:12" ht="16" thickBot="1" x14ac:dyDescent="0.25">
      <c r="A220" s="98" t="s">
        <v>132</v>
      </c>
      <c r="B220" s="99">
        <v>1540</v>
      </c>
      <c r="C220" s="101">
        <v>25530</v>
      </c>
      <c r="D220" s="101">
        <v>1006606</v>
      </c>
      <c r="E220" s="101">
        <v>704157</v>
      </c>
      <c r="F220" s="101">
        <v>34886</v>
      </c>
      <c r="G220" s="101">
        <v>294000</v>
      </c>
      <c r="H220" s="101">
        <v>2789000</v>
      </c>
      <c r="I220" s="101">
        <v>7372000</v>
      </c>
      <c r="J220" s="101">
        <v>40779000</v>
      </c>
      <c r="K220" s="101">
        <v>22488000</v>
      </c>
      <c r="L220" s="101">
        <v>2577000</v>
      </c>
    </row>
    <row r="221" spans="1:12" ht="29" thickBot="1" x14ac:dyDescent="0.25">
      <c r="A221" s="98" t="s">
        <v>277</v>
      </c>
      <c r="B221" s="99">
        <v>1550</v>
      </c>
      <c r="C221" s="101">
        <v>16366178</v>
      </c>
      <c r="D221" s="101">
        <v>14937098</v>
      </c>
      <c r="E221" s="101">
        <v>15622603</v>
      </c>
      <c r="F221" s="101">
        <v>17294207</v>
      </c>
      <c r="G221" s="101">
        <v>17861000</v>
      </c>
      <c r="H221" s="101">
        <v>15211000</v>
      </c>
      <c r="I221" s="101">
        <v>14631000</v>
      </c>
      <c r="J221" s="101">
        <v>12058000</v>
      </c>
      <c r="K221" s="101">
        <v>11346000</v>
      </c>
      <c r="L221" s="101">
        <v>9269000</v>
      </c>
    </row>
    <row r="222" spans="1:12" ht="16" thickBot="1" x14ac:dyDescent="0.25">
      <c r="A222" s="102" t="s">
        <v>278</v>
      </c>
      <c r="B222" s="103">
        <v>1500</v>
      </c>
      <c r="C222" s="104">
        <v>153398616</v>
      </c>
      <c r="D222" s="104">
        <v>116424531</v>
      </c>
      <c r="E222" s="104">
        <v>106267537</v>
      </c>
      <c r="F222" s="104">
        <v>116593488</v>
      </c>
      <c r="G222" s="104">
        <v>95094000</v>
      </c>
      <c r="H222" s="104">
        <v>103899000</v>
      </c>
      <c r="I222" s="104">
        <v>107744000</v>
      </c>
      <c r="J222" s="104">
        <v>109326000</v>
      </c>
      <c r="K222" s="104">
        <v>87060000</v>
      </c>
      <c r="L222" s="104">
        <v>45757000</v>
      </c>
    </row>
    <row r="223" spans="1:12" ht="16" thickBot="1" x14ac:dyDescent="0.25">
      <c r="A223" s="106" t="s">
        <v>120</v>
      </c>
      <c r="B223" s="103">
        <v>1700</v>
      </c>
      <c r="C223" s="104">
        <v>623461943</v>
      </c>
      <c r="D223" s="104">
        <v>643629863</v>
      </c>
      <c r="E223" s="104">
        <v>582061994</v>
      </c>
      <c r="F223" s="104">
        <v>483064926</v>
      </c>
      <c r="G223" s="104">
        <v>464619000</v>
      </c>
      <c r="H223" s="104">
        <v>463109000</v>
      </c>
      <c r="I223" s="104">
        <v>455647000</v>
      </c>
      <c r="J223" s="104">
        <v>449985000</v>
      </c>
      <c r="K223" s="104">
        <v>384080000</v>
      </c>
      <c r="L223" s="104">
        <v>361461000</v>
      </c>
    </row>
    <row r="224" spans="1:12" x14ac:dyDescent="0.2">
      <c r="A224" s="124" t="s">
        <v>279</v>
      </c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5"/>
    </row>
    <row r="225" spans="1:12" ht="16" thickBot="1" x14ac:dyDescent="0.25">
      <c r="A225" s="136" t="s">
        <v>280</v>
      </c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5"/>
    </row>
    <row r="226" spans="1:12" x14ac:dyDescent="0.2">
      <c r="A226" s="126" t="s">
        <v>264</v>
      </c>
      <c r="B226" s="126" t="s">
        <v>265</v>
      </c>
      <c r="C226" s="108" t="s">
        <v>281</v>
      </c>
      <c r="D226" s="108" t="s">
        <v>282</v>
      </c>
      <c r="E226" s="108" t="s">
        <v>283</v>
      </c>
      <c r="F226" s="108" t="s">
        <v>284</v>
      </c>
      <c r="G226" s="108" t="s">
        <v>285</v>
      </c>
      <c r="H226" s="108" t="s">
        <v>286</v>
      </c>
      <c r="I226" s="108" t="s">
        <v>287</v>
      </c>
      <c r="J226" s="108" t="s">
        <v>288</v>
      </c>
      <c r="K226" s="108" t="s">
        <v>289</v>
      </c>
      <c r="L226" s="5"/>
    </row>
    <row r="227" spans="1:12" ht="16" thickBot="1" x14ac:dyDescent="0.25">
      <c r="A227" s="127"/>
      <c r="B227" s="127"/>
      <c r="C227" s="92" t="s">
        <v>314</v>
      </c>
      <c r="D227" s="92" t="s">
        <v>314</v>
      </c>
      <c r="E227" s="92" t="s">
        <v>314</v>
      </c>
      <c r="F227" s="92" t="s">
        <v>314</v>
      </c>
      <c r="G227" s="92" t="s">
        <v>314</v>
      </c>
      <c r="H227" s="92" t="s">
        <v>314</v>
      </c>
      <c r="I227" s="92" t="s">
        <v>314</v>
      </c>
      <c r="J227" s="92" t="s">
        <v>314</v>
      </c>
      <c r="K227" s="92" t="s">
        <v>314</v>
      </c>
      <c r="L227" s="5"/>
    </row>
    <row r="228" spans="1:12" ht="16" thickBot="1" x14ac:dyDescent="0.25">
      <c r="A228" s="98" t="s">
        <v>144</v>
      </c>
      <c r="B228" s="99">
        <v>2110</v>
      </c>
      <c r="C228" s="101">
        <v>295003838</v>
      </c>
      <c r="D228" s="101">
        <v>312304954</v>
      </c>
      <c r="E228" s="101">
        <v>305426244</v>
      </c>
      <c r="F228" s="101">
        <v>296669000</v>
      </c>
      <c r="G228" s="101">
        <v>286658000</v>
      </c>
      <c r="H228" s="101">
        <v>289287000</v>
      </c>
      <c r="I228" s="101">
        <v>288625000</v>
      </c>
      <c r="J228" s="101">
        <v>273576000</v>
      </c>
      <c r="K228" s="101">
        <v>254453000</v>
      </c>
      <c r="L228" s="5"/>
    </row>
    <row r="229" spans="1:12" ht="16" thickBot="1" x14ac:dyDescent="0.25">
      <c r="A229" s="98" t="s">
        <v>145</v>
      </c>
      <c r="B229" s="107">
        <v>2120</v>
      </c>
      <c r="C229" s="101">
        <v>212830807</v>
      </c>
      <c r="D229" s="101">
        <v>217769189</v>
      </c>
      <c r="E229" s="101">
        <v>204754914</v>
      </c>
      <c r="F229" s="101">
        <v>194538000</v>
      </c>
      <c r="G229" s="101">
        <v>172733000</v>
      </c>
      <c r="H229" s="101">
        <v>158806000</v>
      </c>
      <c r="I229" s="101">
        <v>154878000</v>
      </c>
      <c r="J229" s="101">
        <v>135424000</v>
      </c>
      <c r="K229" s="101">
        <v>128589000</v>
      </c>
      <c r="L229" s="5"/>
    </row>
    <row r="230" spans="1:12" ht="16" thickBot="1" x14ac:dyDescent="0.25">
      <c r="A230" s="102" t="s">
        <v>146</v>
      </c>
      <c r="B230" s="103">
        <v>2100</v>
      </c>
      <c r="C230" s="104">
        <v>82173031</v>
      </c>
      <c r="D230" s="104">
        <v>94535765</v>
      </c>
      <c r="E230" s="104">
        <v>100671330</v>
      </c>
      <c r="F230" s="104">
        <v>102131000</v>
      </c>
      <c r="G230" s="104">
        <v>113925000</v>
      </c>
      <c r="H230" s="104">
        <v>130481000</v>
      </c>
      <c r="I230" s="104">
        <v>133747000</v>
      </c>
      <c r="J230" s="104">
        <v>138152000</v>
      </c>
      <c r="K230" s="104">
        <v>125864000</v>
      </c>
      <c r="L230" s="5"/>
    </row>
    <row r="231" spans="1:12" ht="16" thickBot="1" x14ac:dyDescent="0.25">
      <c r="A231" s="98" t="s">
        <v>147</v>
      </c>
      <c r="B231" s="107">
        <v>2210</v>
      </c>
      <c r="C231" s="101">
        <v>27759467</v>
      </c>
      <c r="D231" s="101">
        <v>29864522</v>
      </c>
      <c r="E231" s="101">
        <v>27261617</v>
      </c>
      <c r="F231" s="101">
        <v>26150000</v>
      </c>
      <c r="G231" s="101">
        <v>27335000</v>
      </c>
      <c r="H231" s="101">
        <v>28161000</v>
      </c>
      <c r="I231" s="101">
        <v>27518000</v>
      </c>
      <c r="J231" s="101">
        <v>28257000</v>
      </c>
      <c r="K231" s="101">
        <v>29067000</v>
      </c>
      <c r="L231" s="5"/>
    </row>
    <row r="232" spans="1:12" ht="16" thickBot="1" x14ac:dyDescent="0.25">
      <c r="A232" s="98" t="s">
        <v>148</v>
      </c>
      <c r="B232" s="107">
        <v>2220</v>
      </c>
      <c r="C232" s="101">
        <v>24264542</v>
      </c>
      <c r="D232" s="101">
        <v>23933799</v>
      </c>
      <c r="E232" s="101">
        <v>23878029</v>
      </c>
      <c r="F232" s="101">
        <v>22299000</v>
      </c>
      <c r="G232" s="101">
        <v>20529000</v>
      </c>
      <c r="H232" s="101">
        <v>20462000</v>
      </c>
      <c r="I232" s="101">
        <v>19385000</v>
      </c>
      <c r="J232" s="101">
        <v>20857000</v>
      </c>
      <c r="K232" s="101">
        <v>21549000</v>
      </c>
      <c r="L232" s="5"/>
    </row>
    <row r="233" spans="1:12" ht="28" x14ac:dyDescent="0.2">
      <c r="A233" s="109" t="s">
        <v>149</v>
      </c>
      <c r="B233" s="134">
        <v>2200</v>
      </c>
      <c r="C233" s="130">
        <v>30149022</v>
      </c>
      <c r="D233" s="130">
        <v>40737444</v>
      </c>
      <c r="E233" s="130">
        <v>49531684</v>
      </c>
      <c r="F233" s="130">
        <v>53682000</v>
      </c>
      <c r="G233" s="130">
        <v>66061000</v>
      </c>
      <c r="H233" s="130">
        <v>81858000</v>
      </c>
      <c r="I233" s="130">
        <v>86844000</v>
      </c>
      <c r="J233" s="130">
        <v>89038000</v>
      </c>
      <c r="K233" s="130">
        <v>75248000</v>
      </c>
      <c r="L233" s="5"/>
    </row>
    <row r="234" spans="1:12" ht="16" thickBot="1" x14ac:dyDescent="0.25">
      <c r="A234" s="110" t="s">
        <v>290</v>
      </c>
      <c r="B234" s="135"/>
      <c r="C234" s="131"/>
      <c r="D234" s="131"/>
      <c r="E234" s="131"/>
      <c r="F234" s="131"/>
      <c r="G234" s="131"/>
      <c r="H234" s="131"/>
      <c r="I234" s="131"/>
      <c r="J234" s="131"/>
      <c r="K234" s="131"/>
      <c r="L234" s="5"/>
    </row>
    <row r="235" spans="1:12" ht="29" thickBot="1" x14ac:dyDescent="0.25">
      <c r="A235" s="98" t="s">
        <v>150</v>
      </c>
      <c r="B235" s="99">
        <v>2310</v>
      </c>
      <c r="C235" s="101">
        <v>8509200</v>
      </c>
      <c r="D235" s="101">
        <v>9463109</v>
      </c>
      <c r="E235" s="101">
        <v>4021704</v>
      </c>
      <c r="F235" s="101">
        <v>1427000</v>
      </c>
      <c r="G235" s="101">
        <v>340000</v>
      </c>
      <c r="H235" s="101">
        <v>1733000</v>
      </c>
      <c r="I235" s="101">
        <v>217000</v>
      </c>
      <c r="J235" s="101">
        <v>117000</v>
      </c>
      <c r="K235" s="100">
        <v>0</v>
      </c>
      <c r="L235" s="5"/>
    </row>
    <row r="236" spans="1:12" ht="16" thickBot="1" x14ac:dyDescent="0.25">
      <c r="A236" s="98" t="s">
        <v>151</v>
      </c>
      <c r="B236" s="99">
        <v>2320</v>
      </c>
      <c r="C236" s="101">
        <v>3591864</v>
      </c>
      <c r="D236" s="101">
        <v>3042799</v>
      </c>
      <c r="E236" s="101">
        <v>3110937</v>
      </c>
      <c r="F236" s="101">
        <v>3413000</v>
      </c>
      <c r="G236" s="101">
        <v>4436000</v>
      </c>
      <c r="H236" s="101">
        <v>5181000</v>
      </c>
      <c r="I236" s="101">
        <v>5301000</v>
      </c>
      <c r="J236" s="101">
        <v>6590000</v>
      </c>
      <c r="K236" s="101">
        <v>5618000</v>
      </c>
      <c r="L236" s="5"/>
    </row>
    <row r="237" spans="1:12" ht="16" thickBot="1" x14ac:dyDescent="0.25">
      <c r="A237" s="98" t="s">
        <v>152</v>
      </c>
      <c r="B237" s="107">
        <v>2330</v>
      </c>
      <c r="C237" s="101">
        <v>29261634</v>
      </c>
      <c r="D237" s="101">
        <v>33613606</v>
      </c>
      <c r="E237" s="101">
        <v>25717277</v>
      </c>
      <c r="F237" s="101">
        <v>24746000</v>
      </c>
      <c r="G237" s="101">
        <v>19347000</v>
      </c>
      <c r="H237" s="101">
        <v>14414000</v>
      </c>
      <c r="I237" s="101">
        <v>14009000</v>
      </c>
      <c r="J237" s="101">
        <v>12741000</v>
      </c>
      <c r="K237" s="101">
        <v>8887000</v>
      </c>
      <c r="L237" s="5"/>
    </row>
    <row r="238" spans="1:12" ht="16" thickBot="1" x14ac:dyDescent="0.25">
      <c r="A238" s="98" t="s">
        <v>64</v>
      </c>
      <c r="B238" s="99">
        <v>2340</v>
      </c>
      <c r="C238" s="101">
        <v>4252258</v>
      </c>
      <c r="D238" s="101">
        <v>6577743</v>
      </c>
      <c r="E238" s="101">
        <v>11143868</v>
      </c>
      <c r="F238" s="101">
        <v>2267000</v>
      </c>
      <c r="G238" s="101">
        <v>18413000</v>
      </c>
      <c r="H238" s="101">
        <v>17636000</v>
      </c>
      <c r="I238" s="101">
        <v>21521000</v>
      </c>
      <c r="J238" s="101">
        <v>5061000</v>
      </c>
      <c r="K238" s="101">
        <v>1760000</v>
      </c>
      <c r="L238" s="5"/>
    </row>
    <row r="239" spans="1:12" ht="16" thickBot="1" x14ac:dyDescent="0.25">
      <c r="A239" s="98" t="s">
        <v>77</v>
      </c>
      <c r="B239" s="107">
        <v>2350</v>
      </c>
      <c r="C239" s="101">
        <v>13616741</v>
      </c>
      <c r="D239" s="101">
        <v>19825231</v>
      </c>
      <c r="E239" s="101">
        <v>21481535</v>
      </c>
      <c r="F239" s="101">
        <v>24504000</v>
      </c>
      <c r="G239" s="101">
        <v>23022000</v>
      </c>
      <c r="H239" s="101">
        <v>35431000</v>
      </c>
      <c r="I239" s="101">
        <v>52516000</v>
      </c>
      <c r="J239" s="101">
        <v>14705000</v>
      </c>
      <c r="K239" s="101">
        <v>18885000</v>
      </c>
      <c r="L239" s="5"/>
    </row>
    <row r="240" spans="1:12" ht="28" x14ac:dyDescent="0.2">
      <c r="A240" s="109" t="s">
        <v>153</v>
      </c>
      <c r="B240" s="134">
        <v>2300</v>
      </c>
      <c r="C240" s="130">
        <v>3623969</v>
      </c>
      <c r="D240" s="130">
        <v>6382258</v>
      </c>
      <c r="E240" s="130">
        <v>20609381</v>
      </c>
      <c r="F240" s="130">
        <v>11539000</v>
      </c>
      <c r="G240" s="130">
        <v>46881000</v>
      </c>
      <c r="H240" s="130">
        <v>56563000</v>
      </c>
      <c r="I240" s="130">
        <v>47358000</v>
      </c>
      <c r="J240" s="130">
        <v>73360000</v>
      </c>
      <c r="K240" s="130">
        <v>54854000</v>
      </c>
      <c r="L240" s="5"/>
    </row>
    <row r="241" spans="1:12" ht="29" thickBot="1" x14ac:dyDescent="0.25">
      <c r="A241" s="110" t="s">
        <v>291</v>
      </c>
      <c r="B241" s="135"/>
      <c r="C241" s="131"/>
      <c r="D241" s="131"/>
      <c r="E241" s="131"/>
      <c r="F241" s="131"/>
      <c r="G241" s="131"/>
      <c r="H241" s="131"/>
      <c r="I241" s="131"/>
      <c r="J241" s="131"/>
      <c r="K241" s="131"/>
      <c r="L241" s="5"/>
    </row>
    <row r="242" spans="1:12" x14ac:dyDescent="0.2">
      <c r="A242" s="111" t="s">
        <v>154</v>
      </c>
      <c r="B242" s="134">
        <v>2410</v>
      </c>
      <c r="C242" s="130">
        <v>263469</v>
      </c>
      <c r="D242" s="130">
        <v>465823</v>
      </c>
      <c r="E242" s="130">
        <v>-3674424</v>
      </c>
      <c r="F242" s="130">
        <v>-5420000</v>
      </c>
      <c r="G242" s="130">
        <v>-8162000</v>
      </c>
      <c r="H242" s="130">
        <v>-10726000</v>
      </c>
      <c r="I242" s="130">
        <v>-8060000</v>
      </c>
      <c r="J242" s="130">
        <v>-15055000</v>
      </c>
      <c r="K242" s="130">
        <v>-8587000</v>
      </c>
      <c r="L242" s="5"/>
    </row>
    <row r="243" spans="1:12" ht="16" thickBot="1" x14ac:dyDescent="0.25">
      <c r="A243" s="110" t="s">
        <v>292</v>
      </c>
      <c r="B243" s="135"/>
      <c r="C243" s="131"/>
      <c r="D243" s="131"/>
      <c r="E243" s="131"/>
      <c r="F243" s="131"/>
      <c r="G243" s="131"/>
      <c r="H243" s="131"/>
      <c r="I243" s="131"/>
      <c r="J243" s="131"/>
      <c r="K243" s="131"/>
      <c r="L243" s="5"/>
    </row>
    <row r="244" spans="1:12" ht="43" thickBot="1" x14ac:dyDescent="0.25">
      <c r="A244" s="105" t="s">
        <v>318</v>
      </c>
      <c r="B244" s="107">
        <v>2411</v>
      </c>
      <c r="C244" s="101">
        <v>266672</v>
      </c>
      <c r="D244" s="101">
        <v>4380635</v>
      </c>
      <c r="E244" s="101">
        <v>2839568</v>
      </c>
      <c r="F244" s="101">
        <v>5420000</v>
      </c>
      <c r="G244" s="101">
        <v>8162000</v>
      </c>
      <c r="H244" s="101">
        <v>10726000</v>
      </c>
      <c r="I244" s="101">
        <v>8060000</v>
      </c>
      <c r="J244" s="101">
        <v>15055000</v>
      </c>
      <c r="K244" s="101">
        <v>8587000</v>
      </c>
      <c r="L244" s="5"/>
    </row>
    <row r="245" spans="1:12" ht="16" thickBot="1" x14ac:dyDescent="0.25">
      <c r="A245" s="105" t="s">
        <v>156</v>
      </c>
      <c r="B245" s="99">
        <v>2412</v>
      </c>
      <c r="C245" s="101">
        <v>530141</v>
      </c>
      <c r="D245" s="101">
        <v>4846458</v>
      </c>
      <c r="E245" s="101">
        <v>-834856</v>
      </c>
      <c r="F245" s="100">
        <v>0</v>
      </c>
      <c r="G245" s="100">
        <v>0</v>
      </c>
      <c r="H245" s="100">
        <v>0</v>
      </c>
      <c r="I245" s="100">
        <v>0</v>
      </c>
      <c r="J245" s="100">
        <v>0</v>
      </c>
      <c r="K245" s="100">
        <v>0</v>
      </c>
      <c r="L245" s="5"/>
    </row>
    <row r="246" spans="1:12" ht="43" thickBot="1" x14ac:dyDescent="0.25">
      <c r="A246" s="98" t="s">
        <v>319</v>
      </c>
      <c r="B246" s="99">
        <v>2430</v>
      </c>
      <c r="C246" s="100">
        <v>0</v>
      </c>
      <c r="D246" s="100">
        <v>0</v>
      </c>
      <c r="E246" s="100">
        <v>0</v>
      </c>
      <c r="F246" s="101">
        <v>-2120000</v>
      </c>
      <c r="G246" s="101">
        <v>-1916000</v>
      </c>
      <c r="H246" s="101">
        <v>-893000</v>
      </c>
      <c r="I246" s="101">
        <v>-1870000</v>
      </c>
      <c r="J246" s="101">
        <v>-1086000</v>
      </c>
      <c r="K246" s="101">
        <v>-2774000</v>
      </c>
      <c r="L246" s="5"/>
    </row>
    <row r="247" spans="1:12" ht="29" thickBot="1" x14ac:dyDescent="0.25">
      <c r="A247" s="98" t="s">
        <v>320</v>
      </c>
      <c r="B247" s="99">
        <v>2450</v>
      </c>
      <c r="C247" s="100">
        <v>0</v>
      </c>
      <c r="D247" s="100">
        <v>0</v>
      </c>
      <c r="E247" s="100">
        <v>0</v>
      </c>
      <c r="F247" s="101">
        <v>5359000</v>
      </c>
      <c r="G247" s="101">
        <v>299000</v>
      </c>
      <c r="H247" s="101">
        <v>130000</v>
      </c>
      <c r="I247" s="101">
        <v>12000</v>
      </c>
      <c r="J247" s="101">
        <v>1220000</v>
      </c>
      <c r="K247" s="101">
        <v>-353000</v>
      </c>
      <c r="L247" s="5"/>
    </row>
    <row r="248" spans="1:12" ht="16" thickBot="1" x14ac:dyDescent="0.25">
      <c r="A248" s="98" t="s">
        <v>159</v>
      </c>
      <c r="B248" s="99">
        <v>2460</v>
      </c>
      <c r="C248" s="101">
        <v>204991</v>
      </c>
      <c r="D248" s="101">
        <v>-3202712</v>
      </c>
      <c r="E248" s="101">
        <v>-504704</v>
      </c>
      <c r="F248" s="101">
        <v>-4082000</v>
      </c>
      <c r="G248" s="101">
        <v>-497000</v>
      </c>
      <c r="H248" s="101">
        <v>-11000</v>
      </c>
      <c r="I248" s="101">
        <v>-1905000</v>
      </c>
      <c r="J248" s="101">
        <v>36000</v>
      </c>
      <c r="K248" s="101">
        <v>239000</v>
      </c>
      <c r="L248" s="5"/>
    </row>
    <row r="249" spans="1:12" x14ac:dyDescent="0.2">
      <c r="A249" s="109" t="s">
        <v>160</v>
      </c>
      <c r="B249" s="134">
        <v>2400</v>
      </c>
      <c r="C249" s="130">
        <v>4092429</v>
      </c>
      <c r="D249" s="130">
        <v>3645369</v>
      </c>
      <c r="E249" s="130">
        <v>16430253</v>
      </c>
      <c r="F249" s="130">
        <v>5276000</v>
      </c>
      <c r="G249" s="130">
        <v>36605000</v>
      </c>
      <c r="H249" s="130">
        <v>45063000</v>
      </c>
      <c r="I249" s="130">
        <v>35535000</v>
      </c>
      <c r="J249" s="130">
        <v>58475000</v>
      </c>
      <c r="K249" s="130">
        <v>43379000</v>
      </c>
      <c r="L249" s="5"/>
    </row>
    <row r="250" spans="1:12" ht="29" thickBot="1" x14ac:dyDescent="0.25">
      <c r="A250" s="110" t="s">
        <v>293</v>
      </c>
      <c r="B250" s="135"/>
      <c r="C250" s="131"/>
      <c r="D250" s="131"/>
      <c r="E250" s="131"/>
      <c r="F250" s="131"/>
      <c r="G250" s="131"/>
      <c r="H250" s="131"/>
      <c r="I250" s="131"/>
      <c r="J250" s="131"/>
      <c r="K250" s="131"/>
      <c r="L250" s="5"/>
    </row>
    <row r="251" spans="1:12" ht="57" thickBot="1" x14ac:dyDescent="0.25">
      <c r="A251" s="98" t="s">
        <v>294</v>
      </c>
      <c r="B251" s="99">
        <v>2510</v>
      </c>
      <c r="C251" s="100">
        <v>804</v>
      </c>
      <c r="D251" s="100">
        <v>142</v>
      </c>
      <c r="E251" s="100">
        <v>434</v>
      </c>
      <c r="F251" s="101">
        <v>14000</v>
      </c>
      <c r="G251" s="101">
        <v>5000</v>
      </c>
      <c r="H251" s="101">
        <v>1000</v>
      </c>
      <c r="I251" s="100">
        <v>0</v>
      </c>
      <c r="J251" s="100">
        <v>0</v>
      </c>
      <c r="K251" s="101">
        <v>5000</v>
      </c>
      <c r="L251" s="5"/>
    </row>
    <row r="252" spans="1:12" ht="43" thickBot="1" x14ac:dyDescent="0.25">
      <c r="A252" s="98" t="s">
        <v>163</v>
      </c>
      <c r="B252" s="99">
        <v>2520</v>
      </c>
      <c r="C252" s="100">
        <v>81</v>
      </c>
      <c r="D252" s="100">
        <v>0</v>
      </c>
      <c r="E252" s="100">
        <v>0</v>
      </c>
      <c r="F252" s="100">
        <v>0</v>
      </c>
      <c r="G252" s="100">
        <v>0</v>
      </c>
      <c r="H252" s="100">
        <v>0</v>
      </c>
      <c r="I252" s="100">
        <v>0</v>
      </c>
      <c r="J252" s="100">
        <v>0</v>
      </c>
      <c r="K252" s="101">
        <v>1000</v>
      </c>
      <c r="L252" s="5"/>
    </row>
    <row r="253" spans="1:12" ht="57" thickBot="1" x14ac:dyDescent="0.25">
      <c r="A253" s="98" t="s">
        <v>295</v>
      </c>
      <c r="B253" s="99">
        <v>2530</v>
      </c>
      <c r="C253" s="100">
        <v>0</v>
      </c>
      <c r="D253" s="100">
        <v>0</v>
      </c>
      <c r="E253" s="100">
        <v>0</v>
      </c>
      <c r="F253" s="100">
        <v>0</v>
      </c>
      <c r="G253" s="100">
        <v>0</v>
      </c>
      <c r="H253" s="100">
        <v>0</v>
      </c>
      <c r="I253" s="100">
        <v>0</v>
      </c>
      <c r="J253" s="100">
        <v>0</v>
      </c>
      <c r="K253" s="100">
        <v>0</v>
      </c>
      <c r="L253" s="5"/>
    </row>
    <row r="254" spans="1:12" ht="29" thickBot="1" x14ac:dyDescent="0.25">
      <c r="A254" s="102" t="s">
        <v>164</v>
      </c>
      <c r="B254" s="103">
        <v>2500</v>
      </c>
      <c r="C254" s="104">
        <v>4093314</v>
      </c>
      <c r="D254" s="104">
        <v>3645511</v>
      </c>
      <c r="E254" s="104">
        <v>16430687</v>
      </c>
      <c r="F254" s="104">
        <v>5290000</v>
      </c>
      <c r="G254" s="104">
        <v>36610000</v>
      </c>
      <c r="H254" s="104">
        <v>45064000</v>
      </c>
      <c r="I254" s="104">
        <v>35535000</v>
      </c>
      <c r="J254" s="104">
        <v>58475000</v>
      </c>
      <c r="K254" s="104">
        <v>43385000</v>
      </c>
      <c r="L254" s="5"/>
    </row>
    <row r="255" spans="1:12" x14ac:dyDescent="0.2">
      <c r="A255" s="132" t="s">
        <v>296</v>
      </c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</row>
    <row r="256" spans="1:12" ht="16" thickBot="1" x14ac:dyDescent="0.25">
      <c r="A256" s="120" t="s">
        <v>297</v>
      </c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</row>
    <row r="257" spans="1:12" x14ac:dyDescent="0.2">
      <c r="A257" s="126" t="s">
        <v>264</v>
      </c>
      <c r="B257" s="126" t="s">
        <v>265</v>
      </c>
      <c r="C257" s="91">
        <v>44196</v>
      </c>
      <c r="D257" s="91">
        <v>43830</v>
      </c>
      <c r="E257" s="91">
        <v>43465</v>
      </c>
      <c r="F257" s="91">
        <v>43100</v>
      </c>
      <c r="G257" s="91">
        <v>42735</v>
      </c>
      <c r="H257" s="91">
        <v>42369</v>
      </c>
      <c r="I257" s="91">
        <v>42004</v>
      </c>
      <c r="J257" s="91">
        <v>41639</v>
      </c>
      <c r="K257" s="91">
        <v>41274</v>
      </c>
      <c r="L257" s="91">
        <v>40908</v>
      </c>
    </row>
    <row r="258" spans="1:12" ht="16" thickBot="1" x14ac:dyDescent="0.25">
      <c r="A258" s="127"/>
      <c r="B258" s="127"/>
      <c r="C258" s="92" t="s">
        <v>314</v>
      </c>
      <c r="D258" s="92" t="s">
        <v>314</v>
      </c>
      <c r="E258" s="92" t="s">
        <v>314</v>
      </c>
      <c r="F258" s="92" t="s">
        <v>314</v>
      </c>
      <c r="G258" s="92" t="s">
        <v>314</v>
      </c>
      <c r="H258" s="92" t="s">
        <v>314</v>
      </c>
      <c r="I258" s="92" t="s">
        <v>314</v>
      </c>
      <c r="J258" s="92" t="s">
        <v>314</v>
      </c>
      <c r="K258" s="92" t="s">
        <v>314</v>
      </c>
      <c r="L258" s="92" t="s">
        <v>314</v>
      </c>
    </row>
    <row r="259" spans="1:12" ht="16" thickBot="1" x14ac:dyDescent="0.25">
      <c r="A259" s="93">
        <v>1</v>
      </c>
      <c r="B259" s="93">
        <v>2</v>
      </c>
      <c r="C259" s="93">
        <v>3</v>
      </c>
      <c r="D259" s="93">
        <v>4</v>
      </c>
      <c r="E259" s="93">
        <v>5</v>
      </c>
      <c r="F259" s="93">
        <v>6</v>
      </c>
      <c r="G259" s="93">
        <v>7</v>
      </c>
      <c r="H259" s="93">
        <v>8</v>
      </c>
      <c r="I259" s="93">
        <v>9</v>
      </c>
      <c r="J259" s="93">
        <v>10</v>
      </c>
      <c r="K259" s="93">
        <v>11</v>
      </c>
      <c r="L259" s="93">
        <v>12</v>
      </c>
    </row>
    <row r="260" spans="1:12" x14ac:dyDescent="0.2">
      <c r="A260" s="112" t="s">
        <v>298</v>
      </c>
      <c r="B260" s="128" t="s">
        <v>300</v>
      </c>
      <c r="C260" s="122">
        <v>0</v>
      </c>
      <c r="D260" s="122">
        <v>0</v>
      </c>
      <c r="E260" s="122">
        <v>0</v>
      </c>
      <c r="F260" s="122">
        <v>0</v>
      </c>
      <c r="G260" s="122">
        <v>0</v>
      </c>
      <c r="H260" s="122">
        <v>0</v>
      </c>
      <c r="I260" s="122">
        <v>0</v>
      </c>
      <c r="J260" s="122">
        <v>0</v>
      </c>
      <c r="K260" s="122">
        <v>0</v>
      </c>
      <c r="L260" s="122">
        <v>0</v>
      </c>
    </row>
    <row r="261" spans="1:12" ht="43" thickBot="1" x14ac:dyDescent="0.25">
      <c r="A261" s="97" t="s">
        <v>299</v>
      </c>
      <c r="B261" s="129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</row>
    <row r="262" spans="1:12" x14ac:dyDescent="0.2">
      <c r="A262" s="124" t="s">
        <v>301</v>
      </c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5"/>
    </row>
    <row r="263" spans="1:12" ht="16" thickBot="1" x14ac:dyDescent="0.25">
      <c r="A263" s="120" t="s">
        <v>297</v>
      </c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5"/>
    </row>
    <row r="264" spans="1:12" x14ac:dyDescent="0.2">
      <c r="A264" s="126" t="s">
        <v>264</v>
      </c>
      <c r="B264" s="126" t="s">
        <v>265</v>
      </c>
      <c r="C264" s="108" t="s">
        <v>281</v>
      </c>
      <c r="D264" s="108" t="s">
        <v>282</v>
      </c>
      <c r="E264" s="108" t="s">
        <v>283</v>
      </c>
      <c r="F264" s="108" t="s">
        <v>284</v>
      </c>
      <c r="G264" s="108" t="s">
        <v>285</v>
      </c>
      <c r="H264" s="108" t="s">
        <v>286</v>
      </c>
      <c r="I264" s="108" t="s">
        <v>287</v>
      </c>
      <c r="J264" s="108" t="s">
        <v>288</v>
      </c>
      <c r="K264" s="108" t="s">
        <v>289</v>
      </c>
      <c r="L264" s="5"/>
    </row>
    <row r="265" spans="1:12" ht="16" thickBot="1" x14ac:dyDescent="0.25">
      <c r="A265" s="127"/>
      <c r="B265" s="127"/>
      <c r="C265" s="92" t="s">
        <v>314</v>
      </c>
      <c r="D265" s="92" t="s">
        <v>314</v>
      </c>
      <c r="E265" s="92" t="s">
        <v>314</v>
      </c>
      <c r="F265" s="92" t="s">
        <v>314</v>
      </c>
      <c r="G265" s="92" t="s">
        <v>314</v>
      </c>
      <c r="H265" s="92" t="s">
        <v>314</v>
      </c>
      <c r="I265" s="92" t="s">
        <v>314</v>
      </c>
      <c r="J265" s="92" t="s">
        <v>314</v>
      </c>
      <c r="K265" s="92" t="s">
        <v>314</v>
      </c>
      <c r="L265" s="5"/>
    </row>
    <row r="266" spans="1:12" ht="28" x14ac:dyDescent="0.2">
      <c r="A266" s="112" t="s">
        <v>302</v>
      </c>
      <c r="B266" s="128" t="s">
        <v>304</v>
      </c>
      <c r="C266" s="122">
        <v>0</v>
      </c>
      <c r="D266" s="122">
        <v>0</v>
      </c>
      <c r="E266" s="122">
        <v>0</v>
      </c>
      <c r="F266" s="122">
        <v>0</v>
      </c>
      <c r="G266" s="122">
        <v>0</v>
      </c>
      <c r="H266" s="122">
        <v>0</v>
      </c>
      <c r="I266" s="122">
        <v>0</v>
      </c>
      <c r="J266" s="122">
        <v>0</v>
      </c>
      <c r="K266" s="122">
        <v>0</v>
      </c>
      <c r="L266" s="5"/>
    </row>
    <row r="267" spans="1:12" ht="29" thickBot="1" x14ac:dyDescent="0.25">
      <c r="A267" s="97" t="s">
        <v>303</v>
      </c>
      <c r="B267" s="129"/>
      <c r="C267" s="123"/>
      <c r="D267" s="123"/>
      <c r="E267" s="123"/>
      <c r="F267" s="123"/>
      <c r="G267" s="123"/>
      <c r="H267" s="123"/>
      <c r="I267" s="123"/>
      <c r="J267" s="123"/>
      <c r="K267" s="123"/>
      <c r="L267" s="5"/>
    </row>
    <row r="268" spans="1:12" x14ac:dyDescent="0.2">
      <c r="A268" s="124" t="s">
        <v>305</v>
      </c>
      <c r="B268" s="125"/>
      <c r="C268" s="125"/>
      <c r="D268" s="125"/>
      <c r="E268" s="5"/>
      <c r="F268" s="5"/>
      <c r="G268" s="5"/>
      <c r="H268" s="5"/>
      <c r="I268" s="5"/>
      <c r="J268" s="5"/>
      <c r="K268" s="5"/>
      <c r="L268" s="5"/>
    </row>
    <row r="269" spans="1:12" ht="16" thickBot="1" x14ac:dyDescent="0.25">
      <c r="A269" s="120" t="s">
        <v>306</v>
      </c>
      <c r="B269" s="121"/>
      <c r="C269" s="121"/>
      <c r="D269" s="121"/>
      <c r="E269" s="5"/>
      <c r="F269" s="5"/>
      <c r="G269" s="5"/>
      <c r="H269" s="5"/>
      <c r="I269" s="5"/>
      <c r="J269" s="5"/>
      <c r="K269" s="5"/>
      <c r="L269" s="5"/>
    </row>
    <row r="270" spans="1:12" ht="29" thickBot="1" x14ac:dyDescent="0.25">
      <c r="A270" s="93" t="s">
        <v>307</v>
      </c>
      <c r="B270" s="93" t="s">
        <v>265</v>
      </c>
      <c r="C270" s="93" t="s">
        <v>308</v>
      </c>
      <c r="D270" s="93" t="s">
        <v>309</v>
      </c>
      <c r="E270" s="5"/>
      <c r="F270" s="5"/>
      <c r="G270" s="5"/>
      <c r="H270" s="5"/>
      <c r="I270" s="5"/>
      <c r="J270" s="5"/>
      <c r="K270" s="5"/>
      <c r="L270" s="5"/>
    </row>
    <row r="271" spans="1:12" ht="100" thickBot="1" x14ac:dyDescent="0.25">
      <c r="A271" s="98" t="s">
        <v>310</v>
      </c>
      <c r="B271" s="113" t="s">
        <v>311</v>
      </c>
      <c r="C271" s="100" t="s">
        <v>312</v>
      </c>
      <c r="D271" s="114" t="s">
        <v>313</v>
      </c>
      <c r="E271" s="5"/>
      <c r="F271" s="5"/>
      <c r="G271" s="5"/>
      <c r="H271" s="5"/>
      <c r="I271" s="5"/>
      <c r="J271" s="5"/>
      <c r="K271" s="5"/>
      <c r="L271" s="5"/>
    </row>
  </sheetData>
  <mergeCells count="228">
    <mergeCell ref="A1:I1"/>
    <mergeCell ref="A2:H2"/>
    <mergeCell ref="A3:H3"/>
    <mergeCell ref="A4:H4"/>
    <mergeCell ref="A5:H5"/>
    <mergeCell ref="A15:L15"/>
    <mergeCell ref="A19:L19"/>
    <mergeCell ref="A20:L20"/>
    <mergeCell ref="A28:L28"/>
    <mergeCell ref="A37:L37"/>
    <mergeCell ref="A38:L38"/>
    <mergeCell ref="A6:H6"/>
    <mergeCell ref="A7:H7"/>
    <mergeCell ref="A9:H9"/>
    <mergeCell ref="A8:H8"/>
    <mergeCell ref="A11:L11"/>
    <mergeCell ref="A13:L13"/>
    <mergeCell ref="A59:K59"/>
    <mergeCell ref="A66:K66"/>
    <mergeCell ref="A110:K110"/>
    <mergeCell ref="B112:B113"/>
    <mergeCell ref="C112:C113"/>
    <mergeCell ref="D112:D113"/>
    <mergeCell ref="E112:E113"/>
    <mergeCell ref="F112:F113"/>
    <mergeCell ref="A45:L45"/>
    <mergeCell ref="A51:L51"/>
    <mergeCell ref="A92:L92"/>
    <mergeCell ref="A68:L68"/>
    <mergeCell ref="A70:L70"/>
    <mergeCell ref="G117:G118"/>
    <mergeCell ref="H117:H118"/>
    <mergeCell ref="I117:I118"/>
    <mergeCell ref="J117:J118"/>
    <mergeCell ref="K117:K118"/>
    <mergeCell ref="A124:K124"/>
    <mergeCell ref="G112:G113"/>
    <mergeCell ref="H112:H113"/>
    <mergeCell ref="I112:I113"/>
    <mergeCell ref="J112:J113"/>
    <mergeCell ref="K112:K113"/>
    <mergeCell ref="B117:B118"/>
    <mergeCell ref="C117:C118"/>
    <mergeCell ref="D117:D118"/>
    <mergeCell ref="E117:E118"/>
    <mergeCell ref="F117:F118"/>
    <mergeCell ref="H126:H127"/>
    <mergeCell ref="I126:I127"/>
    <mergeCell ref="J126:J127"/>
    <mergeCell ref="K126:K127"/>
    <mergeCell ref="B133:B134"/>
    <mergeCell ref="C133:C134"/>
    <mergeCell ref="D133:D134"/>
    <mergeCell ref="E133:E134"/>
    <mergeCell ref="F133:F134"/>
    <mergeCell ref="G133:G134"/>
    <mergeCell ref="B126:B127"/>
    <mergeCell ref="C126:C127"/>
    <mergeCell ref="D126:D127"/>
    <mergeCell ref="E126:E127"/>
    <mergeCell ref="F126:F127"/>
    <mergeCell ref="G126:G127"/>
    <mergeCell ref="H133:H134"/>
    <mergeCell ref="I133:I134"/>
    <mergeCell ref="J133:J134"/>
    <mergeCell ref="K133:K134"/>
    <mergeCell ref="A140:K140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A158:A159"/>
    <mergeCell ref="B158:B159"/>
    <mergeCell ref="C158:C159"/>
    <mergeCell ref="D158:D159"/>
    <mergeCell ref="E158:E159"/>
    <mergeCell ref="B163:B164"/>
    <mergeCell ref="C163:C164"/>
    <mergeCell ref="D163:D164"/>
    <mergeCell ref="E163:E164"/>
    <mergeCell ref="F163:F164"/>
    <mergeCell ref="G163:G164"/>
    <mergeCell ref="G158:G159"/>
    <mergeCell ref="B161:B162"/>
    <mergeCell ref="C161:C162"/>
    <mergeCell ref="D161:D162"/>
    <mergeCell ref="E161:E162"/>
    <mergeCell ref="F161:F162"/>
    <mergeCell ref="G161:G162"/>
    <mergeCell ref="A174:L174"/>
    <mergeCell ref="A175:A176"/>
    <mergeCell ref="B175:B176"/>
    <mergeCell ref="B179:B180"/>
    <mergeCell ref="C179:C180"/>
    <mergeCell ref="D179:D180"/>
    <mergeCell ref="E179:E180"/>
    <mergeCell ref="F179:F180"/>
    <mergeCell ref="G179:G180"/>
    <mergeCell ref="H179:H180"/>
    <mergeCell ref="B201:B202"/>
    <mergeCell ref="C201:C202"/>
    <mergeCell ref="D201:D202"/>
    <mergeCell ref="E201:E202"/>
    <mergeCell ref="F201:F202"/>
    <mergeCell ref="I179:I180"/>
    <mergeCell ref="J179:J180"/>
    <mergeCell ref="K179:K180"/>
    <mergeCell ref="L179:L180"/>
    <mergeCell ref="B190:B191"/>
    <mergeCell ref="C190:C191"/>
    <mergeCell ref="D190:D191"/>
    <mergeCell ref="E190:E191"/>
    <mergeCell ref="F190:F191"/>
    <mergeCell ref="G190:G191"/>
    <mergeCell ref="G201:G202"/>
    <mergeCell ref="H201:H202"/>
    <mergeCell ref="I201:I202"/>
    <mergeCell ref="J201:J202"/>
    <mergeCell ref="K201:K202"/>
    <mergeCell ref="L201:L202"/>
    <mergeCell ref="H190:H191"/>
    <mergeCell ref="I190:I191"/>
    <mergeCell ref="J190:J191"/>
    <mergeCell ref="K190:K191"/>
    <mergeCell ref="L190:L191"/>
    <mergeCell ref="B215:B216"/>
    <mergeCell ref="C215:C216"/>
    <mergeCell ref="D215:D216"/>
    <mergeCell ref="E215:E216"/>
    <mergeCell ref="F215:F216"/>
    <mergeCell ref="B209:B210"/>
    <mergeCell ref="C209:C210"/>
    <mergeCell ref="D209:D210"/>
    <mergeCell ref="E209:E210"/>
    <mergeCell ref="F209:F210"/>
    <mergeCell ref="G215:G216"/>
    <mergeCell ref="H215:H216"/>
    <mergeCell ref="I215:I216"/>
    <mergeCell ref="J215:J216"/>
    <mergeCell ref="K215:K216"/>
    <mergeCell ref="L215:L216"/>
    <mergeCell ref="H209:H210"/>
    <mergeCell ref="I209:I210"/>
    <mergeCell ref="J209:J210"/>
    <mergeCell ref="K209:K210"/>
    <mergeCell ref="L209:L210"/>
    <mergeCell ref="G209:G210"/>
    <mergeCell ref="A224:K224"/>
    <mergeCell ref="A225:K225"/>
    <mergeCell ref="A226:A227"/>
    <mergeCell ref="B226:B227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B242:B243"/>
    <mergeCell ref="C242:C243"/>
    <mergeCell ref="D242:D243"/>
    <mergeCell ref="E242:E243"/>
    <mergeCell ref="F242:F243"/>
    <mergeCell ref="G242:G243"/>
    <mergeCell ref="K249:K250"/>
    <mergeCell ref="A255:L255"/>
    <mergeCell ref="A256:L256"/>
    <mergeCell ref="H242:H243"/>
    <mergeCell ref="I242:I243"/>
    <mergeCell ref="J242:J243"/>
    <mergeCell ref="K242:K243"/>
    <mergeCell ref="B249:B250"/>
    <mergeCell ref="C249:C250"/>
    <mergeCell ref="D249:D250"/>
    <mergeCell ref="E249:E250"/>
    <mergeCell ref="F249:F250"/>
    <mergeCell ref="G249:G250"/>
    <mergeCell ref="A257:A258"/>
    <mergeCell ref="B257:B258"/>
    <mergeCell ref="B260:B261"/>
    <mergeCell ref="C260:C261"/>
    <mergeCell ref="D260:D261"/>
    <mergeCell ref="E260:E261"/>
    <mergeCell ref="H249:H250"/>
    <mergeCell ref="I249:I250"/>
    <mergeCell ref="J249:J250"/>
    <mergeCell ref="A269:D269"/>
    <mergeCell ref="G266:G267"/>
    <mergeCell ref="H266:H267"/>
    <mergeCell ref="I266:I267"/>
    <mergeCell ref="J266:J267"/>
    <mergeCell ref="K266:K267"/>
    <mergeCell ref="A268:D268"/>
    <mergeCell ref="L260:L261"/>
    <mergeCell ref="A262:K262"/>
    <mergeCell ref="A263:K263"/>
    <mergeCell ref="A264:A265"/>
    <mergeCell ref="B264:B265"/>
    <mergeCell ref="B266:B267"/>
    <mergeCell ref="C266:C267"/>
    <mergeCell ref="D266:D267"/>
    <mergeCell ref="E266:E267"/>
    <mergeCell ref="F266:F267"/>
    <mergeCell ref="F260:F261"/>
    <mergeCell ref="G260:G261"/>
    <mergeCell ref="H260:H261"/>
    <mergeCell ref="I260:I261"/>
    <mergeCell ref="J260:J261"/>
    <mergeCell ref="K260:K261"/>
  </mergeCells>
  <hyperlinks>
    <hyperlink ref="A9" r:id="rId1" display="https://www.audit-it.ru/contragent/1027809169585_pao-megafon" xr:uid="{00000000-0004-0000-0100-000000000000}"/>
    <hyperlink ref="A225" r:id="rId2" tooltip="подсказка" display="https://finmozg.ru/finan_demo/forma/index.php" xr:uid="{00000000-0004-0000-0100-000001000000}"/>
  </hyperlinks>
  <pageMargins left="0.7" right="0.7" top="0.75" bottom="0.75" header="0.3" footer="0.3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Себестоимость</vt:lpstr>
      <vt:lpstr>Баланс_2020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Старкова</dc:creator>
  <cp:lastModifiedBy>Artem Gromov</cp:lastModifiedBy>
  <dcterms:created xsi:type="dcterms:W3CDTF">2021-03-05T18:12:07Z</dcterms:created>
  <dcterms:modified xsi:type="dcterms:W3CDTF">2022-03-16T08:54:41Z</dcterms:modified>
</cp:coreProperties>
</file>