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YandexDisk\"/>
    </mc:Choice>
  </mc:AlternateContent>
  <bookViews>
    <workbookView xWindow="0" yWindow="0" windowWidth="17535" windowHeight="5535" firstSheet="1" activeTab="1"/>
  </bookViews>
  <sheets>
    <sheet name="Жора+" sheetId="8" state="hidden" r:id="rId1"/>
    <sheet name="Шаблон" sheetId="1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1" l="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H4" i="11"/>
  <c r="K42" i="11"/>
  <c r="K41" i="11"/>
  <c r="K40" i="11"/>
  <c r="K39" i="11"/>
  <c r="H36" i="11"/>
  <c r="B36" i="11" s="1"/>
  <c r="F36" i="11"/>
  <c r="G36" i="11" s="1"/>
  <c r="E36" i="11"/>
  <c r="D36" i="11"/>
  <c r="E37" i="11" s="1"/>
  <c r="F38" i="11" s="1"/>
  <c r="G38" i="11" s="1"/>
  <c r="C36" i="11"/>
  <c r="D37" i="11" s="1"/>
  <c r="E38" i="11" s="1"/>
  <c r="K35" i="11"/>
  <c r="G35" i="11"/>
  <c r="H27" i="11"/>
  <c r="B27" i="11" s="1"/>
  <c r="F27" i="11"/>
  <c r="E27" i="11"/>
  <c r="F28" i="11" s="1"/>
  <c r="G28" i="11" s="1"/>
  <c r="D27" i="11"/>
  <c r="E28" i="11" s="1"/>
  <c r="F29" i="11" s="1"/>
  <c r="C27" i="11"/>
  <c r="D28" i="11" s="1"/>
  <c r="E29" i="11" s="1"/>
  <c r="F30" i="11" s="1"/>
  <c r="K26" i="11"/>
  <c r="G26" i="11"/>
  <c r="B4" i="11"/>
  <c r="F4" i="11"/>
  <c r="E4" i="11"/>
  <c r="F5" i="11" s="1"/>
  <c r="D4" i="11"/>
  <c r="E5" i="11" s="1"/>
  <c r="F6" i="11" s="1"/>
  <c r="G6" i="11" s="1"/>
  <c r="C4" i="11"/>
  <c r="D5" i="11" s="1"/>
  <c r="E6" i="11" s="1"/>
  <c r="K3" i="11"/>
  <c r="G3" i="11"/>
  <c r="L47" i="8"/>
  <c r="L46" i="8"/>
  <c r="L45" i="8"/>
  <c r="L44" i="8"/>
  <c r="L43" i="8"/>
  <c r="F36" i="8"/>
  <c r="H36" i="8" s="1"/>
  <c r="E36" i="8"/>
  <c r="I37" i="8" s="1"/>
  <c r="B37" i="8" s="1"/>
  <c r="D36" i="8"/>
  <c r="E37" i="8" s="1"/>
  <c r="F38" i="8" s="1"/>
  <c r="H38" i="8" s="1"/>
  <c r="F27" i="8"/>
  <c r="H27" i="8" s="1"/>
  <c r="E27" i="8"/>
  <c r="F28" i="8" s="1"/>
  <c r="D27" i="8"/>
  <c r="E28" i="8" s="1"/>
  <c r="F29" i="8" s="1"/>
  <c r="C27" i="8"/>
  <c r="D28" i="8" s="1"/>
  <c r="E29" i="8" s="1"/>
  <c r="F30" i="8" s="1"/>
  <c r="Z18" i="8"/>
  <c r="Y18" i="8"/>
  <c r="P6" i="8"/>
  <c r="I4" i="8"/>
  <c r="B4" i="8" s="1"/>
  <c r="F4" i="8"/>
  <c r="E4" i="8"/>
  <c r="F5" i="8" s="1"/>
  <c r="D4" i="8"/>
  <c r="E5" i="8" s="1"/>
  <c r="F6" i="8" s="1"/>
  <c r="C4" i="8"/>
  <c r="D5" i="8" s="1"/>
  <c r="E6" i="8" s="1"/>
  <c r="F7" i="8" s="1"/>
  <c r="L3" i="8"/>
  <c r="H3" i="8"/>
  <c r="H5" i="11" l="1"/>
  <c r="B5" i="11" s="1"/>
  <c r="H37" i="11"/>
  <c r="B37" i="11" s="1"/>
  <c r="K27" i="11"/>
  <c r="L27" i="11" s="1"/>
  <c r="H28" i="11"/>
  <c r="B28" i="11" s="1"/>
  <c r="C29" i="11" s="1"/>
  <c r="D30" i="11" s="1"/>
  <c r="E31" i="11" s="1"/>
  <c r="F32" i="11" s="1"/>
  <c r="F37" i="11"/>
  <c r="G4" i="11"/>
  <c r="F7" i="11"/>
  <c r="H7" i="11"/>
  <c r="B7" i="11" s="1"/>
  <c r="G29" i="11"/>
  <c r="H30" i="11"/>
  <c r="B30" i="11" s="1"/>
  <c r="K4" i="11"/>
  <c r="L4" i="11" s="1"/>
  <c r="C5" i="11"/>
  <c r="D6" i="11" s="1"/>
  <c r="E7" i="11" s="1"/>
  <c r="F8" i="11" s="1"/>
  <c r="K36" i="11"/>
  <c r="L36" i="11" s="1"/>
  <c r="C37" i="11"/>
  <c r="D38" i="11" s="1"/>
  <c r="C6" i="11"/>
  <c r="D7" i="11" s="1"/>
  <c r="E8" i="11" s="1"/>
  <c r="F9" i="11" s="1"/>
  <c r="C38" i="11"/>
  <c r="H6" i="11"/>
  <c r="B6" i="11" s="1"/>
  <c r="G5" i="11"/>
  <c r="G30" i="11"/>
  <c r="G27" i="11"/>
  <c r="G37" i="11"/>
  <c r="H29" i="11"/>
  <c r="B29" i="11" s="1"/>
  <c r="L3" i="11"/>
  <c r="C28" i="11"/>
  <c r="D29" i="11" s="1"/>
  <c r="E30" i="11" s="1"/>
  <c r="F31" i="11" s="1"/>
  <c r="L35" i="11"/>
  <c r="L26" i="11"/>
  <c r="F37" i="8"/>
  <c r="I29" i="8"/>
  <c r="B29" i="8" s="1"/>
  <c r="H28" i="8"/>
  <c r="L4" i="8"/>
  <c r="M4" i="8" s="1"/>
  <c r="C5" i="8"/>
  <c r="D6" i="8" s="1"/>
  <c r="E7" i="8" s="1"/>
  <c r="F8" i="8" s="1"/>
  <c r="I5" i="8"/>
  <c r="B5" i="8" s="1"/>
  <c r="H4" i="8"/>
  <c r="H6" i="8"/>
  <c r="I7" i="8"/>
  <c r="B7" i="8" s="1"/>
  <c r="H30" i="8"/>
  <c r="I38" i="8"/>
  <c r="B38" i="8" s="1"/>
  <c r="H7" i="8"/>
  <c r="I6" i="8"/>
  <c r="B6" i="8" s="1"/>
  <c r="H5" i="8"/>
  <c r="I30" i="8"/>
  <c r="B30" i="8" s="1"/>
  <c r="H29" i="8"/>
  <c r="C38" i="8"/>
  <c r="S4" i="8"/>
  <c r="I28" i="8"/>
  <c r="B28" i="8" s="1"/>
  <c r="H37" i="8"/>
  <c r="M3" i="8"/>
  <c r="K37" i="11" l="1"/>
  <c r="L37" i="11" s="1"/>
  <c r="H38" i="11"/>
  <c r="B38" i="11" s="1"/>
  <c r="K5" i="11"/>
  <c r="L5" i="11" s="1"/>
  <c r="H32" i="11"/>
  <c r="B32" i="11" s="1"/>
  <c r="G31" i="11"/>
  <c r="G9" i="11"/>
  <c r="C7" i="11"/>
  <c r="D8" i="11" s="1"/>
  <c r="E9" i="11" s="1"/>
  <c r="F10" i="11" s="1"/>
  <c r="K6" i="11"/>
  <c r="L6" i="11" s="1"/>
  <c r="H9" i="11"/>
  <c r="B9" i="11" s="1"/>
  <c r="G8" i="11"/>
  <c r="K7" i="11"/>
  <c r="L7" i="11" s="1"/>
  <c r="C8" i="11"/>
  <c r="D9" i="11" s="1"/>
  <c r="E10" i="11" s="1"/>
  <c r="F11" i="11" s="1"/>
  <c r="K29" i="11"/>
  <c r="L29" i="11" s="1"/>
  <c r="C30" i="11"/>
  <c r="D31" i="11" s="1"/>
  <c r="E32" i="11" s="1"/>
  <c r="F33" i="11" s="1"/>
  <c r="K28" i="11"/>
  <c r="L28" i="11" s="1"/>
  <c r="G7" i="11"/>
  <c r="H8" i="11"/>
  <c r="B8" i="11" s="1"/>
  <c r="H31" i="11"/>
  <c r="B31" i="11" s="1"/>
  <c r="K38" i="11"/>
  <c r="L38" i="11" s="1"/>
  <c r="G32" i="11"/>
  <c r="K30" i="11"/>
  <c r="L30" i="11" s="1"/>
  <c r="C31" i="11"/>
  <c r="D32" i="11" s="1"/>
  <c r="E33" i="11" s="1"/>
  <c r="I8" i="8"/>
  <c r="B8" i="8" s="1"/>
  <c r="C29" i="8"/>
  <c r="D30" i="8" s="1"/>
  <c r="E31" i="8" s="1"/>
  <c r="F32" i="8" s="1"/>
  <c r="C7" i="8"/>
  <c r="D8" i="8" s="1"/>
  <c r="E9" i="8" s="1"/>
  <c r="F10" i="8" s="1"/>
  <c r="L5" i="8"/>
  <c r="M5" i="8" s="1"/>
  <c r="C6" i="8"/>
  <c r="D7" i="8" s="1"/>
  <c r="E8" i="8" s="1"/>
  <c r="F9" i="8" s="1"/>
  <c r="C8" i="8"/>
  <c r="D9" i="8" s="1"/>
  <c r="E10" i="8" s="1"/>
  <c r="F11" i="8" s="1"/>
  <c r="H8" i="8"/>
  <c r="C30" i="8"/>
  <c r="D31" i="8" s="1"/>
  <c r="E32" i="8" s="1"/>
  <c r="F33" i="8" s="1"/>
  <c r="C31" i="8"/>
  <c r="D32" i="8" s="1"/>
  <c r="E33" i="8" s="1"/>
  <c r="C9" i="8"/>
  <c r="D10" i="8" s="1"/>
  <c r="E11" i="8" s="1"/>
  <c r="F12" i="8" s="1"/>
  <c r="H33" i="11" l="1"/>
  <c r="B33" i="11" s="1"/>
  <c r="H10" i="11"/>
  <c r="B10" i="11" s="1"/>
  <c r="C11" i="11"/>
  <c r="D12" i="11" s="1"/>
  <c r="E13" i="11" s="1"/>
  <c r="F14" i="11" s="1"/>
  <c r="G11" i="11"/>
  <c r="C10" i="11"/>
  <c r="D11" i="11" s="1"/>
  <c r="E12" i="11" s="1"/>
  <c r="F13" i="11" s="1"/>
  <c r="G10" i="11"/>
  <c r="H11" i="11"/>
  <c r="B11" i="11" s="1"/>
  <c r="C33" i="11"/>
  <c r="K31" i="11"/>
  <c r="L31" i="11" s="1"/>
  <c r="C32" i="11"/>
  <c r="D33" i="11" s="1"/>
  <c r="K33" i="11" s="1"/>
  <c r="L33" i="11" s="1"/>
  <c r="K8" i="11"/>
  <c r="L8" i="11" s="1"/>
  <c r="C9" i="11"/>
  <c r="D10" i="11" s="1"/>
  <c r="E11" i="11" s="1"/>
  <c r="F12" i="11" s="1"/>
  <c r="G33" i="11"/>
  <c r="H35" i="11"/>
  <c r="I9" i="8"/>
  <c r="B9" i="8" s="1"/>
  <c r="L9" i="8"/>
  <c r="M9" i="8" s="1"/>
  <c r="C10" i="8"/>
  <c r="D11" i="8" s="1"/>
  <c r="E12" i="8" s="1"/>
  <c r="F13" i="8" s="1"/>
  <c r="H35" i="8"/>
  <c r="I36" i="8"/>
  <c r="B36" i="8" s="1"/>
  <c r="I10" i="8"/>
  <c r="B10" i="8" s="1"/>
  <c r="H9" i="8"/>
  <c r="H12" i="8"/>
  <c r="I12" i="8"/>
  <c r="B12" i="8" s="1"/>
  <c r="H11" i="8"/>
  <c r="L8" i="8"/>
  <c r="M8" i="8" s="1"/>
  <c r="L7" i="8"/>
  <c r="M7" i="8" s="1"/>
  <c r="L6" i="8"/>
  <c r="M6" i="8" s="1"/>
  <c r="I33" i="8"/>
  <c r="B33" i="8" s="1"/>
  <c r="H32" i="8"/>
  <c r="H33" i="8"/>
  <c r="I35" i="8"/>
  <c r="I11" i="8"/>
  <c r="B11" i="8" s="1"/>
  <c r="H10" i="8"/>
  <c r="K32" i="11" l="1"/>
  <c r="L32" i="11" s="1"/>
  <c r="K9" i="11"/>
  <c r="L9" i="11" s="1"/>
  <c r="K10" i="11"/>
  <c r="L10" i="11" s="1"/>
  <c r="H14" i="11"/>
  <c r="B14" i="11" s="1"/>
  <c r="G13" i="11"/>
  <c r="K11" i="11"/>
  <c r="L11" i="11" s="1"/>
  <c r="C12" i="11"/>
  <c r="D13" i="11" s="1"/>
  <c r="E14" i="11" s="1"/>
  <c r="F15" i="11" s="1"/>
  <c r="H12" i="11"/>
  <c r="B12" i="11" s="1"/>
  <c r="G14" i="11"/>
  <c r="H13" i="11"/>
  <c r="B13" i="11" s="1"/>
  <c r="G12" i="11"/>
  <c r="I13" i="8"/>
  <c r="B13" i="8" s="1"/>
  <c r="C14" i="8"/>
  <c r="D15" i="8" s="1"/>
  <c r="E16" i="8" s="1"/>
  <c r="F17" i="8" s="1"/>
  <c r="C36" i="8"/>
  <c r="D37" i="8" s="1"/>
  <c r="E38" i="8" s="1"/>
  <c r="L35" i="8"/>
  <c r="H13" i="8"/>
  <c r="C12" i="8"/>
  <c r="D13" i="8" s="1"/>
  <c r="E14" i="8" s="1"/>
  <c r="F15" i="8" s="1"/>
  <c r="L10" i="8"/>
  <c r="M10" i="8" s="1"/>
  <c r="C11" i="8"/>
  <c r="D12" i="8" s="1"/>
  <c r="E13" i="8" s="1"/>
  <c r="F14" i="8" s="1"/>
  <c r="C13" i="8"/>
  <c r="D14" i="8" s="1"/>
  <c r="E15" i="8" s="1"/>
  <c r="F16" i="8" s="1"/>
  <c r="C37" i="8"/>
  <c r="H15" i="11" l="1"/>
  <c r="B15" i="11" s="1"/>
  <c r="C16" i="11" s="1"/>
  <c r="D17" i="11" s="1"/>
  <c r="E18" i="11" s="1"/>
  <c r="F19" i="11" s="1"/>
  <c r="K12" i="11"/>
  <c r="L12" i="11" s="1"/>
  <c r="C13" i="11"/>
  <c r="D14" i="11" s="1"/>
  <c r="E15" i="11" s="1"/>
  <c r="F16" i="11" s="1"/>
  <c r="C15" i="11"/>
  <c r="D16" i="11" s="1"/>
  <c r="E17" i="11" s="1"/>
  <c r="F18" i="11" s="1"/>
  <c r="C14" i="11"/>
  <c r="D15" i="11" s="1"/>
  <c r="E16" i="11" s="1"/>
  <c r="F17" i="11" s="1"/>
  <c r="G15" i="11"/>
  <c r="L36" i="8"/>
  <c r="M36" i="8" s="1"/>
  <c r="L12" i="8"/>
  <c r="M12" i="8" s="1"/>
  <c r="L11" i="8"/>
  <c r="M11" i="8" s="1"/>
  <c r="I14" i="8"/>
  <c r="B14" i="8" s="1"/>
  <c r="L13" i="8"/>
  <c r="M13" i="8" s="1"/>
  <c r="L14" i="8"/>
  <c r="M14" i="8" s="1"/>
  <c r="C15" i="8"/>
  <c r="D16" i="8" s="1"/>
  <c r="E17" i="8" s="1"/>
  <c r="F18" i="8" s="1"/>
  <c r="I17" i="8"/>
  <c r="B17" i="8" s="1"/>
  <c r="H16" i="8"/>
  <c r="I16" i="8"/>
  <c r="B16" i="8" s="1"/>
  <c r="H15" i="8"/>
  <c r="H17" i="8"/>
  <c r="M35" i="8"/>
  <c r="D38" i="8"/>
  <c r="L38" i="8" s="1"/>
  <c r="M38" i="8" s="1"/>
  <c r="L37" i="8"/>
  <c r="U4" i="8" s="1"/>
  <c r="H14" i="8"/>
  <c r="I15" i="8"/>
  <c r="B15" i="8" s="1"/>
  <c r="K13" i="11" l="1"/>
  <c r="L13" i="11" s="1"/>
  <c r="H16" i="11"/>
  <c r="B16" i="11" s="1"/>
  <c r="G18" i="11"/>
  <c r="H19" i="11"/>
  <c r="B19" i="11" s="1"/>
  <c r="K16" i="11"/>
  <c r="L16" i="11" s="1"/>
  <c r="C17" i="11"/>
  <c r="D18" i="11" s="1"/>
  <c r="E19" i="11" s="1"/>
  <c r="F20" i="11" s="1"/>
  <c r="G19" i="11"/>
  <c r="H17" i="11"/>
  <c r="B17" i="11" s="1"/>
  <c r="G16" i="11"/>
  <c r="K15" i="11"/>
  <c r="L15" i="11" s="1"/>
  <c r="H18" i="11"/>
  <c r="B18" i="11" s="1"/>
  <c r="G17" i="11"/>
  <c r="K14" i="11"/>
  <c r="L14" i="11" s="1"/>
  <c r="I18" i="8"/>
  <c r="B18" i="8" s="1"/>
  <c r="M37" i="8"/>
  <c r="C18" i="8"/>
  <c r="D19" i="8" s="1"/>
  <c r="E20" i="8" s="1"/>
  <c r="F21" i="8" s="1"/>
  <c r="H18" i="8"/>
  <c r="L15" i="8"/>
  <c r="M15" i="8" s="1"/>
  <c r="C16" i="8"/>
  <c r="D17" i="8" s="1"/>
  <c r="E18" i="8" s="1"/>
  <c r="F19" i="8" s="1"/>
  <c r="C19" i="8"/>
  <c r="D20" i="8" s="1"/>
  <c r="E21" i="8" s="1"/>
  <c r="F22" i="8" s="1"/>
  <c r="C17" i="8"/>
  <c r="D18" i="8" s="1"/>
  <c r="E19" i="8" s="1"/>
  <c r="F20" i="8" s="1"/>
  <c r="G20" i="11" l="1"/>
  <c r="K17" i="11"/>
  <c r="L17" i="11" s="1"/>
  <c r="C18" i="11"/>
  <c r="D19" i="11" s="1"/>
  <c r="E20" i="11" s="1"/>
  <c r="F21" i="11" s="1"/>
  <c r="C19" i="11"/>
  <c r="D20" i="11" s="1"/>
  <c r="E21" i="11" s="1"/>
  <c r="F22" i="11" s="1"/>
  <c r="H20" i="11"/>
  <c r="B20" i="11" s="1"/>
  <c r="C20" i="11"/>
  <c r="D21" i="11" s="1"/>
  <c r="E22" i="11" s="1"/>
  <c r="F23" i="11" s="1"/>
  <c r="L18" i="8"/>
  <c r="M18" i="8" s="1"/>
  <c r="I22" i="8"/>
  <c r="B22" i="8" s="1"/>
  <c r="H21" i="8"/>
  <c r="I21" i="8"/>
  <c r="B21" i="8" s="1"/>
  <c r="H20" i="8"/>
  <c r="I20" i="8"/>
  <c r="B20" i="8" s="1"/>
  <c r="H19" i="8"/>
  <c r="I19" i="8"/>
  <c r="B19" i="8" s="1"/>
  <c r="L16" i="8"/>
  <c r="M16" i="8" s="1"/>
  <c r="L17" i="8"/>
  <c r="M17" i="8" s="1"/>
  <c r="H22" i="8"/>
  <c r="G23" i="11" l="1"/>
  <c r="K20" i="11"/>
  <c r="L20" i="11" s="1"/>
  <c r="C21" i="11"/>
  <c r="D22" i="11" s="1"/>
  <c r="E23" i="11" s="1"/>
  <c r="F24" i="11" s="1"/>
  <c r="K18" i="11"/>
  <c r="L18" i="11" s="1"/>
  <c r="H22" i="11"/>
  <c r="B22" i="11" s="1"/>
  <c r="G21" i="11"/>
  <c r="K19" i="11"/>
  <c r="L19" i="11" s="1"/>
  <c r="G22" i="11"/>
  <c r="H23" i="11"/>
  <c r="B23" i="11" s="1"/>
  <c r="H21" i="11"/>
  <c r="B21" i="11" s="1"/>
  <c r="C20" i="8"/>
  <c r="D21" i="8" s="1"/>
  <c r="E22" i="8" s="1"/>
  <c r="L19" i="8"/>
  <c r="C22" i="8"/>
  <c r="D23" i="8" s="1"/>
  <c r="E24" i="8" s="1"/>
  <c r="L20" i="8"/>
  <c r="M20" i="8" s="1"/>
  <c r="C21" i="8"/>
  <c r="D22" i="8" s="1"/>
  <c r="E23" i="8" s="1"/>
  <c r="F24" i="8" s="1"/>
  <c r="C23" i="8"/>
  <c r="D24" i="8" s="1"/>
  <c r="J9" i="11" l="1"/>
  <c r="G24" i="11"/>
  <c r="K21" i="11"/>
  <c r="L21" i="11" s="1"/>
  <c r="C22" i="11"/>
  <c r="D23" i="11" s="1"/>
  <c r="E24" i="11" s="1"/>
  <c r="H26" i="11" s="1"/>
  <c r="C24" i="11"/>
  <c r="C23" i="11"/>
  <c r="D24" i="11" s="1"/>
  <c r="H24" i="11"/>
  <c r="B24" i="11" s="1"/>
  <c r="I9" i="11"/>
  <c r="L21" i="8"/>
  <c r="M21" i="8" s="1"/>
  <c r="I26" i="8"/>
  <c r="H24" i="8"/>
  <c r="L26" i="8"/>
  <c r="H26" i="8"/>
  <c r="I27" i="8"/>
  <c r="B27" i="8" s="1"/>
  <c r="T4" i="8"/>
  <c r="M19" i="8"/>
  <c r="L22" i="8"/>
  <c r="M22" i="8" s="1"/>
  <c r="F23" i="8"/>
  <c r="I23" i="8"/>
  <c r="B23" i="8" s="1"/>
  <c r="K22" i="11" l="1"/>
  <c r="L22" i="11" s="1"/>
  <c r="I10" i="11"/>
  <c r="J10" i="11"/>
  <c r="K24" i="11"/>
  <c r="L24" i="11" s="1"/>
  <c r="L2" i="11" s="1"/>
  <c r="K23" i="11"/>
  <c r="L23" i="11" s="1"/>
  <c r="M47" i="8"/>
  <c r="M45" i="8"/>
  <c r="M43" i="8"/>
  <c r="M46" i="8"/>
  <c r="M44" i="8"/>
  <c r="M26" i="8"/>
  <c r="L23" i="8"/>
  <c r="M23" i="8" s="1"/>
  <c r="C24" i="8"/>
  <c r="I24" i="8"/>
  <c r="B24" i="8" s="1"/>
  <c r="H23" i="8"/>
  <c r="C28" i="8"/>
  <c r="L27" i="8"/>
  <c r="M27" i="8" s="1"/>
  <c r="L24" i="8" l="1"/>
  <c r="M24" i="8" s="1"/>
  <c r="D29" i="8"/>
  <c r="L28" i="8"/>
  <c r="M28" i="8" s="1"/>
  <c r="J9" i="8"/>
  <c r="K9" i="8"/>
  <c r="K10" i="8" s="1"/>
  <c r="J10" i="8" l="1"/>
  <c r="Z19" i="8"/>
  <c r="Y19" i="8"/>
  <c r="E30" i="8"/>
  <c r="L29" i="8"/>
  <c r="M29" i="8" s="1"/>
  <c r="F31" i="8" l="1"/>
  <c r="I31" i="8"/>
  <c r="B31" i="8" s="1"/>
  <c r="L30" i="8"/>
  <c r="M30" i="8" s="1"/>
  <c r="C32" i="8" l="1"/>
  <c r="D33" i="8" s="1"/>
  <c r="L31" i="8"/>
  <c r="M31" i="8" s="1"/>
  <c r="H31" i="8"/>
  <c r="P3" i="8" s="1"/>
  <c r="I32" i="8"/>
  <c r="B32" i="8" s="1"/>
  <c r="L32" i="8" l="1"/>
  <c r="M32" i="8" s="1"/>
  <c r="C33" i="8"/>
  <c r="L33" i="8" s="1"/>
  <c r="M33" i="8" s="1"/>
</calcChain>
</file>

<file path=xl/sharedStrings.xml><?xml version="1.0" encoding="utf-8"?>
<sst xmlns="http://schemas.openxmlformats.org/spreadsheetml/2006/main" count="316" uniqueCount="77">
  <si>
    <t>№</t>
  </si>
  <si>
    <t>4 ячейка</t>
  </si>
  <si>
    <t>3 ячейка</t>
  </si>
  <si>
    <t>2 ячейка</t>
  </si>
  <si>
    <t>1 ячейка</t>
  </si>
  <si>
    <t>0 ячейка</t>
  </si>
  <si>
    <t>Выход сдвига</t>
  </si>
  <si>
    <t>Сдвиг</t>
  </si>
  <si>
    <t>0</t>
  </si>
  <si>
    <t>1</t>
  </si>
  <si>
    <t>2</t>
  </si>
  <si>
    <t>3</t>
  </si>
  <si>
    <t>4</t>
  </si>
  <si>
    <t>5</t>
  </si>
  <si>
    <t>б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</si>
  <si>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</si>
  <si>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</si>
  <si>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</si>
  <si>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</si>
  <si>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</si>
  <si>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</si>
  <si>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</si>
  <si>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</si>
  <si>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</si>
  <si>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</si>
  <si>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</si>
  <si>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</si>
  <si>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</si>
  <si>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</si>
  <si>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</si>
  <si>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</si>
  <si>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</si>
  <si>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</si>
  <si>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</si>
  <si>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</si>
  <si>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</si>
  <si>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</si>
  <si>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</si>
  <si>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</si>
  <si>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</si>
  <si>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1101010011000100001111101010011</t>
  </si>
  <si>
    <t>11010</t>
  </si>
  <si>
    <t>10011</t>
  </si>
  <si>
    <t>00010</t>
  </si>
  <si>
    <t>11010 10011 00010</t>
  </si>
  <si>
    <t>11101</t>
  </si>
  <si>
    <t>11110</t>
  </si>
  <si>
    <t>11111</t>
  </si>
  <si>
    <t>01111</t>
  </si>
  <si>
    <t>00111</t>
  </si>
  <si>
    <t>00011</t>
  </si>
  <si>
    <t>00001</t>
  </si>
  <si>
    <t>10000</t>
  </si>
  <si>
    <t>01000</t>
  </si>
  <si>
    <t>00100</t>
  </si>
  <si>
    <t>10001</t>
  </si>
  <si>
    <t>11000</t>
  </si>
  <si>
    <t>01100</t>
  </si>
  <si>
    <t>00110</t>
  </si>
  <si>
    <t>01001</t>
  </si>
  <si>
    <t>10100</t>
  </si>
  <si>
    <t>01010</t>
  </si>
  <si>
    <t>10101</t>
  </si>
  <si>
    <t>01011</t>
  </si>
  <si>
    <t>00101</t>
  </si>
  <si>
    <t>10010</t>
  </si>
  <si>
    <t>11001</t>
  </si>
  <si>
    <t>11100</t>
  </si>
  <si>
    <t>01110</t>
  </si>
  <si>
    <t>10111</t>
  </si>
  <si>
    <t>01101</t>
  </si>
  <si>
    <t>10110</t>
  </si>
  <si>
    <t>11011</t>
  </si>
  <si>
    <t>110101001100010000111</t>
  </si>
  <si>
    <t>9999999999999999999991101010011</t>
  </si>
  <si>
    <t>1101010011</t>
  </si>
  <si>
    <t>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</si>
</sst>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0"/>
      <name val="Times New Roman"/>
      <charset val="204"/>
    </font>
    <font>
      <i/>
      <sz val="11"/>
      <name val="Times New Roman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59">
    <xf numFmtId="0" fontId="0" fillId="0" borderId="0" xfId="0"/>
    <xf numFmtId="2" fontId="0" fillId="0" borderId="0" xfId="0" applyNumberFormat="1"/>
    <xf numFmtId="0" fontId="2" fillId="0" borderId="1" xfId="1" applyNumberFormat="1" applyFont="1" applyFill="1" applyBorder="1" applyAlignment="1" applyProtection="1">
      <alignment horizontal="left"/>
    </xf>
    <xf numFmtId="0" fontId="2" fillId="0" borderId="1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center"/>
    </xf>
    <xf numFmtId="0" fontId="4" fillId="0" borderId="1" xfId="1" applyNumberFormat="1" applyFont="1" applyFill="1" applyBorder="1" applyAlignment="1" applyProtection="1">
      <alignment horizontal="justify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justify" vertical="center" indent="3"/>
    </xf>
    <xf numFmtId="0" fontId="5" fillId="0" borderId="1" xfId="1" applyNumberFormat="1" applyFont="1" applyFill="1" applyBorder="1" applyAlignment="1" applyProtection="1">
      <alignment horizontal="justify"/>
    </xf>
    <xf numFmtId="0" fontId="4" fillId="0" borderId="1" xfId="1" applyNumberFormat="1" applyFont="1" applyFill="1" applyBorder="1" applyAlignment="1" applyProtection="1">
      <alignment horizontal="center"/>
    </xf>
    <xf numFmtId="0" fontId="4" fillId="0" borderId="1" xfId="1" applyNumberFormat="1" applyFont="1" applyFill="1" applyBorder="1" applyAlignment="1" applyProtection="1">
      <alignment horizontal="justify" indent="3"/>
    </xf>
    <xf numFmtId="0" fontId="4" fillId="0" borderId="1" xfId="1" applyNumberFormat="1" applyFont="1" applyFill="1" applyBorder="1" applyAlignment="1" applyProtection="1">
      <alignment horizontal="justify"/>
    </xf>
    <xf numFmtId="0" fontId="4" fillId="0" borderId="1" xfId="1" applyNumberFormat="1" applyFont="1" applyFill="1" applyBorder="1" applyAlignment="1" applyProtection="1">
      <alignment horizontal="justify" vertical="top"/>
    </xf>
    <xf numFmtId="0" fontId="4" fillId="0" borderId="1" xfId="1" applyNumberFormat="1" applyFont="1" applyFill="1" applyBorder="1" applyAlignment="1" applyProtection="1">
      <alignment horizontal="center" vertical="top"/>
    </xf>
    <xf numFmtId="0" fontId="4" fillId="0" borderId="1" xfId="1" applyNumberFormat="1" applyFont="1" applyFill="1" applyBorder="1" applyAlignment="1" applyProtection="1">
      <alignment horizontal="justify" vertical="top" indent="3"/>
    </xf>
    <xf numFmtId="0" fontId="4" fillId="0" borderId="1" xfId="1" applyNumberFormat="1" applyFont="1" applyFill="1" applyBorder="1" applyAlignment="1" applyProtection="1">
      <alignment horizontal="left" vertical="center"/>
    </xf>
    <xf numFmtId="0" fontId="4" fillId="0" borderId="1" xfId="1" applyNumberFormat="1" applyFont="1" applyFill="1" applyBorder="1" applyAlignment="1" applyProtection="1">
      <alignment horizontal="left"/>
    </xf>
    <xf numFmtId="0" fontId="4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center" indent="3"/>
    </xf>
    <xf numFmtId="0" fontId="4" fillId="0" borderId="1" xfId="1" applyNumberFormat="1" applyFont="1" applyFill="1" applyBorder="1" applyAlignment="1" applyProtection="1">
      <alignment horizontal="left" indent="3"/>
    </xf>
    <xf numFmtId="0" fontId="4" fillId="0" borderId="2" xfId="1" applyNumberFormat="1" applyFont="1" applyFill="1" applyBorder="1" applyAlignment="1" applyProtection="1">
      <alignment horizontal="left"/>
    </xf>
    <xf numFmtId="0" fontId="4" fillId="0" borderId="2" xfId="1" applyNumberFormat="1" applyFont="1" applyFill="1" applyBorder="1" applyAlignment="1" applyProtection="1">
      <alignment horizontal="center"/>
    </xf>
    <xf numFmtId="0" fontId="4" fillId="0" borderId="2" xfId="1" applyNumberFormat="1" applyFont="1" applyFill="1" applyBorder="1" applyAlignment="1" applyProtection="1">
      <alignment horizontal="left" indent="3"/>
    </xf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0" fontId="6" fillId="2" borderId="0" xfId="0" applyFont="1" applyFill="1" applyBorder="1"/>
    <xf numFmtId="0" fontId="6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2" fontId="6" fillId="2" borderId="0" xfId="0" applyNumberFormat="1" applyFont="1" applyFill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49" fontId="0" fillId="0" borderId="0" xfId="0" applyNumberFormat="1" applyFont="1"/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2" fontId="0" fillId="2" borderId="0" xfId="0" applyNumberFormat="1" applyFont="1" applyFill="1"/>
    <xf numFmtId="0" fontId="0" fillId="0" borderId="0" xfId="0" applyFont="1"/>
    <xf numFmtId="0" fontId="0" fillId="0" borderId="0" xfId="0" applyFont="1" applyBorder="1"/>
    <xf numFmtId="164" fontId="6" fillId="2" borderId="0" xfId="0" applyNumberFormat="1" applyFont="1" applyFill="1"/>
    <xf numFmtId="49" fontId="0" fillId="2" borderId="0" xfId="0" applyNumberFormat="1" applyFont="1" applyFill="1"/>
    <xf numFmtId="0" fontId="6" fillId="0" borderId="0" xfId="0" applyNumberFormat="1" applyFont="1"/>
    <xf numFmtId="49" fontId="0" fillId="0" borderId="4" xfId="0" applyNumberFormat="1" applyFont="1" applyBorder="1"/>
    <xf numFmtId="49" fontId="0" fillId="0" borderId="6" xfId="0" applyNumberFormat="1" applyFont="1" applyBorder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49" fontId="0" fillId="0" borderId="8" xfId="0" applyNumberFormat="1" applyFont="1" applyBorder="1"/>
    <xf numFmtId="49" fontId="0" fillId="0" borderId="0" xfId="0" applyNumberFormat="1" applyFon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91247</xdr:colOff>
      <xdr:row>4</xdr:row>
      <xdr:rowOff>15287</xdr:rowOff>
    </xdr:from>
    <xdr:to>
      <xdr:col>27</xdr:col>
      <xdr:colOff>436870</xdr:colOff>
      <xdr:row>10</xdr:row>
      <xdr:rowOff>167766</xdr:rowOff>
    </xdr:to>
    <xdr:pic>
      <xdr:nvPicPr>
        <xdr:cNvPr id="2" name="Рисунок 1" descr="битовый РСЛОС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3897" y="948737"/>
          <a:ext cx="3393623" cy="1352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A10" zoomScale="70" zoomScaleNormal="70" workbookViewId="0">
      <selection activeCell="P28" sqref="P28"/>
    </sheetView>
  </sheetViews>
  <sheetFormatPr defaultRowHeight="15.75" x14ac:dyDescent="0.25"/>
  <cols>
    <col min="1" max="1" width="9.140625" style="36"/>
    <col min="2" max="2" width="10.28515625" style="36" customWidth="1"/>
    <col min="3" max="6" width="9.140625" style="36"/>
    <col min="7" max="7" width="9.140625" style="25" customWidth="1"/>
    <col min="8" max="9" width="9.140625" style="36"/>
    <col min="10" max="10" width="10.5703125" style="25" bestFit="1" customWidth="1"/>
    <col min="11" max="11" width="9.140625" style="25" customWidth="1"/>
    <col min="12" max="13" width="9.140625" style="25"/>
    <col min="14" max="14" width="9.140625" style="24"/>
  </cols>
  <sheetData>
    <row r="1" spans="1:29" x14ac:dyDescent="0.25">
      <c r="A1" s="28"/>
      <c r="B1" s="28"/>
      <c r="C1" s="28"/>
      <c r="D1" s="28"/>
      <c r="E1" s="28"/>
      <c r="F1" s="28"/>
      <c r="G1" s="29"/>
      <c r="H1" s="28"/>
      <c r="I1" s="28"/>
      <c r="J1" s="29"/>
      <c r="K1" s="29"/>
      <c r="L1" s="29"/>
      <c r="M1" s="29"/>
      <c r="P1" s="38"/>
      <c r="AC1" s="39"/>
    </row>
    <row r="2" spans="1:29" x14ac:dyDescent="0.25">
      <c r="A2" s="30" t="s">
        <v>0</v>
      </c>
      <c r="B2" s="30" t="s">
        <v>1</v>
      </c>
      <c r="C2" s="30" t="s">
        <v>2</v>
      </c>
      <c r="D2" s="30" t="s">
        <v>3</v>
      </c>
      <c r="E2" s="31" t="s">
        <v>4</v>
      </c>
      <c r="F2" s="31" t="s">
        <v>5</v>
      </c>
      <c r="G2" s="29"/>
      <c r="H2" s="31" t="s">
        <v>7</v>
      </c>
      <c r="I2" s="32"/>
      <c r="J2" s="29"/>
      <c r="K2" s="29"/>
      <c r="L2" s="29"/>
      <c r="M2" s="29"/>
      <c r="P2" s="38"/>
      <c r="S2" s="23" t="s">
        <v>44</v>
      </c>
      <c r="AC2" s="39"/>
    </row>
    <row r="3" spans="1:29" ht="21" x14ac:dyDescent="0.35">
      <c r="A3" s="30">
        <v>0</v>
      </c>
      <c r="B3" s="48">
        <v>0</v>
      </c>
      <c r="C3" s="48">
        <v>0</v>
      </c>
      <c r="D3" s="48">
        <v>0</v>
      </c>
      <c r="E3" s="48">
        <v>0</v>
      </c>
      <c r="F3" s="48">
        <v>1</v>
      </c>
      <c r="G3" s="29"/>
      <c r="H3" s="30">
        <f>F3</f>
        <v>1</v>
      </c>
      <c r="I3" s="32"/>
      <c r="J3" s="29"/>
      <c r="K3" s="29"/>
      <c r="L3" s="29" t="str">
        <f>CONCATENATE(B3,C3,D3,E3,F3)</f>
        <v>00001</v>
      </c>
      <c r="M3" s="29" t="b">
        <f>$L$3=L3</f>
        <v>1</v>
      </c>
      <c r="N3" s="24" t="s">
        <v>51</v>
      </c>
      <c r="O3" t="s">
        <v>51</v>
      </c>
      <c r="P3" s="38" t="str">
        <f>CONCATENATE(H3,H4,H5,H6,H7,H8,H9,H10,H11,H12,H13,H14,H15,H16,H17,H18,H19,H20,H21,H22,H23,H24,H26,H27,H28,H29,H30,H31,H32,H35,H36,H37)</f>
        <v>10000100011001010111111010011101</v>
      </c>
      <c r="S3" s="26" t="s">
        <v>41</v>
      </c>
      <c r="T3" s="23" t="s">
        <v>42</v>
      </c>
      <c r="U3" s="23" t="s">
        <v>43</v>
      </c>
      <c r="AC3" s="39"/>
    </row>
    <row r="4" spans="1:29" ht="21" x14ac:dyDescent="0.35">
      <c r="A4" s="30">
        <v>1</v>
      </c>
      <c r="B4" s="30">
        <f>IF(I4,1,0)</f>
        <v>1</v>
      </c>
      <c r="C4" s="30">
        <f>B3</f>
        <v>0</v>
      </c>
      <c r="D4" s="31">
        <f>C3</f>
        <v>0</v>
      </c>
      <c r="E4" s="30">
        <f>D3</f>
        <v>0</v>
      </c>
      <c r="F4" s="30">
        <f>E3</f>
        <v>0</v>
      </c>
      <c r="G4" s="29"/>
      <c r="H4" s="30">
        <f>F4</f>
        <v>0</v>
      </c>
      <c r="I4" s="32" t="b">
        <f>_xlfn.XOR(F3,E3)</f>
        <v>1</v>
      </c>
      <c r="J4" s="33"/>
      <c r="K4" s="33"/>
      <c r="L4" s="29" t="str">
        <f>CONCATENATE(B4,C4,D4,E4,F4)</f>
        <v>10000</v>
      </c>
      <c r="M4" s="29" t="b">
        <f t="shared" ref="M4:M24" si="0">$L$3=L4</f>
        <v>0</v>
      </c>
      <c r="N4" s="24" t="s">
        <v>43</v>
      </c>
      <c r="O4" t="s">
        <v>52</v>
      </c>
      <c r="P4" s="47" t="s">
        <v>40</v>
      </c>
      <c r="S4" s="27" t="str">
        <f>CONCATENATE(L3)</f>
        <v>00001</v>
      </c>
      <c r="T4" t="str">
        <f>L19</f>
        <v>11110</v>
      </c>
      <c r="U4" t="str">
        <f>L37</f>
        <v>11011</v>
      </c>
      <c r="AC4" s="39"/>
    </row>
    <row r="5" spans="1:29" x14ac:dyDescent="0.25">
      <c r="A5" s="30">
        <v>2</v>
      </c>
      <c r="B5" s="30">
        <f>IF(I5,1,0)</f>
        <v>0</v>
      </c>
      <c r="C5" s="30">
        <f t="shared" ref="C5:F20" si="1">B4</f>
        <v>1</v>
      </c>
      <c r="D5" s="31">
        <f t="shared" si="1"/>
        <v>0</v>
      </c>
      <c r="E5" s="30">
        <f t="shared" si="1"/>
        <v>0</v>
      </c>
      <c r="F5" s="30">
        <f t="shared" si="1"/>
        <v>0</v>
      </c>
      <c r="G5" s="29"/>
      <c r="H5" s="30">
        <f>F5</f>
        <v>0</v>
      </c>
      <c r="I5" s="32" t="b">
        <f>_xlfn.XOR(F4,E4)</f>
        <v>0</v>
      </c>
      <c r="J5" s="29"/>
      <c r="K5" s="29"/>
      <c r="L5" s="29" t="str">
        <f>CONCATENATE(B5,C5,D5,E5,F5)</f>
        <v>01000</v>
      </c>
      <c r="M5" s="29" t="b">
        <f t="shared" si="0"/>
        <v>0</v>
      </c>
      <c r="N5" s="24" t="s">
        <v>50</v>
      </c>
      <c r="O5" t="s">
        <v>53</v>
      </c>
      <c r="P5" s="38"/>
      <c r="AC5" s="39"/>
    </row>
    <row r="6" spans="1:29" x14ac:dyDescent="0.25">
      <c r="A6" s="30">
        <v>3</v>
      </c>
      <c r="B6" s="30">
        <f>IF(I6,1,0)</f>
        <v>0</v>
      </c>
      <c r="C6" s="30">
        <f t="shared" si="1"/>
        <v>0</v>
      </c>
      <c r="D6" s="31">
        <f t="shared" si="1"/>
        <v>1</v>
      </c>
      <c r="E6" s="30">
        <f t="shared" si="1"/>
        <v>0</v>
      </c>
      <c r="F6" s="30">
        <f t="shared" si="1"/>
        <v>0</v>
      </c>
      <c r="G6" s="29"/>
      <c r="H6" s="30">
        <f>F6</f>
        <v>0</v>
      </c>
      <c r="I6" s="32" t="b">
        <f>_xlfn.XOR(F5,E5)</f>
        <v>0</v>
      </c>
      <c r="J6" s="29"/>
      <c r="K6" s="29"/>
      <c r="L6" s="29" t="str">
        <f>CONCATENATE(B6,C6,D6,E6,F6)</f>
        <v>00100</v>
      </c>
      <c r="M6" s="29" t="b">
        <f t="shared" si="0"/>
        <v>0</v>
      </c>
      <c r="N6" s="24" t="s">
        <v>54</v>
      </c>
      <c r="O6" t="s">
        <v>54</v>
      </c>
      <c r="P6" s="38">
        <f>LEN(P10)</f>
        <v>10</v>
      </c>
      <c r="AC6" s="39"/>
    </row>
    <row r="7" spans="1:29" x14ac:dyDescent="0.25">
      <c r="A7" s="30">
        <v>4</v>
      </c>
      <c r="B7" s="30">
        <f>IF(I7,1,0)</f>
        <v>0</v>
      </c>
      <c r="C7" s="30">
        <f t="shared" si="1"/>
        <v>0</v>
      </c>
      <c r="D7" s="31">
        <f t="shared" si="1"/>
        <v>0</v>
      </c>
      <c r="E7" s="30">
        <f t="shared" si="1"/>
        <v>1</v>
      </c>
      <c r="F7" s="30">
        <f t="shared" si="1"/>
        <v>0</v>
      </c>
      <c r="G7" s="29"/>
      <c r="H7" s="30">
        <f>F7</f>
        <v>0</v>
      </c>
      <c r="I7" s="32" t="b">
        <f>_xlfn.XOR(F6,E6)</f>
        <v>0</v>
      </c>
      <c r="J7" s="33"/>
      <c r="K7" s="33"/>
      <c r="L7" s="29" t="str">
        <f>CONCATENATE(B7,C7,D7,E7,F7)</f>
        <v>00010</v>
      </c>
      <c r="M7" s="29" t="b">
        <f t="shared" si="0"/>
        <v>0</v>
      </c>
      <c r="N7" s="24" t="s">
        <v>64</v>
      </c>
      <c r="O7" t="s">
        <v>43</v>
      </c>
      <c r="P7" s="47" t="s">
        <v>73</v>
      </c>
      <c r="AC7" s="39"/>
    </row>
    <row r="8" spans="1:29" x14ac:dyDescent="0.25">
      <c r="A8" s="30">
        <v>5</v>
      </c>
      <c r="B8" s="30">
        <f>IF(I8,1,0)</f>
        <v>1</v>
      </c>
      <c r="C8" s="30">
        <f t="shared" si="1"/>
        <v>0</v>
      </c>
      <c r="D8" s="31">
        <f t="shared" si="1"/>
        <v>0</v>
      </c>
      <c r="E8" s="30">
        <f t="shared" si="1"/>
        <v>0</v>
      </c>
      <c r="F8" s="30">
        <f t="shared" si="1"/>
        <v>1</v>
      </c>
      <c r="G8" s="29"/>
      <c r="H8" s="30">
        <f>F8</f>
        <v>1</v>
      </c>
      <c r="I8" s="32" t="b">
        <f>_xlfn.XOR(F7,E7)</f>
        <v>1</v>
      </c>
      <c r="J8" s="29"/>
      <c r="K8" s="29"/>
      <c r="L8" s="29" t="str">
        <f>CONCATENATE(B8,C8,D8,E8,F8)</f>
        <v>10001</v>
      </c>
      <c r="M8" s="29" t="b">
        <f t="shared" si="0"/>
        <v>0</v>
      </c>
      <c r="N8" s="24" t="s">
        <v>58</v>
      </c>
      <c r="O8" t="s">
        <v>55</v>
      </c>
      <c r="P8" s="47" t="s">
        <v>74</v>
      </c>
      <c r="AC8" s="39"/>
    </row>
    <row r="9" spans="1:29" x14ac:dyDescent="0.25">
      <c r="A9" s="30">
        <v>6</v>
      </c>
      <c r="B9" s="30">
        <f>IF(I9,1,0)</f>
        <v>1</v>
      </c>
      <c r="C9" s="30">
        <f t="shared" si="1"/>
        <v>1</v>
      </c>
      <c r="D9" s="31">
        <f t="shared" si="1"/>
        <v>0</v>
      </c>
      <c r="E9" s="30">
        <f t="shared" si="1"/>
        <v>0</v>
      </c>
      <c r="F9" s="30">
        <f t="shared" si="1"/>
        <v>0</v>
      </c>
      <c r="G9" s="29"/>
      <c r="H9" s="30">
        <f>F9</f>
        <v>0</v>
      </c>
      <c r="I9" s="32" t="b">
        <f>_xlfn.XOR(F8,E8)</f>
        <v>1</v>
      </c>
      <c r="J9" s="29">
        <f>COUNTIF(H3:H23,1)</f>
        <v>10</v>
      </c>
      <c r="K9" s="29">
        <f>COUNTIF(H3:H23,0)</f>
        <v>11</v>
      </c>
      <c r="L9" s="29" t="str">
        <f>CONCATENATE(B9,C9,D9,E9,F9)</f>
        <v>11000</v>
      </c>
      <c r="M9" s="29" t="b">
        <f t="shared" si="0"/>
        <v>0</v>
      </c>
      <c r="N9" s="24" t="s">
        <v>49</v>
      </c>
      <c r="O9" t="s">
        <v>56</v>
      </c>
      <c r="P9" s="47" t="s">
        <v>40</v>
      </c>
      <c r="AC9" s="39"/>
    </row>
    <row r="10" spans="1:29" x14ac:dyDescent="0.25">
      <c r="A10" s="30">
        <v>7</v>
      </c>
      <c r="B10" s="30">
        <f>IF(I10,1,0)</f>
        <v>0</v>
      </c>
      <c r="C10" s="30">
        <f t="shared" si="1"/>
        <v>1</v>
      </c>
      <c r="D10" s="31">
        <f t="shared" si="1"/>
        <v>1</v>
      </c>
      <c r="E10" s="30">
        <f t="shared" si="1"/>
        <v>0</v>
      </c>
      <c r="F10" s="30">
        <f t="shared" si="1"/>
        <v>0</v>
      </c>
      <c r="G10" s="29"/>
      <c r="H10" s="30">
        <f>F10</f>
        <v>0</v>
      </c>
      <c r="I10" s="32" t="b">
        <f>_xlfn.XOR(F9,E9)</f>
        <v>0</v>
      </c>
      <c r="J10" s="46">
        <f>J9/($J$9+$K$9)</f>
        <v>0.47619047619047616</v>
      </c>
      <c r="K10" s="46">
        <f>K9/($J$9+$K$9)</f>
        <v>0.52380952380952384</v>
      </c>
      <c r="L10" s="29" t="str">
        <f>CONCATENATE(B10,C10,D10,E10,F10)</f>
        <v>01100</v>
      </c>
      <c r="M10" s="29" t="b">
        <f t="shared" si="0"/>
        <v>0</v>
      </c>
      <c r="N10" s="24" t="s">
        <v>53</v>
      </c>
      <c r="O10" t="s">
        <v>57</v>
      </c>
      <c r="P10" s="47" t="s">
        <v>75</v>
      </c>
      <c r="AC10" s="39"/>
    </row>
    <row r="11" spans="1:29" x14ac:dyDescent="0.25">
      <c r="A11" s="30">
        <v>8</v>
      </c>
      <c r="B11" s="30">
        <f>IF(I11,1,0)</f>
        <v>0</v>
      </c>
      <c r="C11" s="30">
        <f t="shared" si="1"/>
        <v>0</v>
      </c>
      <c r="D11" s="31">
        <f t="shared" si="1"/>
        <v>1</v>
      </c>
      <c r="E11" s="30">
        <f t="shared" si="1"/>
        <v>1</v>
      </c>
      <c r="F11" s="30">
        <f t="shared" si="1"/>
        <v>0</v>
      </c>
      <c r="G11" s="29"/>
      <c r="H11" s="30">
        <f>F11</f>
        <v>0</v>
      </c>
      <c r="I11" s="32" t="b">
        <f>_xlfn.XOR(F10,E10)</f>
        <v>0</v>
      </c>
      <c r="J11" s="29"/>
      <c r="K11" s="29"/>
      <c r="L11" s="29" t="str">
        <f>CONCATENATE(B11,C11,D11,E11,F11)</f>
        <v>00110</v>
      </c>
      <c r="M11" s="29" t="b">
        <f t="shared" si="0"/>
        <v>0</v>
      </c>
      <c r="N11" s="24" t="s">
        <v>59</v>
      </c>
      <c r="O11" t="s">
        <v>58</v>
      </c>
      <c r="P11" s="38"/>
      <c r="AC11" s="39"/>
    </row>
    <row r="12" spans="1:29" x14ac:dyDescent="0.25">
      <c r="A12" s="30">
        <v>9</v>
      </c>
      <c r="B12" s="30">
        <f>IF(I12,1,0)</f>
        <v>1</v>
      </c>
      <c r="C12" s="30">
        <f t="shared" si="1"/>
        <v>0</v>
      </c>
      <c r="D12" s="31">
        <f t="shared" si="1"/>
        <v>0</v>
      </c>
      <c r="E12" s="30">
        <f t="shared" si="1"/>
        <v>1</v>
      </c>
      <c r="F12" s="30">
        <f t="shared" si="1"/>
        <v>1</v>
      </c>
      <c r="G12" s="29"/>
      <c r="H12" s="30">
        <f>F12</f>
        <v>1</v>
      </c>
      <c r="I12" s="32" t="b">
        <f>_xlfn.XOR(F11,E11)</f>
        <v>1</v>
      </c>
      <c r="J12" s="29"/>
      <c r="K12" s="29"/>
      <c r="L12" s="29" t="str">
        <f>CONCATENATE(B12,C12,D12,E12,F12)</f>
        <v>10011</v>
      </c>
      <c r="M12" s="29" t="b">
        <f t="shared" si="0"/>
        <v>0</v>
      </c>
      <c r="N12" s="24" t="s">
        <v>61</v>
      </c>
      <c r="O12" t="s">
        <v>42</v>
      </c>
      <c r="P12" s="38"/>
      <c r="AC12" s="39"/>
    </row>
    <row r="13" spans="1:29" x14ac:dyDescent="0.25">
      <c r="A13" s="30">
        <v>10</v>
      </c>
      <c r="B13" s="30">
        <f>IF(I13,1,0)</f>
        <v>0</v>
      </c>
      <c r="C13" s="30">
        <f t="shared" si="1"/>
        <v>1</v>
      </c>
      <c r="D13" s="31">
        <f t="shared" si="1"/>
        <v>0</v>
      </c>
      <c r="E13" s="30">
        <f t="shared" si="1"/>
        <v>0</v>
      </c>
      <c r="F13" s="30">
        <f t="shared" si="1"/>
        <v>1</v>
      </c>
      <c r="G13" s="29"/>
      <c r="H13" s="30">
        <f>F13</f>
        <v>1</v>
      </c>
      <c r="I13" s="32" t="b">
        <f>_xlfn.XOR(F12,E12)</f>
        <v>0</v>
      </c>
      <c r="J13" s="29"/>
      <c r="K13" s="29"/>
      <c r="L13" s="29" t="str">
        <f>CONCATENATE(B13,C13,D13,E13,F13)</f>
        <v>01001</v>
      </c>
      <c r="M13" s="29" t="b">
        <f t="shared" si="0"/>
        <v>0</v>
      </c>
      <c r="N13" s="24" t="s">
        <v>63</v>
      </c>
      <c r="O13" t="s">
        <v>59</v>
      </c>
      <c r="P13" s="38">
        <v>1</v>
      </c>
      <c r="AC13" s="39"/>
    </row>
    <row r="14" spans="1:29" x14ac:dyDescent="0.25">
      <c r="A14" s="30">
        <v>11</v>
      </c>
      <c r="B14" s="30">
        <f>IF(I14,1,0)</f>
        <v>1</v>
      </c>
      <c r="C14" s="30">
        <f t="shared" si="1"/>
        <v>0</v>
      </c>
      <c r="D14" s="31">
        <f t="shared" si="1"/>
        <v>1</v>
      </c>
      <c r="E14" s="30">
        <f t="shared" si="1"/>
        <v>0</v>
      </c>
      <c r="F14" s="30">
        <f t="shared" si="1"/>
        <v>0</v>
      </c>
      <c r="G14" s="29"/>
      <c r="H14" s="30">
        <f>F14</f>
        <v>0</v>
      </c>
      <c r="I14" s="32" t="b">
        <f>_xlfn.XOR(F13,E13)</f>
        <v>1</v>
      </c>
      <c r="J14" s="29"/>
      <c r="K14" s="29"/>
      <c r="L14" s="29" t="str">
        <f>CONCATENATE(B14,C14,D14,E14,F14)</f>
        <v>10100</v>
      </c>
      <c r="M14" s="29" t="b">
        <f t="shared" si="0"/>
        <v>0</v>
      </c>
      <c r="N14" s="24" t="s">
        <v>57</v>
      </c>
      <c r="O14" t="s">
        <v>60</v>
      </c>
      <c r="P14" s="38">
        <v>1</v>
      </c>
      <c r="AC14" s="39"/>
    </row>
    <row r="15" spans="1:29" x14ac:dyDescent="0.25">
      <c r="A15" s="30">
        <v>12</v>
      </c>
      <c r="B15" s="30">
        <f>IF(I15,1,0)</f>
        <v>0</v>
      </c>
      <c r="C15" s="30">
        <f t="shared" si="1"/>
        <v>1</v>
      </c>
      <c r="D15" s="31">
        <f t="shared" si="1"/>
        <v>0</v>
      </c>
      <c r="E15" s="30">
        <f t="shared" si="1"/>
        <v>1</v>
      </c>
      <c r="F15" s="30">
        <f t="shared" si="1"/>
        <v>0</v>
      </c>
      <c r="G15" s="29"/>
      <c r="H15" s="30">
        <f>F15</f>
        <v>0</v>
      </c>
      <c r="I15" s="32" t="b">
        <f>_xlfn.XOR(F14,E14)</f>
        <v>0</v>
      </c>
      <c r="J15" s="29"/>
      <c r="K15" s="29"/>
      <c r="L15" s="29" t="str">
        <f>CONCATENATE(B15,C15,D15,E15,F15)</f>
        <v>01010</v>
      </c>
      <c r="M15" s="29" t="b">
        <f t="shared" si="0"/>
        <v>0</v>
      </c>
      <c r="N15" s="24" t="s">
        <v>70</v>
      </c>
      <c r="O15" t="s">
        <v>61</v>
      </c>
      <c r="P15" s="38">
        <v>1</v>
      </c>
      <c r="AC15" s="39"/>
    </row>
    <row r="16" spans="1:29" x14ac:dyDescent="0.25">
      <c r="A16" s="30">
        <v>13</v>
      </c>
      <c r="B16" s="30">
        <f>IF(I16,1,0)</f>
        <v>1</v>
      </c>
      <c r="C16" s="30">
        <f t="shared" si="1"/>
        <v>0</v>
      </c>
      <c r="D16" s="31">
        <f t="shared" si="1"/>
        <v>1</v>
      </c>
      <c r="E16" s="30">
        <f t="shared" si="1"/>
        <v>0</v>
      </c>
      <c r="F16" s="30">
        <f t="shared" si="1"/>
        <v>1</v>
      </c>
      <c r="G16" s="29"/>
      <c r="H16" s="30">
        <f>F16</f>
        <v>1</v>
      </c>
      <c r="I16" s="32" t="b">
        <f>_xlfn.XOR(F15,E15)</f>
        <v>1</v>
      </c>
      <c r="J16" s="29"/>
      <c r="K16" s="29"/>
      <c r="L16" s="29" t="str">
        <f>CONCATENATE(B16,C16,D16,E16,F16)</f>
        <v>10101</v>
      </c>
      <c r="M16" s="29" t="b">
        <f t="shared" si="0"/>
        <v>0</v>
      </c>
      <c r="N16" s="24" t="s">
        <v>68</v>
      </c>
      <c r="O16" t="s">
        <v>62</v>
      </c>
      <c r="P16" s="38">
        <v>1</v>
      </c>
      <c r="Q16" s="2" t="s">
        <v>0</v>
      </c>
      <c r="R16" s="3" t="s">
        <v>1</v>
      </c>
      <c r="S16" s="4" t="s">
        <v>2</v>
      </c>
      <c r="T16" s="4" t="s">
        <v>3</v>
      </c>
      <c r="U16" s="2" t="s">
        <v>4</v>
      </c>
      <c r="V16" s="2" t="s">
        <v>5</v>
      </c>
      <c r="W16" s="4" t="s">
        <v>6</v>
      </c>
      <c r="AC16" s="39"/>
    </row>
    <row r="17" spans="1:29" x14ac:dyDescent="0.25">
      <c r="A17" s="30">
        <v>14</v>
      </c>
      <c r="B17" s="30">
        <f>IF(I17,1,0)</f>
        <v>1</v>
      </c>
      <c r="C17" s="30">
        <f t="shared" si="1"/>
        <v>1</v>
      </c>
      <c r="D17" s="31">
        <f t="shared" si="1"/>
        <v>0</v>
      </c>
      <c r="E17" s="30">
        <f t="shared" si="1"/>
        <v>1</v>
      </c>
      <c r="F17" s="30">
        <f t="shared" si="1"/>
        <v>0</v>
      </c>
      <c r="G17" s="29"/>
      <c r="H17" s="30">
        <f>F17</f>
        <v>0</v>
      </c>
      <c r="I17" s="32" t="b">
        <f>_xlfn.XOR(F16,E16)</f>
        <v>1</v>
      </c>
      <c r="J17" s="29"/>
      <c r="K17" s="29"/>
      <c r="L17" s="29" t="str">
        <f>CONCATENATE(B17,C17,D17,E17,F17)</f>
        <v>11010</v>
      </c>
      <c r="M17" s="29" t="b">
        <f t="shared" si="0"/>
        <v>0</v>
      </c>
      <c r="N17" s="24" t="s">
        <v>48</v>
      </c>
      <c r="O17" t="s">
        <v>41</v>
      </c>
      <c r="P17" s="38">
        <v>1</v>
      </c>
      <c r="Q17" s="5" t="s">
        <v>8</v>
      </c>
      <c r="R17" s="6" t="s">
        <v>9</v>
      </c>
      <c r="S17" s="6" t="s">
        <v>8</v>
      </c>
      <c r="T17" s="6" t="s">
        <v>8</v>
      </c>
      <c r="U17" s="6" t="s">
        <v>9</v>
      </c>
      <c r="V17" s="6" t="s">
        <v>9</v>
      </c>
      <c r="W17" s="6">
        <v>1</v>
      </c>
      <c r="AC17" s="39"/>
    </row>
    <row r="18" spans="1:29" x14ac:dyDescent="0.25">
      <c r="A18" s="30">
        <v>15</v>
      </c>
      <c r="B18" s="30">
        <f>IF(I18,1,0)</f>
        <v>1</v>
      </c>
      <c r="C18" s="30">
        <f t="shared" si="1"/>
        <v>1</v>
      </c>
      <c r="D18" s="31">
        <f t="shared" si="1"/>
        <v>1</v>
      </c>
      <c r="E18" s="30">
        <f t="shared" si="1"/>
        <v>0</v>
      </c>
      <c r="F18" s="30">
        <f t="shared" si="1"/>
        <v>1</v>
      </c>
      <c r="G18" s="29"/>
      <c r="H18" s="30">
        <f>F18</f>
        <v>1</v>
      </c>
      <c r="I18" s="32" t="b">
        <f>_xlfn.XOR(F17,E17)</f>
        <v>1</v>
      </c>
      <c r="J18" s="29"/>
      <c r="K18" s="29"/>
      <c r="L18" s="29" t="str">
        <f>CONCATENATE(B18,C18,D18,E18,F18)</f>
        <v>11101</v>
      </c>
      <c r="M18" s="29" t="b">
        <f t="shared" si="0"/>
        <v>0</v>
      </c>
      <c r="N18" s="24" t="s">
        <v>52</v>
      </c>
      <c r="O18" t="s">
        <v>45</v>
      </c>
      <c r="P18" s="38">
        <v>0</v>
      </c>
      <c r="Q18" s="5" t="s">
        <v>9</v>
      </c>
      <c r="R18" s="6" t="s">
        <v>9</v>
      </c>
      <c r="S18" s="6" t="s">
        <v>9</v>
      </c>
      <c r="T18" s="6" t="s">
        <v>8</v>
      </c>
      <c r="U18" s="6" t="s">
        <v>8</v>
      </c>
      <c r="V18" s="7" t="s">
        <v>9</v>
      </c>
      <c r="W18" s="6">
        <v>1</v>
      </c>
      <c r="Y18">
        <f>COUNTIF($W$17:$W$47,1)</f>
        <v>16</v>
      </c>
      <c r="Z18">
        <f>COUNTIF($W$17:$W$47,0)</f>
        <v>15</v>
      </c>
      <c r="AC18" s="39"/>
    </row>
    <row r="19" spans="1:29" x14ac:dyDescent="0.25">
      <c r="A19" s="30">
        <v>16</v>
      </c>
      <c r="B19" s="30">
        <f>IF(I19,1,0)</f>
        <v>1</v>
      </c>
      <c r="C19" s="30">
        <f t="shared" si="1"/>
        <v>1</v>
      </c>
      <c r="D19" s="31">
        <f t="shared" si="1"/>
        <v>1</v>
      </c>
      <c r="E19" s="30">
        <f t="shared" si="1"/>
        <v>1</v>
      </c>
      <c r="F19" s="30">
        <f t="shared" si="1"/>
        <v>0</v>
      </c>
      <c r="G19" s="29"/>
      <c r="H19" s="30">
        <f>F19</f>
        <v>0</v>
      </c>
      <c r="I19" s="32" t="b">
        <f>_xlfn.XOR(F18,E18)</f>
        <v>1</v>
      </c>
      <c r="J19" s="29"/>
      <c r="K19" s="29"/>
      <c r="L19" s="29" t="str">
        <f>CONCATENATE(B19,C19,D19,E19,F19)</f>
        <v>11110</v>
      </c>
      <c r="M19" s="29" t="b">
        <f t="shared" si="0"/>
        <v>0</v>
      </c>
      <c r="N19" s="24" t="s">
        <v>55</v>
      </c>
      <c r="O19" t="s">
        <v>46</v>
      </c>
      <c r="P19" s="38">
        <v>0</v>
      </c>
      <c r="Q19" s="8" t="s">
        <v>10</v>
      </c>
      <c r="R19" s="9" t="s">
        <v>8</v>
      </c>
      <c r="S19" s="9" t="s">
        <v>9</v>
      </c>
      <c r="T19" s="9" t="s">
        <v>9</v>
      </c>
      <c r="U19" s="9" t="s">
        <v>8</v>
      </c>
      <c r="V19" s="10" t="s">
        <v>8</v>
      </c>
      <c r="W19" s="9">
        <v>0</v>
      </c>
      <c r="Y19" s="1">
        <f>Y18/($J$9+$K$9)</f>
        <v>0.76190476190476186</v>
      </c>
      <c r="Z19" s="1">
        <f>Z18/($J$9+$K$9)</f>
        <v>0.7142857142857143</v>
      </c>
      <c r="AC19" s="39"/>
    </row>
    <row r="20" spans="1:29" x14ac:dyDescent="0.25">
      <c r="A20" s="30">
        <v>17</v>
      </c>
      <c r="B20" s="30">
        <f>IF(I20,1,0)</f>
        <v>1</v>
      </c>
      <c r="C20" s="30">
        <f t="shared" si="1"/>
        <v>1</v>
      </c>
      <c r="D20" s="31">
        <f t="shared" si="1"/>
        <v>1</v>
      </c>
      <c r="E20" s="30">
        <f t="shared" si="1"/>
        <v>1</v>
      </c>
      <c r="F20" s="30">
        <f t="shared" si="1"/>
        <v>1</v>
      </c>
      <c r="G20" s="29"/>
      <c r="H20" s="30">
        <f>F20</f>
        <v>1</v>
      </c>
      <c r="I20" s="32" t="b">
        <f>_xlfn.XOR(F19,E19)</f>
        <v>1</v>
      </c>
      <c r="J20" s="29"/>
      <c r="K20" s="29"/>
      <c r="L20" s="29" t="str">
        <f>CONCATENATE(B20,C20,D20,E20,F20)</f>
        <v>11111</v>
      </c>
      <c r="M20" s="29" t="b">
        <f t="shared" si="0"/>
        <v>0</v>
      </c>
      <c r="N20" s="24" t="s">
        <v>65</v>
      </c>
      <c r="O20" t="s">
        <v>47</v>
      </c>
      <c r="P20" s="38"/>
      <c r="Q20" s="11" t="s">
        <v>11</v>
      </c>
      <c r="R20" s="9" t="s">
        <v>8</v>
      </c>
      <c r="S20" s="9" t="s">
        <v>8</v>
      </c>
      <c r="T20" s="9" t="s">
        <v>9</v>
      </c>
      <c r="U20" s="9" t="s">
        <v>9</v>
      </c>
      <c r="V20" s="10" t="s">
        <v>8</v>
      </c>
      <c r="W20" s="9">
        <v>0</v>
      </c>
      <c r="AC20" s="39"/>
    </row>
    <row r="21" spans="1:29" x14ac:dyDescent="0.25">
      <c r="A21" s="30">
        <v>18</v>
      </c>
      <c r="B21" s="30">
        <f>IF(I21,1,0)</f>
        <v>0</v>
      </c>
      <c r="C21" s="30">
        <f t="shared" ref="C21:F24" si="2">B20</f>
        <v>1</v>
      </c>
      <c r="D21" s="31">
        <f t="shared" si="2"/>
        <v>1</v>
      </c>
      <c r="E21" s="30">
        <f t="shared" si="2"/>
        <v>1</v>
      </c>
      <c r="F21" s="30">
        <f t="shared" si="2"/>
        <v>1</v>
      </c>
      <c r="G21" s="29"/>
      <c r="H21" s="30">
        <f>F21</f>
        <v>1</v>
      </c>
      <c r="I21" s="32" t="b">
        <f>_xlfn.XOR(F20,E20)</f>
        <v>0</v>
      </c>
      <c r="J21" s="29"/>
      <c r="K21" s="29"/>
      <c r="L21" s="29" t="str">
        <f>CONCATENATE(B21,C21,D21,E21,F21)</f>
        <v>01111</v>
      </c>
      <c r="M21" s="29" t="b">
        <f t="shared" si="0"/>
        <v>0</v>
      </c>
      <c r="N21" s="24" t="s">
        <v>42</v>
      </c>
      <c r="O21" t="s">
        <v>48</v>
      </c>
      <c r="P21" s="38"/>
      <c r="Q21" s="5" t="s">
        <v>12</v>
      </c>
      <c r="R21" s="6" t="s">
        <v>9</v>
      </c>
      <c r="S21" s="6" t="s">
        <v>8</v>
      </c>
      <c r="T21" s="6" t="s">
        <v>8</v>
      </c>
      <c r="U21" s="6" t="s">
        <v>9</v>
      </c>
      <c r="V21" s="7" t="s">
        <v>9</v>
      </c>
      <c r="W21" s="6">
        <v>1</v>
      </c>
      <c r="AC21" s="39"/>
    </row>
    <row r="22" spans="1:29" x14ac:dyDescent="0.25">
      <c r="A22" s="30">
        <v>19</v>
      </c>
      <c r="B22" s="30">
        <f>IF(I22,1,0)</f>
        <v>0</v>
      </c>
      <c r="C22" s="30">
        <f t="shared" si="2"/>
        <v>0</v>
      </c>
      <c r="D22" s="31">
        <f t="shared" si="2"/>
        <v>1</v>
      </c>
      <c r="E22" s="30">
        <f t="shared" si="2"/>
        <v>1</v>
      </c>
      <c r="F22" s="30">
        <f t="shared" si="2"/>
        <v>1</v>
      </c>
      <c r="G22" s="29"/>
      <c r="H22" s="30">
        <f>F22</f>
        <v>1</v>
      </c>
      <c r="I22" s="32" t="b">
        <f>_xlfn.XOR(F21,E21)</f>
        <v>0</v>
      </c>
      <c r="J22" s="29"/>
      <c r="K22" s="29"/>
      <c r="L22" s="29" t="str">
        <f>CONCATENATE(B22,C22,D22,E22,F22)</f>
        <v>00111</v>
      </c>
      <c r="M22" s="29" t="b">
        <f t="shared" si="0"/>
        <v>0</v>
      </c>
      <c r="N22" s="24" t="s">
        <v>60</v>
      </c>
      <c r="O22" t="s">
        <v>49</v>
      </c>
      <c r="P22" s="38">
        <v>1</v>
      </c>
      <c r="Q22" s="5" t="s">
        <v>13</v>
      </c>
      <c r="R22" s="6" t="s">
        <v>9</v>
      </c>
      <c r="S22" s="6" t="s">
        <v>9</v>
      </c>
      <c r="T22" s="6" t="s">
        <v>8</v>
      </c>
      <c r="U22" s="6" t="s">
        <v>8</v>
      </c>
      <c r="V22" s="7" t="s">
        <v>9</v>
      </c>
      <c r="W22" s="6">
        <v>1</v>
      </c>
      <c r="AC22" s="39"/>
    </row>
    <row r="23" spans="1:29" x14ac:dyDescent="0.25">
      <c r="A23" s="30">
        <v>20</v>
      </c>
      <c r="B23" s="30">
        <f>IF(I23,1,0)</f>
        <v>0</v>
      </c>
      <c r="C23" s="30">
        <f t="shared" si="2"/>
        <v>0</v>
      </c>
      <c r="D23" s="31">
        <f t="shared" si="2"/>
        <v>0</v>
      </c>
      <c r="E23" s="30">
        <f t="shared" si="2"/>
        <v>1</v>
      </c>
      <c r="F23" s="30">
        <f t="shared" si="2"/>
        <v>1</v>
      </c>
      <c r="G23" s="29"/>
      <c r="H23" s="30">
        <f>F23</f>
        <v>1</v>
      </c>
      <c r="I23" s="32" t="b">
        <f>_xlfn.XOR(F22,E22)</f>
        <v>0</v>
      </c>
      <c r="J23" s="29"/>
      <c r="K23" s="29"/>
      <c r="L23" s="29" t="str">
        <f>CONCATENATE(B23,C23,D23,E23,F23)</f>
        <v>00011</v>
      </c>
      <c r="M23" s="29" t="b">
        <f t="shared" si="0"/>
        <v>0</v>
      </c>
      <c r="N23" s="24" t="s">
        <v>62</v>
      </c>
      <c r="O23" t="s">
        <v>50</v>
      </c>
      <c r="P23" s="38">
        <v>1</v>
      </c>
      <c r="Q23" s="11" t="s">
        <v>14</v>
      </c>
      <c r="R23" s="9" t="s">
        <v>8</v>
      </c>
      <c r="S23" s="9" t="s">
        <v>9</v>
      </c>
      <c r="T23" s="9" t="s">
        <v>9</v>
      </c>
      <c r="U23" s="9" t="s">
        <v>8</v>
      </c>
      <c r="V23" s="10" t="s">
        <v>8</v>
      </c>
      <c r="W23" s="9">
        <v>0</v>
      </c>
      <c r="AC23" s="39"/>
    </row>
    <row r="24" spans="1:29" x14ac:dyDescent="0.25">
      <c r="A24" s="30">
        <v>21</v>
      </c>
      <c r="B24" s="30">
        <f>IF(I24,1,0)</f>
        <v>0</v>
      </c>
      <c r="C24" s="30">
        <f t="shared" si="2"/>
        <v>0</v>
      </c>
      <c r="D24" s="31">
        <f t="shared" si="2"/>
        <v>0</v>
      </c>
      <c r="E24" s="30">
        <f t="shared" si="2"/>
        <v>0</v>
      </c>
      <c r="F24" s="30">
        <f t="shared" si="2"/>
        <v>1</v>
      </c>
      <c r="G24" s="29"/>
      <c r="H24" s="30">
        <f>F24</f>
        <v>1</v>
      </c>
      <c r="I24" s="32" t="b">
        <f>_xlfn.XOR(F23,E23)</f>
        <v>0</v>
      </c>
      <c r="J24" s="29"/>
      <c r="K24" s="29"/>
      <c r="L24" s="29" t="str">
        <f>CONCATENATE(B24,C24,D24,E24,F24)</f>
        <v>00001</v>
      </c>
      <c r="M24" s="29" t="b">
        <f t="shared" si="0"/>
        <v>1</v>
      </c>
      <c r="N24" s="24" t="s">
        <v>71</v>
      </c>
      <c r="O24" t="s">
        <v>64</v>
      </c>
      <c r="P24" s="38">
        <v>0</v>
      </c>
      <c r="Q24" s="12" t="s">
        <v>15</v>
      </c>
      <c r="R24" s="13" t="s">
        <v>8</v>
      </c>
      <c r="S24" s="13" t="s">
        <v>8</v>
      </c>
      <c r="T24" s="13" t="s">
        <v>9</v>
      </c>
      <c r="U24" s="13" t="s">
        <v>9</v>
      </c>
      <c r="V24" s="14" t="s">
        <v>8</v>
      </c>
      <c r="W24" s="13">
        <v>0</v>
      </c>
      <c r="AC24" s="39"/>
    </row>
    <row r="25" spans="1:29" x14ac:dyDescent="0.25">
      <c r="A25" s="28"/>
      <c r="B25" s="28"/>
      <c r="C25" s="28"/>
      <c r="D25" s="28"/>
      <c r="E25" s="28"/>
      <c r="F25" s="28"/>
      <c r="G25" s="29"/>
      <c r="H25" s="28"/>
      <c r="I25" s="28"/>
      <c r="J25" s="29"/>
      <c r="K25" s="29"/>
      <c r="L25" s="29"/>
      <c r="M25" s="29"/>
      <c r="N25" s="24" t="s">
        <v>69</v>
      </c>
      <c r="O25" t="s">
        <v>65</v>
      </c>
      <c r="P25" s="38"/>
      <c r="Q25" s="11" t="s">
        <v>16</v>
      </c>
      <c r="R25" s="9" t="s">
        <v>9</v>
      </c>
      <c r="S25" s="9" t="s">
        <v>8</v>
      </c>
      <c r="T25" s="9" t="s">
        <v>8</v>
      </c>
      <c r="U25" s="9" t="s">
        <v>9</v>
      </c>
      <c r="V25" s="10" t="s">
        <v>9</v>
      </c>
      <c r="W25" s="9">
        <v>1</v>
      </c>
      <c r="AC25" s="39"/>
    </row>
    <row r="26" spans="1:29" x14ac:dyDescent="0.25">
      <c r="A26" s="30">
        <v>22</v>
      </c>
      <c r="B26" s="30">
        <v>0</v>
      </c>
      <c r="C26" s="30">
        <v>0</v>
      </c>
      <c r="D26" s="31">
        <v>1</v>
      </c>
      <c r="E26" s="30">
        <v>0</v>
      </c>
      <c r="F26" s="30">
        <v>1</v>
      </c>
      <c r="G26" s="29"/>
      <c r="H26" s="30">
        <f>F26</f>
        <v>1</v>
      </c>
      <c r="I26" s="32" t="b">
        <f>_xlfn.XOR(F24,E24)</f>
        <v>1</v>
      </c>
      <c r="J26" s="29"/>
      <c r="K26" s="29"/>
      <c r="L26" s="29" t="str">
        <f>CONCATENATE(B26,C26,D26,E26,F26)</f>
        <v>00101</v>
      </c>
      <c r="M26" s="29" t="b">
        <f>$L$26=L26</f>
        <v>1</v>
      </c>
      <c r="N26" s="24" t="s">
        <v>56</v>
      </c>
      <c r="O26" t="s">
        <v>66</v>
      </c>
      <c r="P26" s="38"/>
      <c r="Q26" s="5" t="s">
        <v>17</v>
      </c>
      <c r="R26" s="6" t="s">
        <v>9</v>
      </c>
      <c r="S26" s="6" t="s">
        <v>9</v>
      </c>
      <c r="T26" s="6" t="s">
        <v>8</v>
      </c>
      <c r="U26" s="6" t="s">
        <v>8</v>
      </c>
      <c r="V26" s="7" t="s">
        <v>9</v>
      </c>
      <c r="W26" s="6">
        <v>1</v>
      </c>
      <c r="AC26" s="39"/>
    </row>
    <row r="27" spans="1:29" x14ac:dyDescent="0.25">
      <c r="A27" s="30">
        <v>23</v>
      </c>
      <c r="B27" s="30">
        <f>IF(I27,1,0)</f>
        <v>1</v>
      </c>
      <c r="C27" s="30">
        <f>B26</f>
        <v>0</v>
      </c>
      <c r="D27" s="31">
        <f>C26</f>
        <v>0</v>
      </c>
      <c r="E27" s="30">
        <f>D26</f>
        <v>1</v>
      </c>
      <c r="F27" s="30">
        <f>E26</f>
        <v>0</v>
      </c>
      <c r="G27" s="29"/>
      <c r="H27" s="30">
        <f>F27</f>
        <v>0</v>
      </c>
      <c r="I27" s="32" t="b">
        <f>_xlfn.XOR(F26,E26)</f>
        <v>1</v>
      </c>
      <c r="J27" s="29"/>
      <c r="K27" s="29"/>
      <c r="L27" s="29" t="str">
        <f>CONCATENATE(B27,C27,D27,E27,F27)</f>
        <v>10010</v>
      </c>
      <c r="M27" s="29" t="b">
        <f>$L$26=L27</f>
        <v>0</v>
      </c>
      <c r="N27" s="24" t="s">
        <v>66</v>
      </c>
      <c r="O27" t="s">
        <v>67</v>
      </c>
      <c r="P27" s="38"/>
      <c r="Q27" s="11" t="s">
        <v>18</v>
      </c>
      <c r="R27" s="9" t="s">
        <v>8</v>
      </c>
      <c r="S27" s="9" t="s">
        <v>9</v>
      </c>
      <c r="T27" s="9" t="s">
        <v>9</v>
      </c>
      <c r="U27" s="9" t="s">
        <v>8</v>
      </c>
      <c r="V27" s="10" t="s">
        <v>8</v>
      </c>
      <c r="W27" s="9">
        <v>0</v>
      </c>
      <c r="AC27" s="39"/>
    </row>
    <row r="28" spans="1:29" x14ac:dyDescent="0.25">
      <c r="A28" s="30">
        <v>24</v>
      </c>
      <c r="B28" s="30">
        <f>IF(I28,1,0)</f>
        <v>1</v>
      </c>
      <c r="C28" s="30">
        <f>B27</f>
        <v>1</v>
      </c>
      <c r="D28" s="31">
        <f>C27</f>
        <v>0</v>
      </c>
      <c r="E28" s="30">
        <f>D27</f>
        <v>0</v>
      </c>
      <c r="F28" s="30">
        <f>E27</f>
        <v>1</v>
      </c>
      <c r="G28" s="29"/>
      <c r="H28" s="30">
        <f>F28</f>
        <v>1</v>
      </c>
      <c r="I28" s="32" t="b">
        <f>_xlfn.XOR(F27,E27)</f>
        <v>1</v>
      </c>
      <c r="J28" s="29"/>
      <c r="K28" s="29"/>
      <c r="L28" s="29" t="str">
        <f>CONCATENATE(B28,C28,D28,E28,F28)</f>
        <v>11001</v>
      </c>
      <c r="M28" s="29" t="b">
        <f>$L$26=L28</f>
        <v>0</v>
      </c>
      <c r="N28" s="24" t="s">
        <v>41</v>
      </c>
      <c r="O28" t="s">
        <v>68</v>
      </c>
      <c r="P28" s="38"/>
      <c r="Q28" s="11" t="s">
        <v>19</v>
      </c>
      <c r="R28" s="9" t="s">
        <v>8</v>
      </c>
      <c r="S28" s="9" t="s">
        <v>8</v>
      </c>
      <c r="T28" s="9" t="s">
        <v>9</v>
      </c>
      <c r="U28" s="9" t="s">
        <v>9</v>
      </c>
      <c r="V28" s="10" t="s">
        <v>8</v>
      </c>
      <c r="W28" s="9">
        <v>0</v>
      </c>
      <c r="AC28" s="39"/>
    </row>
    <row r="29" spans="1:29" x14ac:dyDescent="0.25">
      <c r="A29" s="30">
        <v>25</v>
      </c>
      <c r="B29" s="30">
        <f>IF(I29,1,0)</f>
        <v>1</v>
      </c>
      <c r="C29" s="30">
        <f>B28</f>
        <v>1</v>
      </c>
      <c r="D29" s="31">
        <f>C28</f>
        <v>1</v>
      </c>
      <c r="E29" s="30">
        <f>D28</f>
        <v>0</v>
      </c>
      <c r="F29" s="30">
        <f>E28</f>
        <v>0</v>
      </c>
      <c r="G29" s="29"/>
      <c r="H29" s="30">
        <f>F29</f>
        <v>0</v>
      </c>
      <c r="I29" s="32" t="b">
        <f>_xlfn.XOR(F28,E28)</f>
        <v>1</v>
      </c>
      <c r="J29" s="29"/>
      <c r="K29" s="29"/>
      <c r="L29" s="29" t="str">
        <f>CONCATENATE(B29,C29,D29,E29,F29)</f>
        <v>11100</v>
      </c>
      <c r="M29" s="29" t="b">
        <f>$L$26=L29</f>
        <v>0</v>
      </c>
      <c r="N29" s="24" t="s">
        <v>72</v>
      </c>
      <c r="O29" t="s">
        <v>69</v>
      </c>
      <c r="P29" s="38"/>
      <c r="Q29" s="5" t="s">
        <v>20</v>
      </c>
      <c r="R29" s="6" t="s">
        <v>9</v>
      </c>
      <c r="S29" s="6" t="s">
        <v>8</v>
      </c>
      <c r="T29" s="6" t="s">
        <v>8</v>
      </c>
      <c r="U29" s="6" t="s">
        <v>9</v>
      </c>
      <c r="V29" s="7" t="s">
        <v>9</v>
      </c>
      <c r="W29" s="6">
        <v>1</v>
      </c>
      <c r="AC29" s="39"/>
    </row>
    <row r="30" spans="1:29" x14ac:dyDescent="0.25">
      <c r="A30" s="30">
        <v>26</v>
      </c>
      <c r="B30" s="30">
        <f>IF(I30,1,0)</f>
        <v>0</v>
      </c>
      <c r="C30" s="30">
        <f>B29</f>
        <v>1</v>
      </c>
      <c r="D30" s="31">
        <f>C29</f>
        <v>1</v>
      </c>
      <c r="E30" s="30">
        <f>D29</f>
        <v>1</v>
      </c>
      <c r="F30" s="30">
        <f>E29</f>
        <v>0</v>
      </c>
      <c r="G30" s="29"/>
      <c r="H30" s="30">
        <f>F30</f>
        <v>0</v>
      </c>
      <c r="I30" s="32" t="b">
        <f>_xlfn.XOR(F29,E29)</f>
        <v>0</v>
      </c>
      <c r="J30" s="29"/>
      <c r="K30" s="29"/>
      <c r="L30" s="29" t="str">
        <f>CONCATENATE(B30,C30,D30,E30,F30)</f>
        <v>01110</v>
      </c>
      <c r="M30" s="29" t="b">
        <f>$L$26=L30</f>
        <v>0</v>
      </c>
      <c r="N30" s="24" t="s">
        <v>67</v>
      </c>
      <c r="O30" t="s">
        <v>63</v>
      </c>
      <c r="P30" s="38"/>
      <c r="Q30" s="11" t="s">
        <v>21</v>
      </c>
      <c r="R30" s="9" t="s">
        <v>9</v>
      </c>
      <c r="S30" s="9" t="s">
        <v>9</v>
      </c>
      <c r="T30" s="9" t="s">
        <v>8</v>
      </c>
      <c r="U30" s="9" t="s">
        <v>8</v>
      </c>
      <c r="V30" s="10" t="s">
        <v>9</v>
      </c>
      <c r="W30" s="9">
        <v>1</v>
      </c>
      <c r="AC30" s="39"/>
    </row>
    <row r="31" spans="1:29" x14ac:dyDescent="0.25">
      <c r="A31" s="30">
        <v>27</v>
      </c>
      <c r="B31" s="30">
        <f>IF(I31,1,0)</f>
        <v>1</v>
      </c>
      <c r="C31" s="30">
        <f>B30</f>
        <v>0</v>
      </c>
      <c r="D31" s="31">
        <f>C30</f>
        <v>1</v>
      </c>
      <c r="E31" s="30">
        <f>D30</f>
        <v>1</v>
      </c>
      <c r="F31" s="30">
        <f>E30</f>
        <v>1</v>
      </c>
      <c r="G31" s="29"/>
      <c r="H31" s="30">
        <f>F31</f>
        <v>1</v>
      </c>
      <c r="I31" s="32" t="b">
        <f>_xlfn.XOR(F30,E30)</f>
        <v>1</v>
      </c>
      <c r="J31" s="29"/>
      <c r="K31" s="29"/>
      <c r="L31" s="29" t="str">
        <f>CONCATENATE(B31,C31,D31,E31,F31)</f>
        <v>10111</v>
      </c>
      <c r="M31" s="29" t="b">
        <f>$L$26=L31</f>
        <v>0</v>
      </c>
      <c r="N31" s="24" t="s">
        <v>45</v>
      </c>
      <c r="O31" t="s">
        <v>70</v>
      </c>
      <c r="P31" s="38"/>
      <c r="Q31" s="11" t="s">
        <v>22</v>
      </c>
      <c r="R31" s="9" t="s">
        <v>8</v>
      </c>
      <c r="S31" s="9" t="s">
        <v>9</v>
      </c>
      <c r="T31" s="9" t="s">
        <v>9</v>
      </c>
      <c r="U31" s="9" t="s">
        <v>8</v>
      </c>
      <c r="V31" s="10" t="s">
        <v>8</v>
      </c>
      <c r="W31" s="9">
        <v>0</v>
      </c>
      <c r="AC31" s="39"/>
    </row>
    <row r="32" spans="1:29" x14ac:dyDescent="0.25">
      <c r="A32" s="30">
        <v>28</v>
      </c>
      <c r="B32" s="30">
        <f>IF(I32,1,0)</f>
        <v>0</v>
      </c>
      <c r="C32" s="30">
        <f>B31</f>
        <v>1</v>
      </c>
      <c r="D32" s="31">
        <f>C31</f>
        <v>0</v>
      </c>
      <c r="E32" s="30">
        <f>D31</f>
        <v>1</v>
      </c>
      <c r="F32" s="30">
        <f>E31</f>
        <v>1</v>
      </c>
      <c r="G32" s="29"/>
      <c r="H32" s="30">
        <f>F32</f>
        <v>1</v>
      </c>
      <c r="I32" s="32" t="b">
        <f>_xlfn.XOR(F31,E31)</f>
        <v>0</v>
      </c>
      <c r="J32" s="29"/>
      <c r="K32" s="29"/>
      <c r="L32" s="29" t="str">
        <f>CONCATENATE(B32,C32,D32,E32,F32)</f>
        <v>01011</v>
      </c>
      <c r="M32" s="29" t="b">
        <f>$L$26=L32</f>
        <v>0</v>
      </c>
      <c r="N32" s="24" t="s">
        <v>46</v>
      </c>
      <c r="O32" t="s">
        <v>71</v>
      </c>
      <c r="P32" s="38"/>
      <c r="Q32" s="11" t="s">
        <v>23</v>
      </c>
      <c r="R32" s="9" t="s">
        <v>8</v>
      </c>
      <c r="S32" s="9" t="s">
        <v>8</v>
      </c>
      <c r="T32" s="9" t="s">
        <v>9</v>
      </c>
      <c r="U32" s="9" t="s">
        <v>9</v>
      </c>
      <c r="V32" s="10" t="s">
        <v>8</v>
      </c>
      <c r="W32" s="9">
        <v>0</v>
      </c>
      <c r="AC32" s="39"/>
    </row>
    <row r="33" spans="1:29" x14ac:dyDescent="0.25">
      <c r="A33" s="30">
        <v>29</v>
      </c>
      <c r="B33" s="30">
        <f>IF(I33,1,0)</f>
        <v>0</v>
      </c>
      <c r="C33" s="30">
        <f>B32</f>
        <v>0</v>
      </c>
      <c r="D33" s="31">
        <f>C32</f>
        <v>1</v>
      </c>
      <c r="E33" s="30">
        <f>D32</f>
        <v>0</v>
      </c>
      <c r="F33" s="30">
        <f>E32</f>
        <v>1</v>
      </c>
      <c r="G33" s="29"/>
      <c r="H33" s="30">
        <f>F33</f>
        <v>1</v>
      </c>
      <c r="I33" s="32" t="b">
        <f>_xlfn.XOR(F32,E32)</f>
        <v>0</v>
      </c>
      <c r="J33" s="29"/>
      <c r="K33" s="29"/>
      <c r="L33" s="29" t="str">
        <f>CONCATENATE(B33,C33,D33,E33,F33)</f>
        <v>00101</v>
      </c>
      <c r="M33" s="29" t="b">
        <f>$L$26=L33</f>
        <v>1</v>
      </c>
      <c r="N33" s="24" t="s">
        <v>47</v>
      </c>
      <c r="O33" t="s">
        <v>72</v>
      </c>
      <c r="P33" s="38"/>
      <c r="Q33" s="5" t="s">
        <v>24</v>
      </c>
      <c r="R33" s="6" t="s">
        <v>9</v>
      </c>
      <c r="S33" s="6" t="s">
        <v>8</v>
      </c>
      <c r="T33" s="6" t="s">
        <v>8</v>
      </c>
      <c r="U33" s="6" t="s">
        <v>9</v>
      </c>
      <c r="V33" s="7" t="s">
        <v>9</v>
      </c>
      <c r="W33" s="6">
        <v>1</v>
      </c>
      <c r="AC33" s="39"/>
    </row>
    <row r="34" spans="1:29" x14ac:dyDescent="0.25">
      <c r="A34" s="28"/>
      <c r="B34" s="28"/>
      <c r="C34" s="28"/>
      <c r="D34" s="28"/>
      <c r="E34" s="28"/>
      <c r="F34" s="28"/>
      <c r="G34" s="29"/>
      <c r="H34" s="28"/>
      <c r="I34" s="28"/>
      <c r="J34" s="29"/>
      <c r="K34" s="29"/>
      <c r="L34" s="29"/>
      <c r="M34" s="29"/>
      <c r="P34" s="38"/>
      <c r="Q34" s="15" t="s">
        <v>25</v>
      </c>
      <c r="R34" s="6" t="s">
        <v>9</v>
      </c>
      <c r="S34" s="6" t="s">
        <v>9</v>
      </c>
      <c r="T34" s="6" t="s">
        <v>8</v>
      </c>
      <c r="U34" s="6" t="s">
        <v>8</v>
      </c>
      <c r="V34" s="7" t="s">
        <v>9</v>
      </c>
      <c r="W34" s="6">
        <v>1</v>
      </c>
      <c r="AC34" s="39"/>
    </row>
    <row r="35" spans="1:29" x14ac:dyDescent="0.25">
      <c r="A35" s="30">
        <v>30</v>
      </c>
      <c r="B35" s="30">
        <v>0</v>
      </c>
      <c r="C35" s="30">
        <v>1</v>
      </c>
      <c r="D35" s="31">
        <v>1</v>
      </c>
      <c r="E35" s="30">
        <v>0</v>
      </c>
      <c r="F35" s="30">
        <v>1</v>
      </c>
      <c r="G35" s="29"/>
      <c r="H35" s="30">
        <f>F35</f>
        <v>1</v>
      </c>
      <c r="I35" s="32" t="b">
        <f>_xlfn.XOR(F33,E33)</f>
        <v>1</v>
      </c>
      <c r="J35" s="29"/>
      <c r="K35" s="29"/>
      <c r="L35" s="29" t="str">
        <f>CONCATENATE(B35,C35,D35,E35,F35)</f>
        <v>01101</v>
      </c>
      <c r="M35" s="29" t="b">
        <f>$L$35=L35</f>
        <v>1</v>
      </c>
      <c r="P35" s="38"/>
      <c r="Q35" s="16" t="s">
        <v>26</v>
      </c>
      <c r="R35" s="9" t="s">
        <v>8</v>
      </c>
      <c r="S35" s="9" t="s">
        <v>9</v>
      </c>
      <c r="T35" s="9" t="s">
        <v>9</v>
      </c>
      <c r="U35" s="9" t="s">
        <v>8</v>
      </c>
      <c r="V35" s="10" t="s">
        <v>8</v>
      </c>
      <c r="W35" s="9">
        <v>0</v>
      </c>
      <c r="AC35" s="39"/>
    </row>
    <row r="36" spans="1:29" x14ac:dyDescent="0.25">
      <c r="A36" s="30">
        <v>31</v>
      </c>
      <c r="B36" s="30">
        <f>IF(I36,1,0)</f>
        <v>1</v>
      </c>
      <c r="C36" s="30">
        <f>B35</f>
        <v>0</v>
      </c>
      <c r="D36" s="31">
        <f>C35</f>
        <v>1</v>
      </c>
      <c r="E36" s="30">
        <f>D35</f>
        <v>1</v>
      </c>
      <c r="F36" s="30">
        <f>E35</f>
        <v>0</v>
      </c>
      <c r="G36" s="29"/>
      <c r="H36" s="30">
        <f>F36</f>
        <v>0</v>
      </c>
      <c r="I36" s="32" t="b">
        <f>_xlfn.XOR(F35,E35)</f>
        <v>1</v>
      </c>
      <c r="J36" s="29"/>
      <c r="K36" s="29"/>
      <c r="L36" s="29" t="str">
        <f>CONCATENATE(B36,C36,D36,E36,F36)</f>
        <v>10110</v>
      </c>
      <c r="M36" s="29" t="b">
        <f>$L$35=L36</f>
        <v>0</v>
      </c>
      <c r="P36" s="38"/>
      <c r="Q36" s="17" t="s">
        <v>27</v>
      </c>
      <c r="R36" s="13" t="s">
        <v>8</v>
      </c>
      <c r="S36" s="13" t="s">
        <v>8</v>
      </c>
      <c r="T36" s="13" t="s">
        <v>9</v>
      </c>
      <c r="U36" s="13" t="s">
        <v>9</v>
      </c>
      <c r="V36" s="14" t="s">
        <v>8</v>
      </c>
      <c r="W36" s="13">
        <v>0</v>
      </c>
      <c r="AC36" s="39"/>
    </row>
    <row r="37" spans="1:29" x14ac:dyDescent="0.25">
      <c r="A37" s="30">
        <v>32</v>
      </c>
      <c r="B37" s="30">
        <f>IF(I37,1,0)</f>
        <v>1</v>
      </c>
      <c r="C37" s="30">
        <f>B36</f>
        <v>1</v>
      </c>
      <c r="D37" s="31">
        <f>C36</f>
        <v>0</v>
      </c>
      <c r="E37" s="30">
        <f>D36</f>
        <v>1</v>
      </c>
      <c r="F37" s="30">
        <f>E36</f>
        <v>1</v>
      </c>
      <c r="G37" s="29"/>
      <c r="H37" s="30">
        <f>F37</f>
        <v>1</v>
      </c>
      <c r="I37" s="32" t="b">
        <f>_xlfn.XOR(F36,E36)</f>
        <v>1</v>
      </c>
      <c r="J37" s="29"/>
      <c r="K37" s="29"/>
      <c r="L37" s="29" t="str">
        <f>CONCATENATE(B37,C37,D37,E37,F37)</f>
        <v>11011</v>
      </c>
      <c r="M37" s="29" t="b">
        <f>$L$35=L37</f>
        <v>0</v>
      </c>
      <c r="P37" s="38"/>
      <c r="Q37" s="15" t="s">
        <v>28</v>
      </c>
      <c r="R37" s="6" t="s">
        <v>9</v>
      </c>
      <c r="S37" s="6" t="s">
        <v>8</v>
      </c>
      <c r="T37" s="6" t="s">
        <v>8</v>
      </c>
      <c r="U37" s="6" t="s">
        <v>9</v>
      </c>
      <c r="V37" s="7" t="s">
        <v>9</v>
      </c>
      <c r="W37" s="6">
        <v>1</v>
      </c>
      <c r="AC37" s="39"/>
    </row>
    <row r="38" spans="1:29" x14ac:dyDescent="0.25">
      <c r="A38" s="30">
        <v>33</v>
      </c>
      <c r="B38" s="30">
        <f>IF(I38,1,0)</f>
        <v>0</v>
      </c>
      <c r="C38" s="30">
        <f>B37</f>
        <v>1</v>
      </c>
      <c r="D38" s="31">
        <f>C37</f>
        <v>1</v>
      </c>
      <c r="E38" s="30">
        <f>D37</f>
        <v>0</v>
      </c>
      <c r="F38" s="30">
        <f>E37</f>
        <v>1</v>
      </c>
      <c r="G38" s="29"/>
      <c r="H38" s="30">
        <f>F38</f>
        <v>1</v>
      </c>
      <c r="I38" s="32" t="b">
        <f>_xlfn.XOR(F37,E37)</f>
        <v>0</v>
      </c>
      <c r="J38" s="29"/>
      <c r="K38" s="29"/>
      <c r="L38" s="29" t="str">
        <f>CONCATENATE(B38,C38,D38,E38,F38)</f>
        <v>01101</v>
      </c>
      <c r="M38" s="29" t="b">
        <f>$L$35=L38</f>
        <v>1</v>
      </c>
      <c r="P38" s="38"/>
      <c r="Q38" s="15" t="s">
        <v>29</v>
      </c>
      <c r="R38" s="6" t="s">
        <v>9</v>
      </c>
      <c r="S38" s="6" t="s">
        <v>9</v>
      </c>
      <c r="T38" s="6" t="s">
        <v>8</v>
      </c>
      <c r="U38" s="6" t="s">
        <v>8</v>
      </c>
      <c r="V38" s="7" t="s">
        <v>9</v>
      </c>
      <c r="W38" s="6">
        <v>1</v>
      </c>
      <c r="AC38" s="39"/>
    </row>
    <row r="39" spans="1:29" x14ac:dyDescent="0.25">
      <c r="A39" s="34"/>
      <c r="B39" s="34"/>
      <c r="C39" s="34"/>
      <c r="D39" s="31"/>
      <c r="E39" s="34"/>
      <c r="F39" s="34"/>
      <c r="H39" s="34"/>
      <c r="I39" s="35"/>
      <c r="P39" s="44"/>
      <c r="Q39" s="16" t="s">
        <v>30</v>
      </c>
      <c r="R39" s="9" t="s">
        <v>8</v>
      </c>
      <c r="S39" s="9" t="s">
        <v>9</v>
      </c>
      <c r="T39" s="9" t="s">
        <v>9</v>
      </c>
      <c r="U39" s="9" t="s">
        <v>8</v>
      </c>
      <c r="V39" s="10" t="s">
        <v>8</v>
      </c>
      <c r="W39" s="9">
        <v>0</v>
      </c>
      <c r="AC39" s="39"/>
    </row>
    <row r="40" spans="1:29" x14ac:dyDescent="0.25">
      <c r="A40" s="34"/>
      <c r="B40" s="34"/>
      <c r="C40" s="34"/>
      <c r="D40" s="31"/>
      <c r="E40" s="34"/>
      <c r="F40" s="34"/>
      <c r="H40" s="34"/>
      <c r="I40" s="35"/>
      <c r="P40" s="44"/>
      <c r="Q40" s="16" t="s">
        <v>31</v>
      </c>
      <c r="R40" s="9" t="s">
        <v>8</v>
      </c>
      <c r="S40" s="9" t="s">
        <v>8</v>
      </c>
      <c r="T40" s="9" t="s">
        <v>9</v>
      </c>
      <c r="U40" s="9" t="s">
        <v>9</v>
      </c>
      <c r="V40" s="10" t="s">
        <v>8</v>
      </c>
      <c r="W40" s="9">
        <v>0</v>
      </c>
      <c r="AC40" s="39"/>
    </row>
    <row r="41" spans="1:29" x14ac:dyDescent="0.25">
      <c r="A41" s="34"/>
      <c r="B41" s="34"/>
      <c r="C41" s="34"/>
      <c r="D41" s="31"/>
      <c r="E41" s="34"/>
      <c r="F41" s="34"/>
      <c r="H41" s="34"/>
      <c r="I41" s="35"/>
      <c r="P41" s="44"/>
      <c r="Q41" s="15" t="s">
        <v>32</v>
      </c>
      <c r="R41" s="6" t="s">
        <v>9</v>
      </c>
      <c r="S41" s="6" t="s">
        <v>8</v>
      </c>
      <c r="T41" s="6" t="s">
        <v>8</v>
      </c>
      <c r="U41" s="6" t="s">
        <v>9</v>
      </c>
      <c r="V41" s="18" t="s">
        <v>9</v>
      </c>
      <c r="W41" s="6">
        <v>1</v>
      </c>
      <c r="AC41" s="39"/>
    </row>
    <row r="42" spans="1:29" x14ac:dyDescent="0.25">
      <c r="A42" s="34"/>
      <c r="B42" s="34"/>
      <c r="C42" s="34"/>
      <c r="D42" s="31"/>
      <c r="E42" s="34"/>
      <c r="F42" s="34"/>
      <c r="H42" s="34"/>
      <c r="I42" s="35"/>
      <c r="P42" s="44"/>
      <c r="Q42" s="15" t="s">
        <v>33</v>
      </c>
      <c r="R42" s="6" t="s">
        <v>9</v>
      </c>
      <c r="S42" s="6" t="s">
        <v>9</v>
      </c>
      <c r="T42" s="6" t="s">
        <v>8</v>
      </c>
      <c r="U42" s="6" t="s">
        <v>8</v>
      </c>
      <c r="V42" s="18" t="s">
        <v>9</v>
      </c>
      <c r="W42" s="6">
        <v>1</v>
      </c>
      <c r="AC42" s="39"/>
    </row>
    <row r="43" spans="1:29" x14ac:dyDescent="0.25">
      <c r="L43" s="25" t="str">
        <f t="shared" ref="L43:L45" si="3">CONCATENATE(B43,C43,D43,E43,F43)</f>
        <v/>
      </c>
      <c r="M43" s="25" t="b">
        <f>$L$26=L43</f>
        <v>0</v>
      </c>
      <c r="P43" s="44"/>
      <c r="Q43" s="16" t="s">
        <v>34</v>
      </c>
      <c r="R43" s="9" t="s">
        <v>8</v>
      </c>
      <c r="S43" s="9" t="s">
        <v>9</v>
      </c>
      <c r="T43" s="9" t="s">
        <v>9</v>
      </c>
      <c r="U43" s="9" t="s">
        <v>8</v>
      </c>
      <c r="V43" s="19" t="s">
        <v>8</v>
      </c>
      <c r="W43" s="9">
        <v>0</v>
      </c>
      <c r="AC43" s="39"/>
    </row>
    <row r="44" spans="1:29" x14ac:dyDescent="0.25">
      <c r="L44" s="25" t="str">
        <f t="shared" si="3"/>
        <v/>
      </c>
      <c r="M44" s="25" t="b">
        <f>$L$26=L44</f>
        <v>0</v>
      </c>
      <c r="P44" s="44"/>
      <c r="Q44" s="16" t="s">
        <v>35</v>
      </c>
      <c r="R44" s="9" t="s">
        <v>8</v>
      </c>
      <c r="S44" s="9" t="s">
        <v>8</v>
      </c>
      <c r="T44" s="9" t="s">
        <v>9</v>
      </c>
      <c r="U44" s="9" t="s">
        <v>9</v>
      </c>
      <c r="V44" s="19" t="s">
        <v>8</v>
      </c>
      <c r="W44" s="9">
        <v>0</v>
      </c>
      <c r="AC44" s="39"/>
    </row>
    <row r="45" spans="1:29" x14ac:dyDescent="0.25">
      <c r="L45" s="25" t="str">
        <f t="shared" si="3"/>
        <v/>
      </c>
      <c r="M45" s="25" t="b">
        <f>$L$26=L45</f>
        <v>0</v>
      </c>
      <c r="P45" s="44"/>
      <c r="Q45" s="15" t="s">
        <v>36</v>
      </c>
      <c r="R45" s="6" t="s">
        <v>9</v>
      </c>
      <c r="S45" s="6" t="s">
        <v>8</v>
      </c>
      <c r="T45" s="6" t="s">
        <v>8</v>
      </c>
      <c r="U45" s="6" t="s">
        <v>9</v>
      </c>
      <c r="V45" s="18" t="s">
        <v>9</v>
      </c>
      <c r="W45" s="6">
        <v>1</v>
      </c>
      <c r="AC45" s="39"/>
    </row>
    <row r="46" spans="1:29" x14ac:dyDescent="0.25">
      <c r="L46" s="25" t="str">
        <f>CONCATENATE(B46,C46,D46,E46,F46)</f>
        <v/>
      </c>
      <c r="M46" s="25" t="b">
        <f>$L$26=L46</f>
        <v>0</v>
      </c>
      <c r="P46" s="44"/>
      <c r="Q46" s="15" t="s">
        <v>37</v>
      </c>
      <c r="R46" s="6" t="s">
        <v>9</v>
      </c>
      <c r="S46" s="6" t="s">
        <v>9</v>
      </c>
      <c r="T46" s="6" t="s">
        <v>8</v>
      </c>
      <c r="U46" s="6" t="s">
        <v>8</v>
      </c>
      <c r="V46" s="18" t="s">
        <v>9</v>
      </c>
      <c r="W46" s="6">
        <v>1</v>
      </c>
      <c r="AC46" s="39"/>
    </row>
    <row r="47" spans="1:29" x14ac:dyDescent="0.25">
      <c r="L47" s="25" t="str">
        <f>CONCATENATE(B47,C47,D47,E47,F47)</f>
        <v/>
      </c>
      <c r="M47" s="25" t="b">
        <f>$L$26=L47</f>
        <v>0</v>
      </c>
      <c r="P47" s="44"/>
      <c r="Q47" s="16" t="s">
        <v>38</v>
      </c>
      <c r="R47" s="9" t="s">
        <v>8</v>
      </c>
      <c r="S47" s="9" t="s">
        <v>9</v>
      </c>
      <c r="T47" s="9" t="s">
        <v>9</v>
      </c>
      <c r="U47" s="9" t="s">
        <v>8</v>
      </c>
      <c r="V47" s="19" t="s">
        <v>8</v>
      </c>
      <c r="W47" s="9">
        <v>0</v>
      </c>
      <c r="AC47" s="39"/>
    </row>
    <row r="48" spans="1:29" x14ac:dyDescent="0.25">
      <c r="P48" s="44"/>
      <c r="Q48" s="20" t="s">
        <v>39</v>
      </c>
      <c r="R48" s="21" t="s">
        <v>8</v>
      </c>
      <c r="S48" s="21" t="s">
        <v>8</v>
      </c>
      <c r="T48" s="21" t="s">
        <v>9</v>
      </c>
      <c r="U48" s="21" t="s">
        <v>9</v>
      </c>
      <c r="V48" s="22" t="s">
        <v>8</v>
      </c>
      <c r="W48" s="21">
        <v>0</v>
      </c>
      <c r="AC48" s="39"/>
    </row>
  </sheetData>
  <conditionalFormatting sqref="C39:C42 F2 H2:H24 B26:F33 B35:F38 H26:H33 H35:H38 B4:F24">
    <cfRule type="cellIs" dxfId="13" priority="5" operator="equal">
      <formula>1</formula>
    </cfRule>
  </conditionalFormatting>
  <conditionalFormatting sqref="B39:B42 D39:E42">
    <cfRule type="cellIs" dxfId="12" priority="7" operator="equal">
      <formula>1</formula>
    </cfRule>
  </conditionalFormatting>
  <conditionalFormatting sqref="C2:E2">
    <cfRule type="cellIs" dxfId="11" priority="6" operator="equal">
      <formula>1</formula>
    </cfRule>
  </conditionalFormatting>
  <conditionalFormatting sqref="B2">
    <cfRule type="cellIs" dxfId="10" priority="4" operator="equal">
      <formula>1</formula>
    </cfRule>
  </conditionalFormatting>
  <conditionalFormatting sqref="F39:F42">
    <cfRule type="cellIs" dxfId="9" priority="3" operator="equal">
      <formula>1</formula>
    </cfRule>
  </conditionalFormatting>
  <conditionalFormatting sqref="H39:H42">
    <cfRule type="cellIs" dxfId="8" priority="2" operator="equal">
      <formula>1</formula>
    </cfRule>
  </conditionalFormatting>
  <conditionalFormatting sqref="N3:O33">
    <cfRule type="duplicateValues" dxfId="7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70" zoomScaleNormal="70" workbookViewId="0">
      <selection activeCell="G6" sqref="G6"/>
    </sheetView>
  </sheetViews>
  <sheetFormatPr defaultRowHeight="15" x14ac:dyDescent="0.25"/>
  <cols>
    <col min="1" max="1" width="9.140625" style="45"/>
    <col min="2" max="2" width="10.28515625" style="45" customWidth="1"/>
    <col min="3" max="8" width="9.140625" style="45"/>
    <col min="9" max="9" width="10.5703125" style="44" bestFit="1" customWidth="1"/>
    <col min="10" max="10" width="9.140625" style="44" customWidth="1"/>
    <col min="11" max="12" width="9.140625" style="44"/>
    <col min="13" max="13" width="9.140625" style="55"/>
    <col min="14" max="14" width="9.140625" style="44"/>
    <col min="16" max="16" width="12.5703125" bestFit="1" customWidth="1"/>
  </cols>
  <sheetData>
    <row r="1" spans="1:16" x14ac:dyDescent="0.25">
      <c r="A1" s="37"/>
      <c r="B1" s="37"/>
      <c r="C1" s="37"/>
      <c r="D1" s="37"/>
      <c r="E1" s="37"/>
      <c r="F1" s="37"/>
      <c r="G1" s="37"/>
      <c r="H1" s="37"/>
      <c r="I1" s="38"/>
      <c r="J1" s="38"/>
      <c r="K1" s="38"/>
      <c r="L1" s="38"/>
    </row>
    <row r="2" spans="1:16" x14ac:dyDescent="0.25">
      <c r="A2" s="40" t="s">
        <v>0</v>
      </c>
      <c r="B2" s="40" t="s">
        <v>1</v>
      </c>
      <c r="C2" s="40" t="s">
        <v>2</v>
      </c>
      <c r="D2" s="40" t="s">
        <v>3</v>
      </c>
      <c r="E2" s="41" t="s">
        <v>4</v>
      </c>
      <c r="F2" s="41" t="s">
        <v>5</v>
      </c>
      <c r="G2" s="41" t="s">
        <v>7</v>
      </c>
      <c r="H2" s="42"/>
      <c r="I2" s="38"/>
      <c r="J2" s="38"/>
      <c r="K2" s="38"/>
      <c r="L2" s="38">
        <f>COUNTA(L3:L58)-COUNTIF(L3:L58,TRUE())/2</f>
        <v>31</v>
      </c>
    </row>
    <row r="3" spans="1:16" x14ac:dyDescent="0.25">
      <c r="A3" s="40">
        <v>0</v>
      </c>
      <c r="B3" s="40">
        <v>1</v>
      </c>
      <c r="C3" s="40">
        <v>1</v>
      </c>
      <c r="D3" s="41">
        <v>0</v>
      </c>
      <c r="E3" s="40">
        <v>1</v>
      </c>
      <c r="F3" s="40">
        <v>0</v>
      </c>
      <c r="G3" s="40">
        <f>F3</f>
        <v>0</v>
      </c>
      <c r="H3" s="42"/>
      <c r="I3" s="38"/>
      <c r="J3" s="38"/>
      <c r="K3" s="38" t="str">
        <f>CONCATENATE(B3,C3,D3,E3,F3)</f>
        <v>11010</v>
      </c>
      <c r="L3" s="38" t="b">
        <f>$K$3=K3</f>
        <v>1</v>
      </c>
      <c r="M3" s="56" t="s">
        <v>51</v>
      </c>
      <c r="N3" s="49"/>
    </row>
    <row r="4" spans="1:16" x14ac:dyDescent="0.25">
      <c r="A4" s="40">
        <v>1</v>
      </c>
      <c r="B4" s="40">
        <f>IF(H4,1,0)</f>
        <v>1</v>
      </c>
      <c r="C4" s="40">
        <f>B3</f>
        <v>1</v>
      </c>
      <c r="D4" s="41">
        <f>C3</f>
        <v>1</v>
      </c>
      <c r="E4" s="40">
        <f>D3</f>
        <v>0</v>
      </c>
      <c r="F4" s="40">
        <f>E3</f>
        <v>1</v>
      </c>
      <c r="G4" s="40">
        <f>F4</f>
        <v>1</v>
      </c>
      <c r="H4" s="42" t="b">
        <f>_xlfn.XOR(F3,E3)</f>
        <v>1</v>
      </c>
      <c r="I4" s="43"/>
      <c r="J4" s="43"/>
      <c r="K4" s="38" t="str">
        <f>CONCATENATE(B4,C4,D4,E4,F4)</f>
        <v>11101</v>
      </c>
      <c r="L4" s="38" t="b">
        <f t="shared" ref="L4:L24" si="0">$K$3=K4</f>
        <v>0</v>
      </c>
      <c r="M4" s="57" t="s">
        <v>43</v>
      </c>
      <c r="N4" s="50"/>
    </row>
    <row r="5" spans="1:16" x14ac:dyDescent="0.25">
      <c r="A5" s="40">
        <v>2</v>
      </c>
      <c r="B5" s="40">
        <f>IF(H5,1,0)</f>
        <v>1</v>
      </c>
      <c r="C5" s="40">
        <f t="shared" ref="C5:F20" si="1">B4</f>
        <v>1</v>
      </c>
      <c r="D5" s="41">
        <f t="shared" si="1"/>
        <v>1</v>
      </c>
      <c r="E5" s="40">
        <f t="shared" si="1"/>
        <v>1</v>
      </c>
      <c r="F5" s="40">
        <f t="shared" si="1"/>
        <v>0</v>
      </c>
      <c r="G5" s="40">
        <f>F5</f>
        <v>0</v>
      </c>
      <c r="H5" s="42" t="b">
        <f>_xlfn.XOR(F4,E4)</f>
        <v>1</v>
      </c>
      <c r="I5" s="38"/>
      <c r="J5" s="38"/>
      <c r="K5" s="38" t="str">
        <f>CONCATENATE(B5,C5,D5,E5,F5)</f>
        <v>11110</v>
      </c>
      <c r="L5" s="38" t="b">
        <f t="shared" si="0"/>
        <v>0</v>
      </c>
      <c r="M5" s="57" t="s">
        <v>50</v>
      </c>
      <c r="N5" s="50"/>
    </row>
    <row r="6" spans="1:16" x14ac:dyDescent="0.25">
      <c r="A6" s="40">
        <v>3</v>
      </c>
      <c r="B6" s="40">
        <f>IF(H6,1,0)</f>
        <v>1</v>
      </c>
      <c r="C6" s="40">
        <f t="shared" si="1"/>
        <v>1</v>
      </c>
      <c r="D6" s="41">
        <f t="shared" si="1"/>
        <v>1</v>
      </c>
      <c r="E6" s="40">
        <f t="shared" si="1"/>
        <v>1</v>
      </c>
      <c r="F6" s="40">
        <f t="shared" si="1"/>
        <v>1</v>
      </c>
      <c r="G6" s="40">
        <f>F6</f>
        <v>1</v>
      </c>
      <c r="H6" s="42" t="b">
        <f>_xlfn.XOR(F5,E5)</f>
        <v>1</v>
      </c>
      <c r="I6" s="38"/>
      <c r="J6" s="38"/>
      <c r="K6" s="38" t="str">
        <f>CONCATENATE(B6,C6,D6,E6,F6)</f>
        <v>11111</v>
      </c>
      <c r="L6" s="38" t="b">
        <f t="shared" si="0"/>
        <v>0</v>
      </c>
      <c r="M6" s="57" t="s">
        <v>54</v>
      </c>
      <c r="N6" s="50"/>
    </row>
    <row r="7" spans="1:16" x14ac:dyDescent="0.25">
      <c r="A7" s="40">
        <v>4</v>
      </c>
      <c r="B7" s="40">
        <f>IF(H7,1,0)</f>
        <v>0</v>
      </c>
      <c r="C7" s="40">
        <f t="shared" si="1"/>
        <v>1</v>
      </c>
      <c r="D7" s="41">
        <f t="shared" si="1"/>
        <v>1</v>
      </c>
      <c r="E7" s="40">
        <f t="shared" si="1"/>
        <v>1</v>
      </c>
      <c r="F7" s="40">
        <f t="shared" si="1"/>
        <v>1</v>
      </c>
      <c r="G7" s="40">
        <f>F7</f>
        <v>1</v>
      </c>
      <c r="H7" s="42" t="b">
        <f>_xlfn.XOR(F6,E6)</f>
        <v>0</v>
      </c>
      <c r="I7" s="43"/>
      <c r="J7" s="43"/>
      <c r="K7" s="38" t="str">
        <f>CONCATENATE(B7,C7,D7,E7,F7)</f>
        <v>01111</v>
      </c>
      <c r="L7" s="38" t="b">
        <f t="shared" si="0"/>
        <v>0</v>
      </c>
      <c r="M7" s="57" t="s">
        <v>64</v>
      </c>
      <c r="N7" s="50"/>
    </row>
    <row r="8" spans="1:16" x14ac:dyDescent="0.25">
      <c r="A8" s="40">
        <v>5</v>
      </c>
      <c r="B8" s="40">
        <f>IF(H8,1,0)</f>
        <v>0</v>
      </c>
      <c r="C8" s="40">
        <f t="shared" si="1"/>
        <v>0</v>
      </c>
      <c r="D8" s="41">
        <f t="shared" si="1"/>
        <v>1</v>
      </c>
      <c r="E8" s="40">
        <f t="shared" si="1"/>
        <v>1</v>
      </c>
      <c r="F8" s="40">
        <f t="shared" si="1"/>
        <v>1</v>
      </c>
      <c r="G8" s="40">
        <f>F8</f>
        <v>1</v>
      </c>
      <c r="H8" s="42" t="b">
        <f>_xlfn.XOR(F7,E7)</f>
        <v>0</v>
      </c>
      <c r="I8" s="51" t="s">
        <v>76</v>
      </c>
      <c r="J8" s="38"/>
      <c r="K8" s="38" t="str">
        <f>CONCATENATE(B8,C8,D8,E8,F8)</f>
        <v>00111</v>
      </c>
      <c r="L8" s="38" t="b">
        <f t="shared" si="0"/>
        <v>0</v>
      </c>
      <c r="M8" s="57" t="s">
        <v>58</v>
      </c>
      <c r="N8" s="50"/>
    </row>
    <row r="9" spans="1:16" x14ac:dyDescent="0.25">
      <c r="A9" s="40">
        <v>6</v>
      </c>
      <c r="B9" s="40">
        <f>IF(H9,1,0)</f>
        <v>0</v>
      </c>
      <c r="C9" s="40">
        <f t="shared" si="1"/>
        <v>0</v>
      </c>
      <c r="D9" s="41">
        <f t="shared" si="1"/>
        <v>0</v>
      </c>
      <c r="E9" s="40">
        <f t="shared" si="1"/>
        <v>1</v>
      </c>
      <c r="F9" s="40">
        <f t="shared" si="1"/>
        <v>1</v>
      </c>
      <c r="G9" s="40">
        <f>F9</f>
        <v>1</v>
      </c>
      <c r="H9" s="42" t="b">
        <f>_xlfn.XOR(F8,E8)</f>
        <v>0</v>
      </c>
      <c r="I9" s="52">
        <f>COUNTIF(G3:G23,1)</f>
        <v>10</v>
      </c>
      <c r="J9" s="52">
        <f>COUNTIF(G3:G23,0)</f>
        <v>11</v>
      </c>
      <c r="K9" s="38" t="str">
        <f>CONCATENATE(B9,C9,D9,E9,F9)</f>
        <v>00011</v>
      </c>
      <c r="L9" s="38" t="b">
        <f t="shared" si="0"/>
        <v>0</v>
      </c>
      <c r="M9" s="57" t="s">
        <v>49</v>
      </c>
      <c r="N9" s="50"/>
    </row>
    <row r="10" spans="1:16" x14ac:dyDescent="0.25">
      <c r="A10" s="40">
        <v>7</v>
      </c>
      <c r="B10" s="40">
        <f>IF(H10,1,0)</f>
        <v>0</v>
      </c>
      <c r="C10" s="40">
        <f t="shared" si="1"/>
        <v>0</v>
      </c>
      <c r="D10" s="41">
        <f t="shared" si="1"/>
        <v>0</v>
      </c>
      <c r="E10" s="40">
        <f t="shared" si="1"/>
        <v>0</v>
      </c>
      <c r="F10" s="40">
        <f t="shared" si="1"/>
        <v>1</v>
      </c>
      <c r="G10" s="40">
        <f>F10</f>
        <v>1</v>
      </c>
      <c r="H10" s="42" t="b">
        <f>_xlfn.XOR(F9,E9)</f>
        <v>0</v>
      </c>
      <c r="I10" s="53">
        <f>I9/($I$9+$J$9)</f>
        <v>0.47619047619047616</v>
      </c>
      <c r="J10" s="53">
        <f>J9/($I$9+$J$9)</f>
        <v>0.52380952380952384</v>
      </c>
      <c r="K10" s="38" t="str">
        <f>CONCATENATE(B10,C10,D10,E10,F10)</f>
        <v>00001</v>
      </c>
      <c r="L10" s="38" t="b">
        <f t="shared" si="0"/>
        <v>0</v>
      </c>
      <c r="M10" s="57" t="s">
        <v>53</v>
      </c>
      <c r="N10" s="50"/>
    </row>
    <row r="11" spans="1:16" x14ac:dyDescent="0.25">
      <c r="A11" s="40">
        <v>8</v>
      </c>
      <c r="B11" s="40">
        <f>IF(H11,1,0)</f>
        <v>1</v>
      </c>
      <c r="C11" s="40">
        <f t="shared" si="1"/>
        <v>0</v>
      </c>
      <c r="D11" s="41">
        <f t="shared" si="1"/>
        <v>0</v>
      </c>
      <c r="E11" s="40">
        <f t="shared" si="1"/>
        <v>0</v>
      </c>
      <c r="F11" s="40">
        <f t="shared" si="1"/>
        <v>0</v>
      </c>
      <c r="G11" s="40">
        <f>F11</f>
        <v>0</v>
      </c>
      <c r="H11" s="42" t="b">
        <f>_xlfn.XOR(F10,E10)</f>
        <v>1</v>
      </c>
      <c r="I11" s="38"/>
      <c r="J11" s="38"/>
      <c r="K11" s="38" t="str">
        <f>CONCATENATE(B11,C11,D11,E11,F11)</f>
        <v>10000</v>
      </c>
      <c r="L11" s="38" t="b">
        <f t="shared" si="0"/>
        <v>0</v>
      </c>
      <c r="M11" s="57" t="s">
        <v>59</v>
      </c>
      <c r="N11" s="50"/>
    </row>
    <row r="12" spans="1:16" x14ac:dyDescent="0.25">
      <c r="A12" s="40">
        <v>9</v>
      </c>
      <c r="B12" s="40">
        <f>IF(H12,1,0)</f>
        <v>0</v>
      </c>
      <c r="C12" s="40">
        <f t="shared" si="1"/>
        <v>1</v>
      </c>
      <c r="D12" s="41">
        <f t="shared" si="1"/>
        <v>0</v>
      </c>
      <c r="E12" s="40">
        <f t="shared" si="1"/>
        <v>0</v>
      </c>
      <c r="F12" s="40">
        <f t="shared" si="1"/>
        <v>0</v>
      </c>
      <c r="G12" s="40">
        <f>F12</f>
        <v>0</v>
      </c>
      <c r="H12" s="42" t="b">
        <f>_xlfn.XOR(F11,E11)</f>
        <v>0</v>
      </c>
      <c r="I12" s="38"/>
      <c r="J12" s="38"/>
      <c r="K12" s="38" t="str">
        <f>CONCATENATE(B12,C12,D12,E12,F12)</f>
        <v>01000</v>
      </c>
      <c r="L12" s="38" t="b">
        <f t="shared" si="0"/>
        <v>0</v>
      </c>
      <c r="M12" s="57" t="s">
        <v>61</v>
      </c>
      <c r="N12" s="50"/>
    </row>
    <row r="13" spans="1:16" x14ac:dyDescent="0.25">
      <c r="A13" s="40">
        <v>10</v>
      </c>
      <c r="B13" s="40">
        <f>IF(H13,1,0)</f>
        <v>0</v>
      </c>
      <c r="C13" s="40">
        <f t="shared" si="1"/>
        <v>0</v>
      </c>
      <c r="D13" s="41">
        <f t="shared" si="1"/>
        <v>1</v>
      </c>
      <c r="E13" s="40">
        <f t="shared" si="1"/>
        <v>0</v>
      </c>
      <c r="F13" s="40">
        <f t="shared" si="1"/>
        <v>0</v>
      </c>
      <c r="G13" s="40">
        <f>F13</f>
        <v>0</v>
      </c>
      <c r="H13" s="42" t="b">
        <f>_xlfn.XOR(F12,E12)</f>
        <v>0</v>
      </c>
      <c r="I13" s="38"/>
      <c r="J13" s="38"/>
      <c r="K13" s="38" t="str">
        <f>CONCATENATE(B13,C13,D13,E13,F13)</f>
        <v>00100</v>
      </c>
      <c r="L13" s="38" t="b">
        <f t="shared" si="0"/>
        <v>0</v>
      </c>
      <c r="M13" s="57" t="s">
        <v>63</v>
      </c>
      <c r="N13" s="50"/>
    </row>
    <row r="14" spans="1:16" x14ac:dyDescent="0.25">
      <c r="A14" s="40">
        <v>11</v>
      </c>
      <c r="B14" s="40">
        <f>IF(H14,1,0)</f>
        <v>0</v>
      </c>
      <c r="C14" s="40">
        <f t="shared" si="1"/>
        <v>0</v>
      </c>
      <c r="D14" s="41">
        <f t="shared" si="1"/>
        <v>0</v>
      </c>
      <c r="E14" s="40">
        <f t="shared" si="1"/>
        <v>1</v>
      </c>
      <c r="F14" s="40">
        <f t="shared" si="1"/>
        <v>0</v>
      </c>
      <c r="G14" s="40">
        <f>F14</f>
        <v>0</v>
      </c>
      <c r="H14" s="42" t="b">
        <f>_xlfn.XOR(F13,E13)</f>
        <v>0</v>
      </c>
      <c r="I14" s="38"/>
      <c r="J14" s="38"/>
      <c r="K14" s="38" t="str">
        <f>CONCATENATE(B14,C14,D14,E14,F14)</f>
        <v>00010</v>
      </c>
      <c r="L14" s="38" t="b">
        <f t="shared" si="0"/>
        <v>0</v>
      </c>
      <c r="M14" s="57" t="s">
        <v>57</v>
      </c>
      <c r="N14" s="50"/>
      <c r="P14" t="str">
        <f t="shared" ref="P11:P29" si="2">CONCATENATE(B8,B7,B6,B5,B4)</f>
        <v>00111</v>
      </c>
    </row>
    <row r="15" spans="1:16" x14ac:dyDescent="0.25">
      <c r="A15" s="40">
        <v>12</v>
      </c>
      <c r="B15" s="40">
        <f>IF(H15,1,0)</f>
        <v>1</v>
      </c>
      <c r="C15" s="40">
        <f t="shared" si="1"/>
        <v>0</v>
      </c>
      <c r="D15" s="41">
        <f t="shared" si="1"/>
        <v>0</v>
      </c>
      <c r="E15" s="40">
        <f t="shared" si="1"/>
        <v>0</v>
      </c>
      <c r="F15" s="40">
        <f t="shared" si="1"/>
        <v>1</v>
      </c>
      <c r="G15" s="40">
        <f>F15</f>
        <v>1</v>
      </c>
      <c r="H15" s="42" t="b">
        <f>_xlfn.XOR(F14,E14)</f>
        <v>1</v>
      </c>
      <c r="I15" s="38"/>
      <c r="J15" s="38"/>
      <c r="K15" s="38" t="str">
        <f>CONCATENATE(B15,C15,D15,E15,F15)</f>
        <v>10001</v>
      </c>
      <c r="L15" s="38" t="b">
        <f t="shared" si="0"/>
        <v>0</v>
      </c>
      <c r="M15" s="57" t="s">
        <v>70</v>
      </c>
      <c r="N15" s="50"/>
      <c r="P15" t="str">
        <f t="shared" si="2"/>
        <v>00011</v>
      </c>
    </row>
    <row r="16" spans="1:16" x14ac:dyDescent="0.25">
      <c r="A16" s="40">
        <v>13</v>
      </c>
      <c r="B16" s="40">
        <f>IF(H16,1,0)</f>
        <v>1</v>
      </c>
      <c r="C16" s="40">
        <f t="shared" si="1"/>
        <v>1</v>
      </c>
      <c r="D16" s="41">
        <f t="shared" si="1"/>
        <v>0</v>
      </c>
      <c r="E16" s="40">
        <f t="shared" si="1"/>
        <v>0</v>
      </c>
      <c r="F16" s="40">
        <f t="shared" si="1"/>
        <v>0</v>
      </c>
      <c r="G16" s="40">
        <f>F16</f>
        <v>0</v>
      </c>
      <c r="H16" s="42" t="b">
        <f>_xlfn.XOR(F15,E15)</f>
        <v>1</v>
      </c>
      <c r="I16" s="38"/>
      <c r="J16" s="38"/>
      <c r="K16" s="38" t="str">
        <f>CONCATENATE(B16,C16,D16,E16,F16)</f>
        <v>11000</v>
      </c>
      <c r="L16" s="38" t="b">
        <f t="shared" si="0"/>
        <v>0</v>
      </c>
      <c r="M16" s="57" t="s">
        <v>68</v>
      </c>
      <c r="N16" s="50"/>
      <c r="P16" t="str">
        <f t="shared" si="2"/>
        <v>00001</v>
      </c>
    </row>
    <row r="17" spans="1:16" x14ac:dyDescent="0.25">
      <c r="A17" s="40">
        <v>14</v>
      </c>
      <c r="B17" s="40">
        <f>IF(H17,1,0)</f>
        <v>0</v>
      </c>
      <c r="C17" s="40">
        <f t="shared" si="1"/>
        <v>1</v>
      </c>
      <c r="D17" s="41">
        <f t="shared" si="1"/>
        <v>1</v>
      </c>
      <c r="E17" s="40">
        <f t="shared" si="1"/>
        <v>0</v>
      </c>
      <c r="F17" s="40">
        <f t="shared" si="1"/>
        <v>0</v>
      </c>
      <c r="G17" s="40">
        <f>F17</f>
        <v>0</v>
      </c>
      <c r="H17" s="42" t="b">
        <f>_xlfn.XOR(F16,E16)</f>
        <v>0</v>
      </c>
      <c r="I17" s="38"/>
      <c r="J17" s="38"/>
      <c r="K17" s="38" t="str">
        <f>CONCATENATE(B17,C17,D17,E17,F17)</f>
        <v>01100</v>
      </c>
      <c r="L17" s="38" t="b">
        <f t="shared" si="0"/>
        <v>0</v>
      </c>
      <c r="M17" s="57" t="s">
        <v>48</v>
      </c>
      <c r="N17" s="50"/>
      <c r="P17" t="str">
        <f t="shared" si="2"/>
        <v>10000</v>
      </c>
    </row>
    <row r="18" spans="1:16" x14ac:dyDescent="0.25">
      <c r="A18" s="40">
        <v>15</v>
      </c>
      <c r="B18" s="40">
        <f>IF(H18,1,0)</f>
        <v>0</v>
      </c>
      <c r="C18" s="40">
        <f t="shared" si="1"/>
        <v>0</v>
      </c>
      <c r="D18" s="41">
        <f t="shared" si="1"/>
        <v>1</v>
      </c>
      <c r="E18" s="40">
        <f t="shared" si="1"/>
        <v>1</v>
      </c>
      <c r="F18" s="40">
        <f t="shared" si="1"/>
        <v>0</v>
      </c>
      <c r="G18" s="40">
        <f>F18</f>
        <v>0</v>
      </c>
      <c r="H18" s="42" t="b">
        <f>_xlfn.XOR(F17,E17)</f>
        <v>0</v>
      </c>
      <c r="I18" s="38"/>
      <c r="J18" s="38"/>
      <c r="K18" s="38" t="str">
        <f>CONCATENATE(B18,C18,D18,E18,F18)</f>
        <v>00110</v>
      </c>
      <c r="L18" s="38" t="b">
        <f t="shared" si="0"/>
        <v>0</v>
      </c>
      <c r="M18" s="57" t="s">
        <v>52</v>
      </c>
      <c r="N18" s="50"/>
      <c r="P18" t="str">
        <f t="shared" si="2"/>
        <v>01000</v>
      </c>
    </row>
    <row r="19" spans="1:16" x14ac:dyDescent="0.25">
      <c r="A19" s="40">
        <v>16</v>
      </c>
      <c r="B19" s="40">
        <f>IF(H19,1,0)</f>
        <v>1</v>
      </c>
      <c r="C19" s="40">
        <f t="shared" si="1"/>
        <v>0</v>
      </c>
      <c r="D19" s="41">
        <f t="shared" si="1"/>
        <v>0</v>
      </c>
      <c r="E19" s="40">
        <f t="shared" si="1"/>
        <v>1</v>
      </c>
      <c r="F19" s="40">
        <f t="shared" si="1"/>
        <v>1</v>
      </c>
      <c r="G19" s="40">
        <f>F19</f>
        <v>1</v>
      </c>
      <c r="H19" s="42" t="b">
        <f>_xlfn.XOR(F18,E18)</f>
        <v>1</v>
      </c>
      <c r="I19" s="38"/>
      <c r="J19" s="38"/>
      <c r="K19" s="38" t="str">
        <f>CONCATENATE(B19,C19,D19,E19,F19)</f>
        <v>10011</v>
      </c>
      <c r="L19" s="38" t="b">
        <f t="shared" si="0"/>
        <v>0</v>
      </c>
      <c r="M19" s="57" t="s">
        <v>55</v>
      </c>
      <c r="N19" s="50"/>
      <c r="P19" t="str">
        <f t="shared" si="2"/>
        <v>00100</v>
      </c>
    </row>
    <row r="20" spans="1:16" x14ac:dyDescent="0.25">
      <c r="A20" s="40">
        <v>17</v>
      </c>
      <c r="B20" s="40">
        <f>IF(H20,1,0)</f>
        <v>0</v>
      </c>
      <c r="C20" s="40">
        <f t="shared" si="1"/>
        <v>1</v>
      </c>
      <c r="D20" s="41">
        <f t="shared" si="1"/>
        <v>0</v>
      </c>
      <c r="E20" s="40">
        <f t="shared" si="1"/>
        <v>0</v>
      </c>
      <c r="F20" s="40">
        <f t="shared" si="1"/>
        <v>1</v>
      </c>
      <c r="G20" s="40">
        <f>F20</f>
        <v>1</v>
      </c>
      <c r="H20" s="42" t="b">
        <f>_xlfn.XOR(F19,E19)</f>
        <v>0</v>
      </c>
      <c r="I20" s="38"/>
      <c r="J20" s="38"/>
      <c r="K20" s="38" t="str">
        <f>CONCATENATE(B20,C20,D20,E20,F20)</f>
        <v>01001</v>
      </c>
      <c r="L20" s="38" t="b">
        <f t="shared" si="0"/>
        <v>0</v>
      </c>
      <c r="M20" s="57" t="s">
        <v>65</v>
      </c>
      <c r="N20" s="50"/>
      <c r="P20" t="str">
        <f t="shared" si="2"/>
        <v>00010</v>
      </c>
    </row>
    <row r="21" spans="1:16" x14ac:dyDescent="0.25">
      <c r="A21" s="40">
        <v>18</v>
      </c>
      <c r="B21" s="40">
        <f>IF(H21,1,0)</f>
        <v>1</v>
      </c>
      <c r="C21" s="40">
        <f t="shared" ref="C21:F24" si="3">B20</f>
        <v>0</v>
      </c>
      <c r="D21" s="41">
        <f t="shared" si="3"/>
        <v>1</v>
      </c>
      <c r="E21" s="40">
        <f t="shared" si="3"/>
        <v>0</v>
      </c>
      <c r="F21" s="40">
        <f t="shared" si="3"/>
        <v>0</v>
      </c>
      <c r="G21" s="40">
        <f>F21</f>
        <v>0</v>
      </c>
      <c r="H21" s="42" t="b">
        <f>_xlfn.XOR(F20,E20)</f>
        <v>1</v>
      </c>
      <c r="I21" s="38"/>
      <c r="J21" s="38"/>
      <c r="K21" s="38" t="str">
        <f>CONCATENATE(B21,C21,D21,E21,F21)</f>
        <v>10100</v>
      </c>
      <c r="L21" s="38" t="b">
        <f t="shared" si="0"/>
        <v>0</v>
      </c>
      <c r="M21" s="57" t="s">
        <v>42</v>
      </c>
      <c r="N21" s="50"/>
      <c r="P21" t="str">
        <f t="shared" si="2"/>
        <v>10001</v>
      </c>
    </row>
    <row r="22" spans="1:16" x14ac:dyDescent="0.25">
      <c r="A22" s="40">
        <v>19</v>
      </c>
      <c r="B22" s="40">
        <f>IF(H22,1,0)</f>
        <v>0</v>
      </c>
      <c r="C22" s="40">
        <f t="shared" si="3"/>
        <v>1</v>
      </c>
      <c r="D22" s="41">
        <f t="shared" si="3"/>
        <v>0</v>
      </c>
      <c r="E22" s="40">
        <f t="shared" si="3"/>
        <v>1</v>
      </c>
      <c r="F22" s="40">
        <f t="shared" si="3"/>
        <v>0</v>
      </c>
      <c r="G22" s="40">
        <f>F22</f>
        <v>0</v>
      </c>
      <c r="H22" s="42" t="b">
        <f>_xlfn.XOR(F21,E21)</f>
        <v>0</v>
      </c>
      <c r="I22" s="38"/>
      <c r="J22" s="38"/>
      <c r="K22" s="38" t="str">
        <f>CONCATENATE(B22,C22,D22,E22,F22)</f>
        <v>01010</v>
      </c>
      <c r="L22" s="38" t="b">
        <f t="shared" si="0"/>
        <v>0</v>
      </c>
      <c r="M22" s="57" t="s">
        <v>60</v>
      </c>
      <c r="N22" s="50"/>
      <c r="P22" t="str">
        <f t="shared" si="2"/>
        <v>11000</v>
      </c>
    </row>
    <row r="23" spans="1:16" x14ac:dyDescent="0.25">
      <c r="A23" s="40">
        <v>20</v>
      </c>
      <c r="B23" s="40">
        <f>IF(H23,1,0)</f>
        <v>1</v>
      </c>
      <c r="C23" s="40">
        <f t="shared" si="3"/>
        <v>0</v>
      </c>
      <c r="D23" s="41">
        <f t="shared" si="3"/>
        <v>1</v>
      </c>
      <c r="E23" s="40">
        <f t="shared" si="3"/>
        <v>0</v>
      </c>
      <c r="F23" s="40">
        <f t="shared" si="3"/>
        <v>1</v>
      </c>
      <c r="G23" s="40">
        <f>F23</f>
        <v>1</v>
      </c>
      <c r="H23" s="42" t="b">
        <f>_xlfn.XOR(F22,E22)</f>
        <v>1</v>
      </c>
      <c r="I23" s="38"/>
      <c r="J23" s="38"/>
      <c r="K23" s="38" t="str">
        <f>CONCATENATE(B23,C23,D23,E23,F23)</f>
        <v>10101</v>
      </c>
      <c r="L23" s="38" t="b">
        <f t="shared" si="0"/>
        <v>0</v>
      </c>
      <c r="M23" s="57" t="s">
        <v>62</v>
      </c>
      <c r="N23" s="50"/>
      <c r="P23" t="str">
        <f t="shared" si="2"/>
        <v>01100</v>
      </c>
    </row>
    <row r="24" spans="1:16" x14ac:dyDescent="0.25">
      <c r="A24" s="40">
        <v>21</v>
      </c>
      <c r="B24" s="40">
        <f>IF(H24,1,0)</f>
        <v>1</v>
      </c>
      <c r="C24" s="40">
        <f t="shared" si="3"/>
        <v>1</v>
      </c>
      <c r="D24" s="41">
        <f t="shared" si="3"/>
        <v>0</v>
      </c>
      <c r="E24" s="40">
        <f t="shared" si="3"/>
        <v>1</v>
      </c>
      <c r="F24" s="40">
        <f t="shared" si="3"/>
        <v>0</v>
      </c>
      <c r="G24" s="40">
        <f>F24</f>
        <v>0</v>
      </c>
      <c r="H24" s="42" t="b">
        <f>_xlfn.XOR(F23,E23)</f>
        <v>1</v>
      </c>
      <c r="I24" s="38"/>
      <c r="J24" s="38"/>
      <c r="K24" s="38" t="str">
        <f>CONCATENATE(B24,C24,D24,E24,F24)</f>
        <v>11010</v>
      </c>
      <c r="L24" s="38" t="b">
        <f t="shared" si="0"/>
        <v>1</v>
      </c>
      <c r="M24" s="57" t="s">
        <v>71</v>
      </c>
      <c r="N24" s="50"/>
      <c r="P24" t="str">
        <f t="shared" si="2"/>
        <v>00110</v>
      </c>
    </row>
    <row r="25" spans="1:16" x14ac:dyDescent="0.25">
      <c r="A25" s="37"/>
      <c r="B25" s="37"/>
      <c r="C25" s="37"/>
      <c r="D25" s="37"/>
      <c r="E25" s="37"/>
      <c r="F25" s="37"/>
      <c r="G25" s="37"/>
      <c r="H25" s="37"/>
      <c r="I25" s="38"/>
      <c r="J25" s="38"/>
      <c r="K25" s="38"/>
      <c r="L25" s="38"/>
      <c r="M25" s="57" t="s">
        <v>69</v>
      </c>
      <c r="N25" s="50"/>
      <c r="P25" t="str">
        <f t="shared" si="2"/>
        <v>10011</v>
      </c>
    </row>
    <row r="26" spans="1:16" x14ac:dyDescent="0.25">
      <c r="A26" s="40">
        <v>22</v>
      </c>
      <c r="B26" s="40">
        <v>0</v>
      </c>
      <c r="C26" s="40">
        <v>0</v>
      </c>
      <c r="D26" s="41">
        <v>1</v>
      </c>
      <c r="E26" s="40">
        <v>0</v>
      </c>
      <c r="F26" s="40">
        <v>1</v>
      </c>
      <c r="G26" s="40">
        <f>F26</f>
        <v>1</v>
      </c>
      <c r="H26" s="42" t="b">
        <f>_xlfn.XOR(F24,E24)</f>
        <v>1</v>
      </c>
      <c r="I26" s="38"/>
      <c r="J26" s="38"/>
      <c r="K26" s="38" t="str">
        <f>CONCATENATE(B26,C26,D26,E26,F26)</f>
        <v>00101</v>
      </c>
      <c r="L26" s="38" t="b">
        <f>$K$26=K26</f>
        <v>1</v>
      </c>
      <c r="M26" s="57" t="s">
        <v>56</v>
      </c>
      <c r="N26" s="50"/>
      <c r="P26" t="str">
        <f t="shared" si="2"/>
        <v>01001</v>
      </c>
    </row>
    <row r="27" spans="1:16" x14ac:dyDescent="0.25">
      <c r="A27" s="40">
        <v>23</v>
      </c>
      <c r="B27" s="40">
        <f>IF(H27,1,0)</f>
        <v>1</v>
      </c>
      <c r="C27" s="40">
        <f>B26</f>
        <v>0</v>
      </c>
      <c r="D27" s="41">
        <f>C26</f>
        <v>0</v>
      </c>
      <c r="E27" s="40">
        <f>D26</f>
        <v>1</v>
      </c>
      <c r="F27" s="40">
        <f>E26</f>
        <v>0</v>
      </c>
      <c r="G27" s="40">
        <f>F27</f>
        <v>0</v>
      </c>
      <c r="H27" s="42" t="b">
        <f>_xlfn.XOR(F26,E26)</f>
        <v>1</v>
      </c>
      <c r="I27" s="38"/>
      <c r="J27" s="38"/>
      <c r="K27" s="38" t="str">
        <f>CONCATENATE(B27,C27,D27,E27,F27)</f>
        <v>10010</v>
      </c>
      <c r="L27" s="38" t="b">
        <f>$K$26=K27</f>
        <v>0</v>
      </c>
      <c r="M27" s="57" t="s">
        <v>66</v>
      </c>
      <c r="N27" s="50"/>
      <c r="P27" t="str">
        <f t="shared" si="2"/>
        <v>10100</v>
      </c>
    </row>
    <row r="28" spans="1:16" x14ac:dyDescent="0.25">
      <c r="A28" s="40">
        <v>24</v>
      </c>
      <c r="B28" s="40">
        <f>IF(H28,1,0)</f>
        <v>1</v>
      </c>
      <c r="C28" s="40">
        <f>B27</f>
        <v>1</v>
      </c>
      <c r="D28" s="41">
        <f>C27</f>
        <v>0</v>
      </c>
      <c r="E28" s="40">
        <f>D27</f>
        <v>0</v>
      </c>
      <c r="F28" s="40">
        <f>E27</f>
        <v>1</v>
      </c>
      <c r="G28" s="40">
        <f>F28</f>
        <v>1</v>
      </c>
      <c r="H28" s="42" t="b">
        <f>_xlfn.XOR(F27,E27)</f>
        <v>1</v>
      </c>
      <c r="I28" s="38"/>
      <c r="J28" s="38"/>
      <c r="K28" s="38" t="str">
        <f>CONCATENATE(B28,C28,D28,E28,F28)</f>
        <v>11001</v>
      </c>
      <c r="L28" s="38" t="b">
        <f>$K$26=K28</f>
        <v>0</v>
      </c>
      <c r="M28" s="57" t="s">
        <v>41</v>
      </c>
      <c r="N28" s="50"/>
      <c r="P28" t="str">
        <f t="shared" si="2"/>
        <v>01010</v>
      </c>
    </row>
    <row r="29" spans="1:16" x14ac:dyDescent="0.25">
      <c r="A29" s="40">
        <v>25</v>
      </c>
      <c r="B29" s="40">
        <f>IF(H29,1,0)</f>
        <v>1</v>
      </c>
      <c r="C29" s="40">
        <f>B28</f>
        <v>1</v>
      </c>
      <c r="D29" s="41">
        <f>C28</f>
        <v>1</v>
      </c>
      <c r="E29" s="40">
        <f>D28</f>
        <v>0</v>
      </c>
      <c r="F29" s="40">
        <f>E28</f>
        <v>0</v>
      </c>
      <c r="G29" s="40">
        <f>F29</f>
        <v>0</v>
      </c>
      <c r="H29" s="42" t="b">
        <f>_xlfn.XOR(F28,E28)</f>
        <v>1</v>
      </c>
      <c r="I29" s="38"/>
      <c r="J29" s="38"/>
      <c r="K29" s="38" t="str">
        <f>CONCATENATE(B29,C29,D29,E29,F29)</f>
        <v>11100</v>
      </c>
      <c r="L29" s="38" t="b">
        <f>$K$26=K29</f>
        <v>0</v>
      </c>
      <c r="M29" s="57" t="s">
        <v>72</v>
      </c>
      <c r="N29" s="50"/>
      <c r="P29" t="str">
        <f t="shared" si="2"/>
        <v>10101</v>
      </c>
    </row>
    <row r="30" spans="1:16" x14ac:dyDescent="0.25">
      <c r="A30" s="40">
        <v>26</v>
      </c>
      <c r="B30" s="40">
        <f>IF(H30,1,0)</f>
        <v>0</v>
      </c>
      <c r="C30" s="40">
        <f>B29</f>
        <v>1</v>
      </c>
      <c r="D30" s="41">
        <f>C29</f>
        <v>1</v>
      </c>
      <c r="E30" s="40">
        <f>D29</f>
        <v>1</v>
      </c>
      <c r="F30" s="40">
        <f>E29</f>
        <v>0</v>
      </c>
      <c r="G30" s="40">
        <f>F30</f>
        <v>0</v>
      </c>
      <c r="H30" s="42" t="b">
        <f>_xlfn.XOR(F29,E29)</f>
        <v>0</v>
      </c>
      <c r="I30" s="38"/>
      <c r="J30" s="38"/>
      <c r="K30" s="38" t="str">
        <f>CONCATENATE(B30,C30,D30,E30,F30)</f>
        <v>01110</v>
      </c>
      <c r="L30" s="38" t="b">
        <f>$K$26=K30</f>
        <v>0</v>
      </c>
      <c r="M30" s="57" t="s">
        <v>67</v>
      </c>
      <c r="N30" s="50"/>
      <c r="P30" t="str">
        <f>CONCATENATE(B24,B23,B22,B21,B20)</f>
        <v>11010</v>
      </c>
    </row>
    <row r="31" spans="1:16" x14ac:dyDescent="0.25">
      <c r="A31" s="40">
        <v>27</v>
      </c>
      <c r="B31" s="40">
        <f>IF(H31,1,0)</f>
        <v>1</v>
      </c>
      <c r="C31" s="40">
        <f>B30</f>
        <v>0</v>
      </c>
      <c r="D31" s="41">
        <f>C30</f>
        <v>1</v>
      </c>
      <c r="E31" s="40">
        <f>D30</f>
        <v>1</v>
      </c>
      <c r="F31" s="40">
        <f>E30</f>
        <v>1</v>
      </c>
      <c r="G31" s="40">
        <f>F31</f>
        <v>1</v>
      </c>
      <c r="H31" s="42" t="b">
        <f>_xlfn.XOR(F30,E30)</f>
        <v>1</v>
      </c>
      <c r="I31" s="38"/>
      <c r="J31" s="38"/>
      <c r="K31" s="38" t="str">
        <f>CONCATENATE(B31,C31,D31,E31,F31)</f>
        <v>10111</v>
      </c>
      <c r="L31" s="38" t="b">
        <f>$K$26=K31</f>
        <v>0</v>
      </c>
      <c r="M31" s="57" t="s">
        <v>45</v>
      </c>
      <c r="N31" s="50"/>
    </row>
    <row r="32" spans="1:16" x14ac:dyDescent="0.25">
      <c r="A32" s="40">
        <v>28</v>
      </c>
      <c r="B32" s="40">
        <f>IF(H32,1,0)</f>
        <v>0</v>
      </c>
      <c r="C32" s="40">
        <f>B31</f>
        <v>1</v>
      </c>
      <c r="D32" s="41">
        <f>C31</f>
        <v>0</v>
      </c>
      <c r="E32" s="40">
        <f>D31</f>
        <v>1</v>
      </c>
      <c r="F32" s="40">
        <f>E31</f>
        <v>1</v>
      </c>
      <c r="G32" s="40">
        <f>F32</f>
        <v>1</v>
      </c>
      <c r="H32" s="42" t="b">
        <f>_xlfn.XOR(F31,E31)</f>
        <v>0</v>
      </c>
      <c r="I32" s="38"/>
      <c r="J32" s="38"/>
      <c r="K32" s="38" t="str">
        <f>CONCATENATE(B32,C32,D32,E32,F32)</f>
        <v>01011</v>
      </c>
      <c r="L32" s="38" t="b">
        <f>$K$26=K32</f>
        <v>0</v>
      </c>
      <c r="M32" s="57" t="s">
        <v>46</v>
      </c>
      <c r="N32" s="50"/>
    </row>
    <row r="33" spans="1:14" x14ac:dyDescent="0.25">
      <c r="A33" s="40">
        <v>29</v>
      </c>
      <c r="B33" s="40">
        <f>IF(H33,1,0)</f>
        <v>0</v>
      </c>
      <c r="C33" s="40">
        <f>B32</f>
        <v>0</v>
      </c>
      <c r="D33" s="41">
        <f>C32</f>
        <v>1</v>
      </c>
      <c r="E33" s="40">
        <f>D32</f>
        <v>0</v>
      </c>
      <c r="F33" s="40">
        <f>E32</f>
        <v>1</v>
      </c>
      <c r="G33" s="40">
        <f>F33</f>
        <v>1</v>
      </c>
      <c r="H33" s="42" t="b">
        <f>_xlfn.XOR(F32,E32)</f>
        <v>0</v>
      </c>
      <c r="I33" s="38"/>
      <c r="J33" s="38"/>
      <c r="K33" s="38" t="str">
        <f>CONCATENATE(B33,C33,D33,E33,F33)</f>
        <v>00101</v>
      </c>
      <c r="L33" s="38" t="b">
        <f>$K$26=K33</f>
        <v>1</v>
      </c>
      <c r="M33" s="58" t="s">
        <v>47</v>
      </c>
      <c r="N33" s="54"/>
    </row>
    <row r="34" spans="1:14" x14ac:dyDescent="0.25">
      <c r="A34" s="37"/>
      <c r="B34" s="37"/>
      <c r="C34" s="37"/>
      <c r="D34" s="37"/>
      <c r="E34" s="37"/>
      <c r="F34" s="37"/>
      <c r="G34" s="37"/>
      <c r="H34" s="37"/>
      <c r="I34" s="38"/>
      <c r="J34" s="38"/>
      <c r="K34" s="38"/>
      <c r="L34" s="38"/>
    </row>
    <row r="35" spans="1:14" x14ac:dyDescent="0.25">
      <c r="A35" s="40">
        <v>30</v>
      </c>
      <c r="B35" s="40">
        <v>0</v>
      </c>
      <c r="C35" s="40">
        <v>1</v>
      </c>
      <c r="D35" s="41">
        <v>1</v>
      </c>
      <c r="E35" s="40">
        <v>0</v>
      </c>
      <c r="F35" s="40">
        <v>1</v>
      </c>
      <c r="G35" s="40">
        <f>F35</f>
        <v>1</v>
      </c>
      <c r="H35" s="42" t="b">
        <f>_xlfn.XOR(F33,E33)</f>
        <v>1</v>
      </c>
      <c r="I35" s="38"/>
      <c r="J35" s="38"/>
      <c r="K35" s="38" t="str">
        <f>CONCATENATE(B35,C35,D35,E35,F35)</f>
        <v>01101</v>
      </c>
      <c r="L35" s="38" t="b">
        <f>$K$35=K35</f>
        <v>1</v>
      </c>
    </row>
    <row r="36" spans="1:14" x14ac:dyDescent="0.25">
      <c r="A36" s="40">
        <v>31</v>
      </c>
      <c r="B36" s="40">
        <f>IF(H36,1,0)</f>
        <v>1</v>
      </c>
      <c r="C36" s="40">
        <f>B35</f>
        <v>0</v>
      </c>
      <c r="D36" s="41">
        <f>C35</f>
        <v>1</v>
      </c>
      <c r="E36" s="40">
        <f>D35</f>
        <v>1</v>
      </c>
      <c r="F36" s="40">
        <f>E35</f>
        <v>0</v>
      </c>
      <c r="G36" s="40">
        <f>F36</f>
        <v>0</v>
      </c>
      <c r="H36" s="42" t="b">
        <f>_xlfn.XOR(F35,E35)</f>
        <v>1</v>
      </c>
      <c r="I36" s="38"/>
      <c r="J36" s="38"/>
      <c r="K36" s="38" t="str">
        <f>CONCATENATE(B36,C36,D36,E36,F36)</f>
        <v>10110</v>
      </c>
      <c r="L36" s="38" t="b">
        <f>$K$35=K36</f>
        <v>0</v>
      </c>
    </row>
    <row r="37" spans="1:14" x14ac:dyDescent="0.25">
      <c r="A37" s="40">
        <v>32</v>
      </c>
      <c r="B37" s="40">
        <f>IF(H37,1,0)</f>
        <v>1</v>
      </c>
      <c r="C37" s="40">
        <f>B36</f>
        <v>1</v>
      </c>
      <c r="D37" s="41">
        <f>C36</f>
        <v>0</v>
      </c>
      <c r="E37" s="40">
        <f>D36</f>
        <v>1</v>
      </c>
      <c r="F37" s="40">
        <f>E36</f>
        <v>1</v>
      </c>
      <c r="G37" s="40">
        <f>F37</f>
        <v>1</v>
      </c>
      <c r="H37" s="42" t="b">
        <f>_xlfn.XOR(F36,E36)</f>
        <v>1</v>
      </c>
      <c r="I37" s="38"/>
      <c r="J37" s="38"/>
      <c r="K37" s="38" t="str">
        <f>CONCATENATE(B37,C37,D37,E37,F37)</f>
        <v>11011</v>
      </c>
      <c r="L37" s="38" t="b">
        <f>$K$35=K37</f>
        <v>0</v>
      </c>
    </row>
    <row r="38" spans="1:14" x14ac:dyDescent="0.25">
      <c r="A38" s="40">
        <v>33</v>
      </c>
      <c r="B38" s="40">
        <f>IF(H38,1,0)</f>
        <v>0</v>
      </c>
      <c r="C38" s="40">
        <f>B37</f>
        <v>1</v>
      </c>
      <c r="D38" s="41">
        <f>C37</f>
        <v>1</v>
      </c>
      <c r="E38" s="40">
        <f>D37</f>
        <v>0</v>
      </c>
      <c r="F38" s="40">
        <f>E37</f>
        <v>1</v>
      </c>
      <c r="G38" s="40">
        <f>F38</f>
        <v>1</v>
      </c>
      <c r="H38" s="42" t="b">
        <f>_xlfn.XOR(F37,E37)</f>
        <v>0</v>
      </c>
      <c r="I38" s="38"/>
      <c r="J38" s="38"/>
      <c r="K38" s="38" t="str">
        <f>CONCATENATE(B38,C38,D38,E38,F38)</f>
        <v>01101</v>
      </c>
      <c r="L38" s="38" t="b">
        <f>$K$35=K38</f>
        <v>1</v>
      </c>
    </row>
    <row r="39" spans="1:14" x14ac:dyDescent="0.25">
      <c r="K39" s="44" t="str">
        <f>CONCATENATE(B39,C39,D39,E39,F39)</f>
        <v/>
      </c>
    </row>
    <row r="40" spans="1:14" x14ac:dyDescent="0.25">
      <c r="K40" s="44" t="str">
        <f>CONCATENATE(B40,C40,D40,E40,F40)</f>
        <v/>
      </c>
    </row>
    <row r="41" spans="1:14" x14ac:dyDescent="0.25">
      <c r="K41" s="44" t="str">
        <f>CONCATENATE(B41,C41,D41,E41,F41)</f>
        <v/>
      </c>
    </row>
    <row r="42" spans="1:14" x14ac:dyDescent="0.25">
      <c r="K42" s="44" t="str">
        <f>CONCATENATE(B42,C42,D42,E42,F42)</f>
        <v/>
      </c>
    </row>
  </sheetData>
  <conditionalFormatting sqref="F2 G2:G24 B26:G33 B35:G38 B4:F24">
    <cfRule type="cellIs" dxfId="6" priority="8" operator="equal">
      <formula>1</formula>
    </cfRule>
  </conditionalFormatting>
  <conditionalFormatting sqref="C2:E2">
    <cfRule type="cellIs" dxfId="5" priority="9" operator="equal">
      <formula>1</formula>
    </cfRule>
  </conditionalFormatting>
  <conditionalFormatting sqref="B2">
    <cfRule type="cellIs" dxfId="4" priority="7" operator="equal">
      <formula>1</formula>
    </cfRule>
  </conditionalFormatting>
  <conditionalFormatting sqref="M3:N33">
    <cfRule type="duplicateValues" dxfId="3" priority="4"/>
  </conditionalFormatting>
  <conditionalFormatting sqref="L1:L1048576">
    <cfRule type="containsText" dxfId="2" priority="3" operator="containsText" text="ИСТИНА">
      <formula>NOT(ISERROR(SEARCH("ИСТИНА",L1)))</formula>
    </cfRule>
  </conditionalFormatting>
  <conditionalFormatting sqref="B3:F3">
    <cfRule type="cellIs" dxfId="1" priority="2" operator="equal">
      <formula>1</formula>
    </cfRule>
  </conditionalFormatting>
  <conditionalFormatting sqref="P14:P30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M3 M4:M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Жора+</vt:lpstr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lastModifiedBy>Shepard</cp:lastModifiedBy>
  <dcterms:created xsi:type="dcterms:W3CDTF">2021-04-25T17:04:13Z</dcterms:created>
  <dcterms:modified xsi:type="dcterms:W3CDTF">2021-04-26T07:48:34Z</dcterms:modified>
</cp:coreProperties>
</file>