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d3badd5cb47ce8d/Documents/1140 Project/TRAINS-TEAM2/"/>
    </mc:Choice>
  </mc:AlternateContent>
  <xr:revisionPtr revIDLastSave="0" documentId="8_{686BC949-9A50-4A63-BA03-574FE949619A}" xr6:coauthVersionLast="47" xr6:coauthVersionMax="47" xr10:uidLastSave="{00000000-0000-0000-0000-000000000000}"/>
  <bookViews>
    <workbookView xWindow="-108" yWindow="-108" windowWidth="23256" windowHeight="14616" activeTab="3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15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3" i="2" l="1"/>
  <c r="D115" i="2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<sst xmlns="http://schemas.openxmlformats.org/spreadsheetml/2006/main" count="418" uniqueCount="93">
  <si>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</si>
  <si>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</si>
  <si>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</si>
  <si>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</si>
  <si>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</si>
  <si>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</si>
  <si>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</si>
  <si>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</si>
  <si>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</si>
  <si>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</si>
  <si>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</si>
  <si>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</si>
  <si>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</si>
  <si>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</si>
  <si>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</si>
  <si>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</si>
  <si>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</si>
  <si>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</si>
  <si>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</si>
  <si>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</si>
  <si>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</si>
  <si>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</si>
  <si>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</si>
  <si>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</si>
  <si>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</si>
  <si>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</si>
  <si>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</si>
  <si>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</si>
  <si>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</si>
  <si>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</si>
  <si>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</si>
  <si>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</si>
  <si>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</si>
  <si>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</si>
  <si>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</si>
  <si>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 xml:space="preserve"> 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</si>
  <si>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</si>
  <si>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</si>
  <si>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</si>
  <si>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</si>
  <si>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</si>
  <si>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</si>
  <si>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</si>
  <si>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</si>
  <si>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</si>
  <si>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</si>
  <si>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</si>
  <si>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</si>
  <si>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</si>
  <si>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</si>
  <si>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</si>
  <si>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</si>
  <si>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</si>
  <si>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</si>
  <si>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</si>
  <si>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</si>
  <si>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</si>
  <si>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</si>
  <si>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</si>
  <si>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</si>
  <si>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</si>
  <si>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</si>
  <si>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</si>
  <si>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Release 2.0 of Track data - corrections shown in yellow cells; see red and green line</t>
  </si>
  <si>
    <t>SWITCH (12-13; 1-13)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</si>
  <si>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</si>
  <si>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</si>
  <si>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</si>
  <si>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</si>
  <si>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</si>
  <si>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</si>
  <si>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</si>
  <si>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</si>
  <si>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</si>
  <si>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(38-39; 38-71); UNDERGROUND</t>
  </si>
  <si>
    <t>STATION; FIRST AVE; UNDERGROUND</t>
  </si>
  <si>
    <t>SWITCH (52-53; 52-66)</t>
  </si>
  <si>
    <t>SWITCH (32-33; 33-72); UNDERGROUND</t>
  </si>
  <si>
    <t>SWITCH (43-44; 44-67); UNDERGROUND</t>
  </si>
  <si>
    <t>seconds to traverse block</t>
  </si>
  <si>
    <t>Blue</t>
  </si>
  <si>
    <t>Switch ( 5 to 6) or (5 to 11)</t>
  </si>
  <si>
    <t>Station C</t>
  </si>
  <si>
    <t>Station B</t>
  </si>
  <si>
    <t>Yard</t>
  </si>
  <si>
    <t>Station Side</t>
  </si>
  <si>
    <t>Left</t>
  </si>
  <si>
    <t>Left/Right</t>
  </si>
  <si>
    <t>Right</t>
  </si>
  <si>
    <t>SWITCH (28-29; 150-28)</t>
  </si>
  <si>
    <t>Transponder</t>
  </si>
  <si>
    <t>Switch (5 to 11); Light</t>
  </si>
  <si>
    <t>Switch ( 5 to 6);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</si>
</sst>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10" Type="http://schemas.openxmlformats.org/officeDocument/2006/relationships/image" Target="../media/image7.png"/><Relationship Id="rId4" Type="http://schemas.openxmlformats.org/officeDocument/2006/relationships/image" Target="../media/image2.png"/><Relationship Id="rId9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093805"/>
          <a:ext cx="6908336" cy="2564228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16</xdr:row>
      <xdr:rowOff>138739</xdr:rowOff>
    </xdr:from>
    <xdr:to>
      <xdr:col>13</xdr:col>
      <xdr:colOff>400050</xdr:colOff>
      <xdr:row>36</xdr:row>
      <xdr:rowOff>142345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82039"/>
          <a:ext cx="9626600" cy="3686606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27</xdr:row>
      <xdr:rowOff>4763</xdr:rowOff>
    </xdr:from>
    <xdr:to>
      <xdr:col>4</xdr:col>
      <xdr:colOff>398145</xdr:colOff>
      <xdr:row>28</xdr:row>
      <xdr:rowOff>87767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CBCF30-F8D8-43B1-8FED-FEE5BCE58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714625" y="5595938"/>
          <a:ext cx="274320" cy="2639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1360490</xdr:colOff>
      <xdr:row>28</xdr:row>
      <xdr:rowOff>104775</xdr:rowOff>
    </xdr:from>
    <xdr:to>
      <xdr:col>6</xdr:col>
      <xdr:colOff>1628181</xdr:colOff>
      <xdr:row>31</xdr:row>
      <xdr:rowOff>127333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ABAACD-0683-419B-89FE-355ABB77E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46690" y="5876925"/>
          <a:ext cx="267691" cy="565483"/>
        </a:xfrm>
        <a:prstGeom prst="rect">
          <a:avLst/>
        </a:prstGeom>
      </xdr:spPr>
    </xdr:pic>
    <xdr:clientData/>
  </xdr:twoCellAnchor>
  <xdr:twoCellAnchor editAs="oneCell">
    <xdr:from>
      <xdr:col>6</xdr:col>
      <xdr:colOff>1370015</xdr:colOff>
      <xdr:row>20</xdr:row>
      <xdr:rowOff>95250</xdr:rowOff>
    </xdr:from>
    <xdr:to>
      <xdr:col>6</xdr:col>
      <xdr:colOff>1637706</xdr:colOff>
      <xdr:row>23</xdr:row>
      <xdr:rowOff>117808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124181-B286-4215-B76C-B17CE5A0B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56215" y="4419600"/>
          <a:ext cx="267691" cy="565483"/>
        </a:xfrm>
        <a:prstGeom prst="rect">
          <a:avLst/>
        </a:prstGeom>
      </xdr:spPr>
    </xdr:pic>
    <xdr:clientData/>
  </xdr:twoCellAnchor>
  <xdr:twoCellAnchor editAs="oneCell">
    <xdr:from>
      <xdr:col>10</xdr:col>
      <xdr:colOff>9524</xdr:colOff>
      <xdr:row>33</xdr:row>
      <xdr:rowOff>100014</xdr:rowOff>
    </xdr:from>
    <xdr:to>
      <xdr:col>10</xdr:col>
      <xdr:colOff>524123</xdr:colOff>
      <xdr:row>35</xdr:row>
      <xdr:rowOff>61913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4885723-EB4A-07A8-B5D7-888802575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743824" y="6777039"/>
          <a:ext cx="514599" cy="323849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161924</xdr:colOff>
      <xdr:row>21</xdr:row>
      <xdr:rowOff>52388</xdr:rowOff>
    </xdr:from>
    <xdr:to>
      <xdr:col>10</xdr:col>
      <xdr:colOff>51527</xdr:colOff>
      <xdr:row>23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F665C2A-2497-473F-B1EC-71F288379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48524" y="4557713"/>
          <a:ext cx="537303" cy="3381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590550</xdr:colOff>
      <xdr:row>35</xdr:row>
      <xdr:rowOff>131444</xdr:rowOff>
    </xdr:from>
    <xdr:to>
      <xdr:col>8</xdr:col>
      <xdr:colOff>255270</xdr:colOff>
      <xdr:row>37</xdr:row>
      <xdr:rowOff>33473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194200-5D7C-4615-AB20-8CF5EDCCE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24450" y="6737032"/>
          <a:ext cx="312420" cy="2639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304800</xdr:colOff>
      <xdr:row>11</xdr:row>
      <xdr:rowOff>45719</xdr:rowOff>
    </xdr:from>
    <xdr:to>
      <xdr:col>8</xdr:col>
      <xdr:colOff>579120</xdr:colOff>
      <xdr:row>12</xdr:row>
      <xdr:rowOff>128723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869566A-F034-4114-8EB5-DA58217ED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86400" y="2279332"/>
          <a:ext cx="274320" cy="2639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1539 3212,'281'0,"-267"1,-2 0,25 6,-23-4,-1 0,20 0,418-1,-221-4,-37 2,-179 0</inkml:trace>
  <inkml:trace contextRef="#ctx0" brushRef="#br0" timeOffset="2111.37">3166 3230,'1313'0,"-1298"0</inkml:trace>
  <inkml:trace contextRef="#ctx0" brushRef="#br0" timeOffset="3690.33">4967 3212,'1190'0,"-1176"0</inkml:trace>
  <inkml:trace contextRef="#ctx0" brushRef="#br0" timeOffset="5880.65">6628 3194,'1133'0,"-1120"1,-2 0,26 6,14 2,-37-9</inkml:trace>
  <inkml:trace contextRef="#ctx0" brushRef="#br0" timeOffset="8698.84">0 3194,'559'0,"-543"1,0 0,23 6,-22-4,-1-1,21 3,13-6,-25 0,0 1,1 1,-2 2,27 5,-25-4,3 0,-2-2,1-1,35-3,1 0,5 2,-53 0</inkml:trace>
  <inkml:trace contextRef="#ctx0" brushRef="#br0" timeOffset="14544.8">8430 3038,'5'-1,"1"0,0 1,-2-2,2 0,-1 0,0 0,0-1,0 1,0-1,0 0,0-1,5-5,-5 4,3 0,-2 1,0 0,1 0,1 2,5-5,22-5,-2-2,61-30,-16 4,41-8,74-31,-174 72,37-10,-37 12,0 0,25-10,-20 4,1 1,1 1,44-9,-55 14,-3 0</inkml:trace>
  <inkml:trace contextRef="#ctx0" brushRef="#br0" timeOffset="15826.33">9672 2534,'1'-2,"-1"1,1-1,-1 1,1-1,-1 1,1-1,0 1,0-1,1 1,-1 0,0-1,0 1,0 0,0 0,0 0,0 0,0 0,3-1,29-16,-29 15,47-18,51-18,-85 33,106-45,-79 32,0 2,51-12,-51 16,-1-1,-2-2,53-26,-82 36,1 0,0 2,25-4,24-8,146-79,-73 31,-122 59</inkml:trace>
  <inkml:trace contextRef="#ctx0" brushRef="#br0" timeOffset="17031.64">11158 1924,'1'-1,"-1"0,0 0,0 0,2 0,-2 0,1 0,-1-1,1 1,0 0,-1 0,1 0,0 0,0 0,-1 0,1 1,-1-1,1 0,2-1,23-14,-12 8,26-18,70-31,-63 34,53-36,-70 40,2 3,48-20,-45 21,-2-2,35-20,-41 22,49-22,9-5,-33 8,-42 29</inkml:trace>
  <inkml:trace contextRef="#ctx0" brushRef="#br0" timeOffset="18376.25">12312 1280,'12'-1,"0"-1,-1 0,2-1,-2 0,2-1,-2 0,-1-1,14-6,-7 2,0 2,27-8,-14 3,1 2,-1-2,46-27,35-17,-52 30,69-44,3-1,-119 64,-1 0,0 0,14-12,-1 0,-19 15,1 1,0 0,0 0,0 1,0 0,13-3,-14 4,2-1,0 1,-2-2,2 1,-1-1,-1 1,10-7,27-19,-32 23</inkml:trace>
  <inkml:trace contextRef="#ctx0" brushRef="#br0" timeOffset="20112.79">13642 618,'4'-1,"-1"0,1 0,-1 0,-1 0,0-1,1 1,0-1,0 0,-1 1,2-1,-2-1,-1 1,5-4,4-2,5-3,0 2,1-1,-1 1,30-11,-27 13,0-2,0 0,28-19,-25 13,1 1,45-19,-13 5,59-43,28-4,-89 49,-37 18,0 1,0 0,-2 0,1-2,-1-1,19-16,-24 20,0-2,1 2,-2 1,3-1,-2 1,17-5,21-12,-36 16,4-2,0-1,0-1,18-17,-24 20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1,'5'1,"0"0,-1 1,1 0,-1 0,1 0,-2 0,2 1,-1-1,0 1,5 6,3-1,307 214,-223-167,22 14,-86-47,77 47,-11-10,-47-27,70 34,-90-51,35 25,17 8,-26-26,-39-15,1 1,29 18,-26-11,-13-9,1 0,0 0,0 0,0-1,1-1,11 5,-19-9,-1 1,0 0,0-1,0 1,1 0,-1 1,0-1,-1 0,3 1,4 6</inkml:trace>
  <inkml:trace contextRef="#ctx0" brushRef="#br0" timeOffset="1441.7">1785 993,'10'1,"-2"1,2 1,-3-1,3 1,-2 1,0 0,1 0,-1 1,9 5,11 6,221 96,-217-99,1 2,451 167,-468-177,61 18,91 37,-134-37,-29-19,3 3</inkml:trace>
  <inkml:trace contextRef="#ctx0" brushRef="#br0" timeOffset="2595.19">3498 1689,'9'1,"2"0,-2 1,1 0,-1 0,14 5,12 5,104 23,149 39,315 74,-497-120,28 5,-113-29</inkml:trace>
  <inkml:trace contextRef="#ctx0" brushRef="#br0" timeOffset="4113.38">5405 2177,'6'1,"2"0,-2 0,0 1,0-1,0 2,0-1,0 0,6 4,14 5,34 9,0-4,74 10,-69-14,31 7,7-2,150 49,-4 1,-232-64,4 4,0 0,0 1,23 12,-19-8,11 2,0-1,57 11,8 2,-85-21</inkml:trace>
  <inkml:trace contextRef="#ctx0" brushRef="#br0" timeOffset="5566.46">7292 2716,'44'-1,"-1"3,1 1,-2 2,50 13,386 86,-178-36,-231-47,1 4,75 37,-12 3,-112-55,2 0,0-1,47 11,8 2,-65-18,-1-1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1505 1047,'2'-127,"-4"-137,0 253,0 1,-1-3,0 2,0 0,-1 1,-1 0,1 0,-9-11,-15-41,21 46,-3-2,2 2,-2 0,-1 2,-1-1,-20-22,4 4,11 17,1-3,-1 3,-38-27,-65-33,111 70,-28-14,-3 0,0 2,-1 4,0 1,0 1,-88-14,87 19,10 1,-1 1,1 2,-58 1,81 5,0-1,1 1,-2 1,2 0,-1 0,2 0,-1 0,-1 1,-12 14,11-9,1-1,-1 2,1 0,-11 19,-11 12,23-30,-1-1,1 1,1 3,0-2,1 1,-8 22,-17 92,18-60,-23 123,33-154,3 50,1-55,-2 1,-6 50,-6-23,-36 97,-4 45,45-172,-2 28,1 1,3 1,2 61,5-93,2 1,1-1,1 2,11 36,46 109,-48-138,39 81,-31-71,25 73,-36-89,1-2,2 0,0 0,36 46,-3 4,-38-67,0 1,1 0,-1-1,3-2,-2 1,3 0,-2 0,21 11,8 1,67 31,-99-51,1 0,-2 0,3-1,-3 0,3-1,15 1,-2-2,30-3,-46 2,0 0,-2-1,1 0,1 0,-1 0,-2-1,2 0,0 0,-1 0,9-6,5-7,23-27,-18 19,9-12,43-59,18-21,-76 95,-2 1,-2-2,23-42,-8 16,-21 33,-1 1,-1 0,1 1,-2-2,0 0,-2-1,0 2,0-1,2-27,1-16,3-13,-7 43,3-2,0 3,1-2,20-49,-16 49,-1 2,-1-2,-2 0,4-46,0 16,-7 43,2-32,-4 32,2 0,0-2,2 2,0 1,6-20,-2 10,6-24,-10 27,13-33,-11 42,-2-1,0 1,-3 0,2-1,-1 0,1-20,-5-174,1 193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defaultColWidth="8.77734375" defaultRowHeight="15" x14ac:dyDescent="0.25"/>
  <cols>
    <col min="1" max="1" width="31.77734375" style="6" customWidth="1"/>
    <col min="2" max="2" width="13.77734375" style="6" bestFit="1" customWidth="1"/>
    <col min="3" max="16384" width="8.77734375" style="6"/>
  </cols>
  <sheetData>
    <row r="1" spans="1:7" ht="15.6" x14ac:dyDescent="0.3">
      <c r="A1" s="13" t="s">
        <v>63</v>
      </c>
      <c r="B1" s="14"/>
      <c r="C1" s="14"/>
      <c r="D1" s="13"/>
      <c r="E1" s="13"/>
      <c r="F1" s="13"/>
      <c r="G1" s="13"/>
    </row>
    <row r="3" spans="1:7" x14ac:dyDescent="0.25">
      <c r="A3" s="6" t="s">
        <v>6</v>
      </c>
    </row>
    <row r="4" spans="1:7" x14ac:dyDescent="0.25">
      <c r="B4" s="8"/>
    </row>
    <row r="5" spans="1:7" x14ac:dyDescent="0.25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zoomScale="130" zoomScaleNormal="130" workbookViewId="0">
      <selection activeCell="E1" sqref="E1"/>
    </sheetView>
  </sheetViews>
  <sheetFormatPr defaultRowHeight="14.4" x14ac:dyDescent="0.3"/>
  <cols>
    <col min="7" max="7" width="24.33203125" bestFit="1" customWidth="1"/>
    <col min="8" max="8" width="10" customWidth="1"/>
    <col min="9" max="9" width="10.44140625" customWidth="1"/>
  </cols>
  <sheetData>
    <row r="1" spans="1:10" ht="46.8" x14ac:dyDescent="0.3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1"/>
      <c r="I1" s="7" t="s">
        <v>36</v>
      </c>
      <c r="J1" s="7" t="s">
        <v>37</v>
      </c>
    </row>
    <row r="2" spans="1:10" ht="15.6" x14ac:dyDescent="0.3">
      <c r="A2" s="3" t="s">
        <v>80</v>
      </c>
      <c r="B2" s="3" t="s">
        <v>8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12">
        <f>E2*D2/100</f>
        <v>0</v>
      </c>
      <c r="J2" s="12">
        <f>I2</f>
        <v>0</v>
      </c>
    </row>
    <row r="3" spans="1:10" ht="15.6" x14ac:dyDescent="0.3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12">
        <f t="shared" ref="I3:I6" si="0">E3*D3/100</f>
        <v>0</v>
      </c>
      <c r="J3" s="12">
        <f>I3+J2</f>
        <v>0</v>
      </c>
    </row>
    <row r="4" spans="1:10" ht="15.6" x14ac:dyDescent="0.3">
      <c r="A4" s="3" t="str">
        <f t="shared" ref="A4:A16" si="1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3" t="s">
        <v>62</v>
      </c>
      <c r="H4" s="1"/>
      <c r="I4" s="12">
        <f t="shared" si="0"/>
        <v>0</v>
      </c>
      <c r="J4" s="12">
        <f t="shared" ref="J4:J6" si="2">I4+J3</f>
        <v>0</v>
      </c>
    </row>
    <row r="5" spans="1:10" ht="15.6" x14ac:dyDescent="0.3">
      <c r="A5" s="3" t="str">
        <f t="shared" si="1"/>
        <v>Blue</v>
      </c>
      <c r="B5" s="3" t="s">
        <v>8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12">
        <f t="shared" si="0"/>
        <v>0</v>
      </c>
      <c r="J5" s="12">
        <f t="shared" si="2"/>
        <v>0</v>
      </c>
    </row>
    <row r="6" spans="1:10" ht="15.6" x14ac:dyDescent="0.3">
      <c r="A6" s="3" t="str">
        <f t="shared" si="1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3" t="s">
        <v>81</v>
      </c>
      <c r="H6" s="1"/>
      <c r="I6" s="12">
        <f t="shared" si="0"/>
        <v>0</v>
      </c>
      <c r="J6" s="12">
        <f t="shared" si="2"/>
        <v>0</v>
      </c>
    </row>
    <row r="7" spans="1:10" ht="15.6" x14ac:dyDescent="0.3">
      <c r="A7" s="3" t="str">
        <f t="shared" si="1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3" t="s">
        <v>92</v>
      </c>
      <c r="H7" s="1"/>
      <c r="I7" s="12">
        <f t="shared" ref="I7:I16" si="3">E7*D7/100</f>
        <v>0</v>
      </c>
      <c r="J7" s="12">
        <f t="shared" ref="J7:J16" si="4">I7+J6</f>
        <v>0</v>
      </c>
    </row>
    <row r="8" spans="1:10" ht="15.6" x14ac:dyDescent="0.3">
      <c r="A8" s="3" t="str">
        <f t="shared" si="1"/>
        <v>Blue</v>
      </c>
      <c r="B8" s="3" t="s">
        <v>9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12">
        <f t="shared" si="3"/>
        <v>0</v>
      </c>
      <c r="J8" s="12">
        <f t="shared" si="4"/>
        <v>0</v>
      </c>
    </row>
    <row r="9" spans="1:10" ht="15.6" x14ac:dyDescent="0.3">
      <c r="A9" s="3" t="str">
        <f t="shared" si="1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12">
        <f t="shared" si="3"/>
        <v>0</v>
      </c>
      <c r="J9" s="12">
        <f t="shared" si="4"/>
        <v>0</v>
      </c>
    </row>
    <row r="10" spans="1:10" ht="15.6" x14ac:dyDescent="0.3">
      <c r="A10" s="3" t="str">
        <f t="shared" si="1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3" t="s">
        <v>90</v>
      </c>
      <c r="H10" s="1"/>
      <c r="I10" s="12">
        <f t="shared" si="3"/>
        <v>0</v>
      </c>
      <c r="J10" s="12">
        <f t="shared" si="4"/>
        <v>0</v>
      </c>
    </row>
    <row r="11" spans="1:10" ht="15.6" x14ac:dyDescent="0.3">
      <c r="A11" s="3" t="str">
        <f t="shared" si="1"/>
        <v>Blue</v>
      </c>
      <c r="B11" s="3" t="s">
        <v>9</v>
      </c>
      <c r="C11" s="5">
        <v>10</v>
      </c>
      <c r="D11" s="3">
        <v>50</v>
      </c>
      <c r="E11" s="3">
        <v>0</v>
      </c>
      <c r="F11" s="3">
        <v>50</v>
      </c>
      <c r="G11" s="3" t="s">
        <v>83</v>
      </c>
      <c r="H11" s="1"/>
      <c r="I11" s="12">
        <f t="shared" si="3"/>
        <v>0</v>
      </c>
      <c r="J11" s="12">
        <f t="shared" si="4"/>
        <v>0</v>
      </c>
    </row>
    <row r="12" spans="1:10" ht="15.6" x14ac:dyDescent="0.3">
      <c r="A12" s="3" t="str">
        <f t="shared" si="1"/>
        <v>Blue</v>
      </c>
      <c r="B12" s="3" t="s">
        <v>10</v>
      </c>
      <c r="C12" s="3">
        <v>11</v>
      </c>
      <c r="D12" s="3">
        <v>50</v>
      </c>
      <c r="E12" s="3">
        <v>0</v>
      </c>
      <c r="F12" s="3">
        <v>50</v>
      </c>
      <c r="G12" s="3" t="s">
        <v>91</v>
      </c>
      <c r="H12" s="1"/>
      <c r="I12" s="12">
        <f t="shared" si="3"/>
        <v>0</v>
      </c>
      <c r="J12" s="12">
        <f t="shared" si="4"/>
        <v>0</v>
      </c>
    </row>
    <row r="13" spans="1:10" ht="15.6" x14ac:dyDescent="0.3">
      <c r="A13" s="3" t="str">
        <f t="shared" si="1"/>
        <v>Blue</v>
      </c>
      <c r="B13" s="3" t="s">
        <v>10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12">
        <f t="shared" si="3"/>
        <v>0</v>
      </c>
      <c r="J13" s="12">
        <f t="shared" si="4"/>
        <v>0</v>
      </c>
    </row>
    <row r="14" spans="1:10" ht="15.6" x14ac:dyDescent="0.3">
      <c r="A14" s="3" t="str">
        <f t="shared" si="1"/>
        <v>Blue</v>
      </c>
      <c r="B14" s="3" t="s">
        <v>10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12">
        <f t="shared" si="3"/>
        <v>0</v>
      </c>
      <c r="J14" s="12">
        <f t="shared" si="4"/>
        <v>0</v>
      </c>
    </row>
    <row r="15" spans="1:10" ht="15.6" x14ac:dyDescent="0.3">
      <c r="A15" s="3" t="str">
        <f t="shared" si="1"/>
        <v>Blue</v>
      </c>
      <c r="B15" s="3" t="s">
        <v>10</v>
      </c>
      <c r="C15" s="3">
        <v>14</v>
      </c>
      <c r="D15" s="3">
        <v>50</v>
      </c>
      <c r="E15" s="3">
        <v>0</v>
      </c>
      <c r="F15" s="3">
        <v>50</v>
      </c>
      <c r="G15" s="3" t="s">
        <v>90</v>
      </c>
      <c r="H15" s="1"/>
      <c r="I15" s="12">
        <f t="shared" si="3"/>
        <v>0</v>
      </c>
      <c r="J15" s="12">
        <f t="shared" si="4"/>
        <v>0</v>
      </c>
    </row>
    <row r="16" spans="1:10" ht="15.6" x14ac:dyDescent="0.3">
      <c r="A16" s="3" t="str">
        <f t="shared" si="1"/>
        <v>Blue</v>
      </c>
      <c r="B16" s="3" t="s">
        <v>10</v>
      </c>
      <c r="C16" s="3">
        <v>15</v>
      </c>
      <c r="D16" s="3">
        <v>50</v>
      </c>
      <c r="E16" s="3">
        <v>0</v>
      </c>
      <c r="F16" s="3">
        <v>50</v>
      </c>
      <c r="G16" s="3" t="s">
        <v>82</v>
      </c>
      <c r="H16" s="1"/>
      <c r="I16" s="12">
        <f t="shared" si="3"/>
        <v>0</v>
      </c>
      <c r="J16" s="12">
        <f t="shared" si="4"/>
        <v>0</v>
      </c>
    </row>
    <row r="21" spans="1:9" x14ac:dyDescent="0.3">
      <c r="I21" s="17"/>
    </row>
    <row r="25" spans="1:9" x14ac:dyDescent="0.3">
      <c r="B25" s="16">
        <v>1</v>
      </c>
      <c r="C25" s="16">
        <v>2</v>
      </c>
      <c r="D25" s="16">
        <v>3</v>
      </c>
      <c r="E25" s="16">
        <v>4</v>
      </c>
      <c r="F25" s="16">
        <v>5</v>
      </c>
    </row>
    <row r="26" spans="1:9" x14ac:dyDescent="0.3">
      <c r="A26" s="16" t="s">
        <v>84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workbookViewId="0">
      <pane ySplit="1" topLeftCell="A2" activePane="bottomLeft" state="frozen"/>
      <selection pane="bottomLeft" activeCell="G13" sqref="G13"/>
    </sheetView>
  </sheetViews>
  <sheetFormatPr defaultColWidth="8.77734375" defaultRowHeight="15.6" x14ac:dyDescent="0.3"/>
  <cols>
    <col min="1" max="1" width="8.77734375" style="3"/>
    <col min="2" max="2" width="12.77734375" style="3" customWidth="1"/>
    <col min="3" max="3" width="8.44140625" style="3" customWidth="1"/>
    <col min="4" max="4" width="11" style="3" customWidth="1"/>
    <col min="5" max="5" width="10.5546875" style="3" customWidth="1"/>
    <col min="6" max="6" width="13.21875" style="3" customWidth="1"/>
    <col min="7" max="7" width="43" style="3" customWidth="1"/>
    <col min="8" max="8" width="10.88671875" style="3" customWidth="1"/>
    <col min="9" max="12" width="8.77734375" style="1"/>
    <col min="13" max="13" width="11.44140625" style="1" customWidth="1"/>
    <col min="14" max="16384" width="8.77734375" style="1"/>
  </cols>
  <sheetData>
    <row r="1" spans="1:12" ht="37.950000000000003" customHeight="1" x14ac:dyDescent="0.3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2" t="s">
        <v>85</v>
      </c>
      <c r="I1" s="7" t="s">
        <v>36</v>
      </c>
      <c r="J1" s="7" t="s">
        <v>37</v>
      </c>
      <c r="K1" s="7"/>
    </row>
    <row r="2" spans="1:12" x14ac:dyDescent="0.3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</row>
    <row r="3" spans="1:12" x14ac:dyDescent="0.3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</row>
    <row r="4" spans="1:12" x14ac:dyDescent="0.3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9"/>
    </row>
    <row r="5" spans="1:12" x14ac:dyDescent="0.3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</row>
    <row r="6" spans="1:12" x14ac:dyDescent="0.3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</row>
    <row r="7" spans="1:12" x14ac:dyDescent="0.3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</row>
    <row r="8" spans="1:12" x14ac:dyDescent="0.3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38</v>
      </c>
      <c r="H8" s="3" t="s">
        <v>87</v>
      </c>
      <c r="I8" s="12">
        <f t="shared" si="0"/>
        <v>0.375</v>
      </c>
      <c r="J8" s="12">
        <f t="shared" si="2"/>
        <v>4.125</v>
      </c>
    </row>
    <row r="9" spans="1:12" x14ac:dyDescent="0.3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</row>
    <row r="10" spans="1:12" x14ac:dyDescent="0.3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70</v>
      </c>
      <c r="I10" s="12">
        <f t="shared" si="0"/>
        <v>0</v>
      </c>
      <c r="J10" s="12">
        <f t="shared" si="2"/>
        <v>4.125</v>
      </c>
    </row>
    <row r="11" spans="1:12" x14ac:dyDescent="0.3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</row>
    <row r="12" spans="1:12" x14ac:dyDescent="0.3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G12" s="3" t="s">
        <v>62</v>
      </c>
      <c r="I12" s="12">
        <f t="shared" si="0"/>
        <v>-0.375</v>
      </c>
      <c r="J12" s="12">
        <f t="shared" si="2"/>
        <v>3.75</v>
      </c>
    </row>
    <row r="13" spans="1:12" x14ac:dyDescent="0.3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3">
        <v>-1</v>
      </c>
      <c r="F13" s="3">
        <v>40</v>
      </c>
      <c r="I13" s="12">
        <f t="shared" si="0"/>
        <v>-0.75</v>
      </c>
      <c r="J13" s="12">
        <f t="shared" si="2"/>
        <v>3</v>
      </c>
    </row>
    <row r="14" spans="1:12" x14ac:dyDescent="0.3">
      <c r="A14" s="3" t="str">
        <f t="shared" si="1"/>
        <v>Red</v>
      </c>
      <c r="B14" s="3" t="s">
        <v>14</v>
      </c>
      <c r="C14" s="3">
        <v>13</v>
      </c>
      <c r="D14" s="3">
        <v>70</v>
      </c>
      <c r="E14" s="3">
        <v>-2</v>
      </c>
      <c r="F14" s="3">
        <v>40</v>
      </c>
      <c r="I14" s="12">
        <f t="shared" si="0"/>
        <v>-1.4</v>
      </c>
      <c r="J14" s="12">
        <f t="shared" si="2"/>
        <v>1.6</v>
      </c>
    </row>
    <row r="15" spans="1:12" x14ac:dyDescent="0.3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</row>
    <row r="16" spans="1:12" x14ac:dyDescent="0.3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71</v>
      </c>
      <c r="I16" s="12">
        <f t="shared" si="0"/>
        <v>-0.6</v>
      </c>
      <c r="J16" s="12">
        <f t="shared" si="2"/>
        <v>0.25000000000000011</v>
      </c>
    </row>
    <row r="17" spans="1:10" x14ac:dyDescent="0.3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39</v>
      </c>
      <c r="H17" s="3" t="s">
        <v>87</v>
      </c>
      <c r="I17" s="12">
        <f t="shared" si="0"/>
        <v>-0.25</v>
      </c>
      <c r="J17" s="12">
        <f t="shared" si="2"/>
        <v>0</v>
      </c>
    </row>
    <row r="18" spans="1:10" x14ac:dyDescent="0.3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</row>
    <row r="19" spans="1:10" x14ac:dyDescent="0.3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</row>
    <row r="20" spans="1:10" x14ac:dyDescent="0.3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</row>
    <row r="21" spans="1:10" x14ac:dyDescent="0.3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</row>
    <row r="22" spans="1:10" x14ac:dyDescent="0.3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61</v>
      </c>
      <c r="H22" s="3" t="s">
        <v>87</v>
      </c>
      <c r="I22" s="12">
        <f t="shared" si="0"/>
        <v>0</v>
      </c>
      <c r="J22" s="12">
        <f t="shared" si="2"/>
        <v>-1.2410000000000001</v>
      </c>
    </row>
    <row r="23" spans="1:10" x14ac:dyDescent="0.3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</row>
    <row r="24" spans="1:10" x14ac:dyDescent="0.3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</row>
    <row r="25" spans="1:10" x14ac:dyDescent="0.3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34</v>
      </c>
      <c r="I25" s="12">
        <f t="shared" si="0"/>
        <v>0</v>
      </c>
      <c r="J25" s="12">
        <f t="shared" si="2"/>
        <v>-1.2410000000000001</v>
      </c>
    </row>
    <row r="26" spans="1:10" x14ac:dyDescent="0.3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72</v>
      </c>
      <c r="H26" s="3" t="s">
        <v>87</v>
      </c>
      <c r="I26" s="12">
        <f t="shared" si="0"/>
        <v>0</v>
      </c>
      <c r="J26" s="12">
        <f t="shared" si="2"/>
        <v>-1.2410000000000001</v>
      </c>
    </row>
    <row r="27" spans="1:10" x14ac:dyDescent="0.3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34</v>
      </c>
      <c r="I27" s="12">
        <f t="shared" si="0"/>
        <v>0</v>
      </c>
      <c r="J27" s="12">
        <f t="shared" si="2"/>
        <v>-1.2410000000000001</v>
      </c>
    </row>
    <row r="28" spans="1:10" x14ac:dyDescent="0.3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73</v>
      </c>
      <c r="I28" s="12">
        <f t="shared" si="0"/>
        <v>0</v>
      </c>
      <c r="J28" s="12">
        <f t="shared" si="2"/>
        <v>-1.2410000000000001</v>
      </c>
    </row>
    <row r="29" spans="1:10" x14ac:dyDescent="0.3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34</v>
      </c>
      <c r="I29" s="12">
        <f t="shared" si="0"/>
        <v>0</v>
      </c>
      <c r="J29" s="12">
        <f t="shared" si="2"/>
        <v>-1.2410000000000001</v>
      </c>
    </row>
    <row r="30" spans="1:10" x14ac:dyDescent="0.3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34</v>
      </c>
      <c r="I30" s="12">
        <f t="shared" si="0"/>
        <v>0</v>
      </c>
      <c r="J30" s="12">
        <f t="shared" si="2"/>
        <v>-1.2410000000000001</v>
      </c>
    </row>
    <row r="31" spans="1:10" x14ac:dyDescent="0.3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34</v>
      </c>
      <c r="I31" s="12">
        <f t="shared" si="0"/>
        <v>0</v>
      </c>
      <c r="J31" s="12">
        <f t="shared" si="2"/>
        <v>-1.2410000000000001</v>
      </c>
    </row>
    <row r="32" spans="1:10" x14ac:dyDescent="0.3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34</v>
      </c>
      <c r="I32" s="12">
        <f t="shared" si="0"/>
        <v>0</v>
      </c>
      <c r="J32" s="12">
        <f t="shared" si="2"/>
        <v>-1.2410000000000001</v>
      </c>
    </row>
    <row r="33" spans="1:10" x14ac:dyDescent="0.3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77</v>
      </c>
      <c r="I33" s="12">
        <f t="shared" si="0"/>
        <v>0</v>
      </c>
      <c r="J33" s="12">
        <f t="shared" si="2"/>
        <v>-1.2410000000000001</v>
      </c>
    </row>
    <row r="34" spans="1:10" x14ac:dyDescent="0.3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34</v>
      </c>
      <c r="I34" s="12">
        <f t="shared" si="0"/>
        <v>0</v>
      </c>
      <c r="J34" s="12">
        <f t="shared" si="2"/>
        <v>-1.2410000000000001</v>
      </c>
    </row>
    <row r="35" spans="1:10" x14ac:dyDescent="0.3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34</v>
      </c>
      <c r="I35" s="12">
        <f t="shared" si="0"/>
        <v>0</v>
      </c>
      <c r="J35" s="12">
        <f t="shared" si="2"/>
        <v>-1.2410000000000001</v>
      </c>
    </row>
    <row r="36" spans="1:10" x14ac:dyDescent="0.3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40</v>
      </c>
      <c r="H36" s="3" t="s">
        <v>87</v>
      </c>
      <c r="I36" s="12">
        <f t="shared" si="0"/>
        <v>0</v>
      </c>
      <c r="J36" s="12">
        <f t="shared" si="2"/>
        <v>-1.2410000000000001</v>
      </c>
    </row>
    <row r="37" spans="1:10" x14ac:dyDescent="0.3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12">
        <f t="shared" si="0"/>
        <v>0</v>
      </c>
      <c r="J37" s="12">
        <f t="shared" si="2"/>
        <v>-1.2410000000000001</v>
      </c>
    </row>
    <row r="38" spans="1:10" x14ac:dyDescent="0.3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12">
        <f t="shared" si="0"/>
        <v>0</v>
      </c>
      <c r="J38" s="12">
        <f t="shared" si="2"/>
        <v>-1.2410000000000001</v>
      </c>
    </row>
    <row r="39" spans="1:10" x14ac:dyDescent="0.3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74</v>
      </c>
      <c r="I39" s="12">
        <f t="shared" si="0"/>
        <v>0</v>
      </c>
      <c r="J39" s="12">
        <f t="shared" si="2"/>
        <v>-1.2410000000000001</v>
      </c>
    </row>
    <row r="40" spans="1:10" x14ac:dyDescent="0.3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34</v>
      </c>
      <c r="I40" s="12">
        <f t="shared" si="0"/>
        <v>0</v>
      </c>
      <c r="J40" s="12">
        <f t="shared" si="2"/>
        <v>-1.2410000000000001</v>
      </c>
    </row>
    <row r="41" spans="1:10" x14ac:dyDescent="0.3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34</v>
      </c>
      <c r="I41" s="12">
        <f t="shared" si="0"/>
        <v>0</v>
      </c>
      <c r="J41" s="12">
        <f t="shared" si="2"/>
        <v>-1.2410000000000001</v>
      </c>
    </row>
    <row r="42" spans="1:10" x14ac:dyDescent="0.3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34</v>
      </c>
      <c r="I42" s="12">
        <f t="shared" si="0"/>
        <v>0</v>
      </c>
      <c r="J42" s="12">
        <f t="shared" si="2"/>
        <v>-1.2410000000000001</v>
      </c>
    </row>
    <row r="43" spans="1:10" x14ac:dyDescent="0.3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12">
        <f t="shared" si="0"/>
        <v>0</v>
      </c>
      <c r="J43" s="12">
        <f t="shared" si="2"/>
        <v>-1.2410000000000001</v>
      </c>
    </row>
    <row r="44" spans="1:10" x14ac:dyDescent="0.3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78</v>
      </c>
      <c r="I44" s="12">
        <f t="shared" si="0"/>
        <v>0</v>
      </c>
      <c r="J44" s="12">
        <f t="shared" si="2"/>
        <v>-1.2410000000000001</v>
      </c>
    </row>
    <row r="45" spans="1:10" x14ac:dyDescent="0.3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12">
        <f t="shared" si="0"/>
        <v>0</v>
      </c>
      <c r="J45" s="12">
        <f t="shared" si="2"/>
        <v>-1.2410000000000001</v>
      </c>
    </row>
    <row r="46" spans="1:10" x14ac:dyDescent="0.3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75</v>
      </c>
      <c r="H46" s="3" t="s">
        <v>87</v>
      </c>
      <c r="I46" s="12">
        <f t="shared" si="0"/>
        <v>0</v>
      </c>
      <c r="J46" s="12">
        <f t="shared" si="2"/>
        <v>-1.2410000000000001</v>
      </c>
    </row>
    <row r="47" spans="1:10" x14ac:dyDescent="0.3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34</v>
      </c>
      <c r="I47" s="12">
        <f t="shared" si="0"/>
        <v>0</v>
      </c>
      <c r="J47" s="12">
        <f t="shared" si="2"/>
        <v>-1.2410000000000001</v>
      </c>
    </row>
    <row r="48" spans="1:10" x14ac:dyDescent="0.3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62</v>
      </c>
      <c r="I48" s="12">
        <f t="shared" si="0"/>
        <v>0</v>
      </c>
      <c r="J48" s="12">
        <f t="shared" si="2"/>
        <v>-1.2410000000000001</v>
      </c>
    </row>
    <row r="49" spans="1:10" x14ac:dyDescent="0.3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41</v>
      </c>
      <c r="H49" s="3" t="s">
        <v>87</v>
      </c>
      <c r="I49" s="12">
        <f t="shared" si="0"/>
        <v>0</v>
      </c>
      <c r="J49" s="12">
        <f t="shared" si="2"/>
        <v>-1.2410000000000001</v>
      </c>
    </row>
    <row r="50" spans="1:10" x14ac:dyDescent="0.3">
      <c r="A50" s="3" t="str">
        <f t="shared" si="1"/>
        <v>Red</v>
      </c>
      <c r="B50" s="3" t="s">
        <v>23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</row>
    <row r="51" spans="1:10" x14ac:dyDescent="0.3">
      <c r="A51" s="3" t="str">
        <f t="shared" si="1"/>
        <v>Red</v>
      </c>
      <c r="B51" s="3" t="s">
        <v>23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</row>
    <row r="52" spans="1:10" x14ac:dyDescent="0.3">
      <c r="A52" s="3" t="str">
        <f t="shared" si="1"/>
        <v>Red</v>
      </c>
      <c r="B52" s="3" t="s">
        <v>23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</row>
    <row r="53" spans="1:10" x14ac:dyDescent="0.3">
      <c r="A53" s="3" t="str">
        <f t="shared" si="1"/>
        <v>Red</v>
      </c>
      <c r="B53" s="3" t="s">
        <v>23</v>
      </c>
      <c r="C53" s="3">
        <v>52</v>
      </c>
      <c r="D53" s="3">
        <v>43.2</v>
      </c>
      <c r="E53" s="3">
        <v>0</v>
      </c>
      <c r="F53" s="3">
        <v>55</v>
      </c>
      <c r="G53" s="3" t="s">
        <v>76</v>
      </c>
      <c r="I53" s="12">
        <f t="shared" si="0"/>
        <v>0</v>
      </c>
      <c r="J53" s="12">
        <f t="shared" si="2"/>
        <v>-1.2410000000000001</v>
      </c>
    </row>
    <row r="54" spans="1:10" x14ac:dyDescent="0.3">
      <c r="A54" s="3" t="str">
        <f t="shared" si="1"/>
        <v>Red</v>
      </c>
      <c r="B54" s="3" t="s">
        <v>23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</row>
    <row r="55" spans="1:10" x14ac:dyDescent="0.3">
      <c r="A55" s="3" t="str">
        <f t="shared" si="1"/>
        <v>Red</v>
      </c>
      <c r="B55" s="3" t="s">
        <v>23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</row>
    <row r="56" spans="1:10" x14ac:dyDescent="0.3">
      <c r="A56" s="3" t="str">
        <f t="shared" si="1"/>
        <v>Red</v>
      </c>
      <c r="B56" s="3" t="s">
        <v>24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</row>
    <row r="57" spans="1:10" x14ac:dyDescent="0.3">
      <c r="A57" s="3" t="str">
        <f t="shared" si="1"/>
        <v>Red</v>
      </c>
      <c r="B57" s="3" t="s">
        <v>24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</row>
    <row r="58" spans="1:10" x14ac:dyDescent="0.3">
      <c r="A58" s="3" t="str">
        <f t="shared" si="1"/>
        <v>Red</v>
      </c>
      <c r="B58" s="3" t="s">
        <v>24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</row>
    <row r="59" spans="1:10" x14ac:dyDescent="0.3">
      <c r="A59" s="3" t="str">
        <f t="shared" si="1"/>
        <v>Red</v>
      </c>
      <c r="B59" s="3" t="s">
        <v>25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</row>
    <row r="60" spans="1:10" x14ac:dyDescent="0.3">
      <c r="A60" s="3" t="str">
        <f t="shared" si="1"/>
        <v>Red</v>
      </c>
      <c r="B60" s="3" t="s">
        <v>25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</row>
    <row r="61" spans="1:10" x14ac:dyDescent="0.3">
      <c r="A61" s="3" t="str">
        <f t="shared" si="1"/>
        <v>Red</v>
      </c>
      <c r="B61" s="3" t="s">
        <v>25</v>
      </c>
      <c r="C61" s="3">
        <v>60</v>
      </c>
      <c r="D61" s="3">
        <v>75</v>
      </c>
      <c r="E61" s="3">
        <v>0</v>
      </c>
      <c r="F61" s="3">
        <v>55</v>
      </c>
      <c r="G61" s="11" t="s">
        <v>42</v>
      </c>
      <c r="H61" s="3" t="s">
        <v>87</v>
      </c>
      <c r="I61" s="12">
        <f t="shared" si="0"/>
        <v>0</v>
      </c>
      <c r="J61" s="12">
        <f t="shared" si="2"/>
        <v>1.0089999999999999</v>
      </c>
    </row>
    <row r="62" spans="1:10" x14ac:dyDescent="0.3">
      <c r="A62" s="3" t="str">
        <f t="shared" si="1"/>
        <v>Red</v>
      </c>
      <c r="B62" s="3" t="s">
        <v>26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</row>
    <row r="63" spans="1:10" x14ac:dyDescent="0.3">
      <c r="A63" s="3" t="str">
        <f t="shared" si="1"/>
        <v>Red</v>
      </c>
      <c r="B63" s="3" t="s">
        <v>26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</row>
    <row r="64" spans="1:10" x14ac:dyDescent="0.3">
      <c r="A64" s="3" t="str">
        <f t="shared" si="1"/>
        <v>Red</v>
      </c>
      <c r="B64" s="3" t="s">
        <v>26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</row>
    <row r="65" spans="1:10" x14ac:dyDescent="0.3">
      <c r="A65" s="3" t="str">
        <f t="shared" si="1"/>
        <v>Red</v>
      </c>
      <c r="B65" s="3" t="s">
        <v>27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</row>
    <row r="66" spans="1:10" x14ac:dyDescent="0.3">
      <c r="A66" s="3" t="str">
        <f t="shared" si="1"/>
        <v>Red</v>
      </c>
      <c r="B66" s="3" t="s">
        <v>27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</row>
    <row r="67" spans="1:10" x14ac:dyDescent="0.3">
      <c r="A67" s="3" t="str">
        <f t="shared" si="1"/>
        <v>Red</v>
      </c>
      <c r="B67" s="3" t="s">
        <v>27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-1.2410000000000001</v>
      </c>
    </row>
    <row r="68" spans="1:10" x14ac:dyDescent="0.3">
      <c r="A68" s="3" t="str">
        <f t="shared" si="1"/>
        <v>Red</v>
      </c>
      <c r="B68" s="3" t="s">
        <v>28</v>
      </c>
      <c r="C68" s="3">
        <v>67</v>
      </c>
      <c r="D68" s="3">
        <v>50</v>
      </c>
      <c r="E68" s="3">
        <v>0</v>
      </c>
      <c r="F68" s="3">
        <v>55</v>
      </c>
      <c r="G68" s="3" t="s">
        <v>34</v>
      </c>
      <c r="I68" s="12">
        <f t="shared" si="3"/>
        <v>0</v>
      </c>
      <c r="J68" s="12">
        <f t="shared" ref="J68:J77" si="4">I68+J67</f>
        <v>-1.2410000000000001</v>
      </c>
    </row>
    <row r="69" spans="1:10" x14ac:dyDescent="0.3">
      <c r="A69" s="3" t="str">
        <f t="shared" si="1"/>
        <v>Red</v>
      </c>
      <c r="B69" s="3" t="s">
        <v>29</v>
      </c>
      <c r="C69" s="5">
        <v>68</v>
      </c>
      <c r="D69" s="3">
        <v>50</v>
      </c>
      <c r="E69" s="3">
        <v>0</v>
      </c>
      <c r="F69" s="3">
        <v>55</v>
      </c>
      <c r="G69" s="3" t="s">
        <v>34</v>
      </c>
      <c r="I69" s="12">
        <f t="shared" si="3"/>
        <v>0</v>
      </c>
      <c r="J69" s="12">
        <f t="shared" si="4"/>
        <v>-1.2410000000000001</v>
      </c>
    </row>
    <row r="70" spans="1:10" x14ac:dyDescent="0.3">
      <c r="A70" s="3" t="str">
        <f t="shared" si="1"/>
        <v>Red</v>
      </c>
      <c r="B70" s="3" t="s">
        <v>29</v>
      </c>
      <c r="C70" s="3">
        <v>69</v>
      </c>
      <c r="D70" s="3">
        <v>50</v>
      </c>
      <c r="E70" s="3">
        <v>0</v>
      </c>
      <c r="F70" s="3">
        <v>55</v>
      </c>
      <c r="G70" s="3" t="s">
        <v>34</v>
      </c>
      <c r="I70" s="12">
        <f t="shared" si="3"/>
        <v>0</v>
      </c>
      <c r="J70" s="12">
        <f t="shared" si="4"/>
        <v>-1.2410000000000001</v>
      </c>
    </row>
    <row r="71" spans="1:10" x14ac:dyDescent="0.3">
      <c r="A71" s="3" t="str">
        <f t="shared" ref="A71:A134" si="5">A70</f>
        <v>Red</v>
      </c>
      <c r="B71" s="3" t="s">
        <v>29</v>
      </c>
      <c r="C71" s="3">
        <v>70</v>
      </c>
      <c r="D71" s="3">
        <v>50</v>
      </c>
      <c r="E71" s="3">
        <v>0</v>
      </c>
      <c r="F71" s="3">
        <v>55</v>
      </c>
      <c r="G71" s="3" t="s">
        <v>34</v>
      </c>
      <c r="I71" s="12">
        <f t="shared" si="3"/>
        <v>0</v>
      </c>
      <c r="J71" s="12">
        <f t="shared" si="4"/>
        <v>-1.2410000000000001</v>
      </c>
    </row>
    <row r="72" spans="1:10" x14ac:dyDescent="0.3">
      <c r="A72" s="3" t="str">
        <f t="shared" si="5"/>
        <v>Red</v>
      </c>
      <c r="B72" s="3" t="s">
        <v>30</v>
      </c>
      <c r="C72" s="5">
        <v>71</v>
      </c>
      <c r="D72" s="3">
        <v>50</v>
      </c>
      <c r="E72" s="3">
        <v>0</v>
      </c>
      <c r="F72" s="3">
        <v>55</v>
      </c>
      <c r="G72" s="3" t="s">
        <v>34</v>
      </c>
      <c r="I72" s="12">
        <f t="shared" si="3"/>
        <v>0</v>
      </c>
      <c r="J72" s="12">
        <f t="shared" si="4"/>
        <v>-1.2410000000000001</v>
      </c>
    </row>
    <row r="73" spans="1:10" x14ac:dyDescent="0.3">
      <c r="A73" s="3" t="str">
        <f t="shared" si="5"/>
        <v>Red</v>
      </c>
      <c r="B73" s="3" t="s">
        <v>31</v>
      </c>
      <c r="C73" s="3">
        <v>72</v>
      </c>
      <c r="D73" s="3">
        <v>50</v>
      </c>
      <c r="E73" s="3">
        <v>0</v>
      </c>
      <c r="F73" s="3">
        <v>55</v>
      </c>
      <c r="G73" s="3" t="s">
        <v>34</v>
      </c>
      <c r="I73" s="12">
        <f t="shared" si="3"/>
        <v>0</v>
      </c>
      <c r="J73" s="12">
        <f t="shared" si="4"/>
        <v>-1.2410000000000001</v>
      </c>
    </row>
    <row r="74" spans="1:10" x14ac:dyDescent="0.3">
      <c r="A74" s="3" t="str">
        <f t="shared" si="5"/>
        <v>Red</v>
      </c>
      <c r="B74" s="3" t="s">
        <v>32</v>
      </c>
      <c r="C74" s="3">
        <v>73</v>
      </c>
      <c r="D74" s="3">
        <v>50</v>
      </c>
      <c r="E74" s="3">
        <v>0</v>
      </c>
      <c r="F74" s="3">
        <v>55</v>
      </c>
      <c r="G74" s="3" t="s">
        <v>34</v>
      </c>
      <c r="I74" s="12">
        <f t="shared" si="3"/>
        <v>0</v>
      </c>
      <c r="J74" s="12">
        <f t="shared" si="4"/>
        <v>-1.2410000000000001</v>
      </c>
    </row>
    <row r="75" spans="1:10" x14ac:dyDescent="0.3">
      <c r="A75" s="3" t="str">
        <f t="shared" si="5"/>
        <v>Red</v>
      </c>
      <c r="B75" s="3" t="s">
        <v>32</v>
      </c>
      <c r="C75" s="5">
        <v>74</v>
      </c>
      <c r="D75" s="3">
        <v>50</v>
      </c>
      <c r="E75" s="3">
        <v>0</v>
      </c>
      <c r="F75" s="3">
        <v>55</v>
      </c>
      <c r="G75" s="3" t="s">
        <v>34</v>
      </c>
      <c r="I75" s="12">
        <f t="shared" si="3"/>
        <v>0</v>
      </c>
      <c r="J75" s="12">
        <f t="shared" si="4"/>
        <v>-1.2410000000000001</v>
      </c>
    </row>
    <row r="76" spans="1:10" x14ac:dyDescent="0.3">
      <c r="A76" s="3" t="str">
        <f t="shared" si="5"/>
        <v>Red</v>
      </c>
      <c r="B76" s="3" t="s">
        <v>32</v>
      </c>
      <c r="C76" s="3">
        <v>75</v>
      </c>
      <c r="D76" s="3">
        <v>50</v>
      </c>
      <c r="E76" s="3">
        <v>0</v>
      </c>
      <c r="F76" s="3">
        <v>55</v>
      </c>
      <c r="G76" s="3" t="s">
        <v>34</v>
      </c>
      <c r="I76" s="12">
        <f t="shared" si="3"/>
        <v>0</v>
      </c>
      <c r="J76" s="12">
        <f t="shared" si="4"/>
        <v>-1.2410000000000001</v>
      </c>
    </row>
    <row r="77" spans="1:10" x14ac:dyDescent="0.3">
      <c r="A77" s="3" t="str">
        <f t="shared" si="5"/>
        <v>Red</v>
      </c>
      <c r="B77" s="3" t="s">
        <v>33</v>
      </c>
      <c r="C77" s="3">
        <v>76</v>
      </c>
      <c r="D77" s="3">
        <v>50</v>
      </c>
      <c r="E77" s="3">
        <v>0</v>
      </c>
      <c r="F77" s="3">
        <v>55</v>
      </c>
      <c r="G77" s="3" t="s">
        <v>34</v>
      </c>
      <c r="I77" s="12">
        <f t="shared" si="3"/>
        <v>0</v>
      </c>
      <c r="J77" s="12">
        <f t="shared" si="4"/>
        <v>-1.2410000000000001</v>
      </c>
    </row>
    <row r="78" spans="1:10" x14ac:dyDescent="0.3">
      <c r="A78" s="3" t="s">
        <v>35</v>
      </c>
      <c r="C78" s="5"/>
    </row>
    <row r="79" spans="1:10" x14ac:dyDescent="0.3">
      <c r="A79" s="3" t="str">
        <f t="shared" si="5"/>
        <v xml:space="preserve"> </v>
      </c>
      <c r="C79" s="5"/>
    </row>
    <row r="80" spans="1:10" x14ac:dyDescent="0.3">
      <c r="A80" s="3" t="str">
        <f t="shared" si="5"/>
        <v xml:space="preserve"> </v>
      </c>
      <c r="C80" s="5"/>
    </row>
    <row r="81" spans="1:3" x14ac:dyDescent="0.3">
      <c r="A81" s="3" t="str">
        <f t="shared" si="5"/>
        <v xml:space="preserve"> </v>
      </c>
      <c r="C81" s="5"/>
    </row>
    <row r="82" spans="1:3" x14ac:dyDescent="0.3">
      <c r="A82" s="3" t="str">
        <f t="shared" si="5"/>
        <v xml:space="preserve"> </v>
      </c>
      <c r="C82" s="5"/>
    </row>
    <row r="83" spans="1:3" x14ac:dyDescent="0.3">
      <c r="A83" s="3" t="str">
        <f t="shared" si="5"/>
        <v xml:space="preserve"> </v>
      </c>
      <c r="C83" s="5"/>
    </row>
    <row r="84" spans="1:3" x14ac:dyDescent="0.3">
      <c r="A84" s="3" t="str">
        <f t="shared" si="5"/>
        <v xml:space="preserve"> </v>
      </c>
      <c r="C84" s="5"/>
    </row>
    <row r="85" spans="1:3" x14ac:dyDescent="0.3">
      <c r="A85" s="3" t="str">
        <f t="shared" si="5"/>
        <v xml:space="preserve"> </v>
      </c>
      <c r="C85" s="5"/>
    </row>
    <row r="86" spans="1:3" x14ac:dyDescent="0.3">
      <c r="A86" s="3" t="str">
        <f t="shared" si="5"/>
        <v xml:space="preserve"> </v>
      </c>
      <c r="C86" s="5"/>
    </row>
    <row r="87" spans="1:3" x14ac:dyDescent="0.3">
      <c r="A87" s="3" t="str">
        <f t="shared" si="5"/>
        <v xml:space="preserve"> </v>
      </c>
      <c r="C87" s="5"/>
    </row>
    <row r="88" spans="1:3" x14ac:dyDescent="0.3">
      <c r="A88" s="3" t="str">
        <f t="shared" si="5"/>
        <v xml:space="preserve"> </v>
      </c>
      <c r="C88" s="5"/>
    </row>
    <row r="89" spans="1:3" x14ac:dyDescent="0.3">
      <c r="A89" s="3" t="str">
        <f t="shared" si="5"/>
        <v xml:space="preserve"> </v>
      </c>
      <c r="C89" s="5"/>
    </row>
    <row r="90" spans="1:3" x14ac:dyDescent="0.3">
      <c r="A90" s="3" t="str">
        <f t="shared" si="5"/>
        <v xml:space="preserve"> </v>
      </c>
      <c r="C90" s="5"/>
    </row>
    <row r="91" spans="1:3" x14ac:dyDescent="0.3">
      <c r="A91" s="3" t="str">
        <f t="shared" si="5"/>
        <v xml:space="preserve"> </v>
      </c>
      <c r="C91" s="5"/>
    </row>
    <row r="92" spans="1:3" x14ac:dyDescent="0.3">
      <c r="A92" s="3" t="str">
        <f t="shared" si="5"/>
        <v xml:space="preserve"> </v>
      </c>
      <c r="C92" s="5"/>
    </row>
    <row r="93" spans="1:3" x14ac:dyDescent="0.3">
      <c r="A93" s="3" t="str">
        <f t="shared" si="5"/>
        <v xml:space="preserve"> </v>
      </c>
      <c r="C93" s="5"/>
    </row>
    <row r="94" spans="1:3" x14ac:dyDescent="0.3">
      <c r="A94" s="3" t="str">
        <f t="shared" si="5"/>
        <v xml:space="preserve"> </v>
      </c>
      <c r="C94" s="5"/>
    </row>
    <row r="95" spans="1:3" x14ac:dyDescent="0.3">
      <c r="A95" s="3" t="str">
        <f t="shared" si="5"/>
        <v xml:space="preserve"> </v>
      </c>
      <c r="C95" s="5"/>
    </row>
    <row r="96" spans="1:3" x14ac:dyDescent="0.3">
      <c r="A96" s="3" t="str">
        <f t="shared" si="5"/>
        <v xml:space="preserve"> </v>
      </c>
      <c r="C96" s="5"/>
    </row>
    <row r="97" spans="1:3" x14ac:dyDescent="0.3">
      <c r="A97" s="3" t="str">
        <f t="shared" si="5"/>
        <v xml:space="preserve"> </v>
      </c>
      <c r="C97" s="5"/>
    </row>
    <row r="98" spans="1:3" x14ac:dyDescent="0.3">
      <c r="A98" s="3" t="str">
        <f t="shared" si="5"/>
        <v xml:space="preserve"> </v>
      </c>
      <c r="C98" s="5"/>
    </row>
    <row r="99" spans="1:3" x14ac:dyDescent="0.3">
      <c r="A99" s="3" t="str">
        <f t="shared" si="5"/>
        <v xml:space="preserve"> </v>
      </c>
      <c r="C99" s="5"/>
    </row>
    <row r="100" spans="1:3" x14ac:dyDescent="0.3">
      <c r="A100" s="3" t="str">
        <f t="shared" si="5"/>
        <v xml:space="preserve"> </v>
      </c>
      <c r="C100" s="5"/>
    </row>
    <row r="101" spans="1:3" x14ac:dyDescent="0.3">
      <c r="A101" s="3" t="str">
        <f t="shared" si="5"/>
        <v xml:space="preserve"> </v>
      </c>
      <c r="C101" s="5"/>
    </row>
    <row r="102" spans="1:3" x14ac:dyDescent="0.3">
      <c r="A102" s="3" t="str">
        <f t="shared" si="5"/>
        <v xml:space="preserve"> </v>
      </c>
      <c r="C102" s="5"/>
    </row>
    <row r="103" spans="1:3" x14ac:dyDescent="0.3">
      <c r="A103" s="3" t="str">
        <f t="shared" si="5"/>
        <v xml:space="preserve"> </v>
      </c>
      <c r="C103" s="5"/>
    </row>
    <row r="104" spans="1:3" x14ac:dyDescent="0.3">
      <c r="A104" s="3" t="str">
        <f t="shared" si="5"/>
        <v xml:space="preserve"> </v>
      </c>
      <c r="C104" s="5"/>
    </row>
    <row r="105" spans="1:3" x14ac:dyDescent="0.3">
      <c r="A105" s="3" t="str">
        <f t="shared" si="5"/>
        <v xml:space="preserve"> </v>
      </c>
      <c r="C105" s="5"/>
    </row>
    <row r="106" spans="1:3" x14ac:dyDescent="0.3">
      <c r="A106" s="3" t="str">
        <f t="shared" si="5"/>
        <v xml:space="preserve"> </v>
      </c>
      <c r="C106" s="5"/>
    </row>
    <row r="107" spans="1:3" x14ac:dyDescent="0.3">
      <c r="A107" s="3" t="str">
        <f t="shared" si="5"/>
        <v xml:space="preserve"> </v>
      </c>
      <c r="C107" s="5"/>
    </row>
    <row r="108" spans="1:3" x14ac:dyDescent="0.3">
      <c r="A108" s="3" t="str">
        <f t="shared" si="5"/>
        <v xml:space="preserve"> </v>
      </c>
      <c r="C108" s="5"/>
    </row>
    <row r="109" spans="1:3" x14ac:dyDescent="0.3">
      <c r="A109" s="3" t="str">
        <f t="shared" si="5"/>
        <v xml:space="preserve"> </v>
      </c>
      <c r="C109" s="5"/>
    </row>
    <row r="110" spans="1:3" x14ac:dyDescent="0.3">
      <c r="A110" s="3" t="str">
        <f t="shared" si="5"/>
        <v xml:space="preserve"> </v>
      </c>
      <c r="C110" s="5"/>
    </row>
    <row r="111" spans="1:3" x14ac:dyDescent="0.3">
      <c r="A111" s="3" t="str">
        <f t="shared" si="5"/>
        <v xml:space="preserve"> </v>
      </c>
      <c r="C111" s="5"/>
    </row>
    <row r="112" spans="1:3" x14ac:dyDescent="0.3">
      <c r="A112" s="3" t="str">
        <f t="shared" si="5"/>
        <v xml:space="preserve"> </v>
      </c>
      <c r="C112" s="5"/>
    </row>
    <row r="113" spans="1:3" x14ac:dyDescent="0.3">
      <c r="A113" s="3" t="str">
        <f t="shared" si="5"/>
        <v xml:space="preserve"> </v>
      </c>
      <c r="C113" s="5"/>
    </row>
    <row r="114" spans="1:3" x14ac:dyDescent="0.3">
      <c r="A114" s="3" t="str">
        <f t="shared" si="5"/>
        <v xml:space="preserve"> </v>
      </c>
      <c r="C114" s="5"/>
    </row>
    <row r="115" spans="1:3" x14ac:dyDescent="0.3">
      <c r="A115" s="3" t="str">
        <f t="shared" si="5"/>
        <v xml:space="preserve"> </v>
      </c>
      <c r="C115" s="5"/>
    </row>
    <row r="116" spans="1:3" x14ac:dyDescent="0.3">
      <c r="A116" s="3" t="str">
        <f t="shared" si="5"/>
        <v xml:space="preserve"> </v>
      </c>
      <c r="C116" s="5"/>
    </row>
    <row r="117" spans="1:3" x14ac:dyDescent="0.3">
      <c r="A117" s="3" t="str">
        <f t="shared" si="5"/>
        <v xml:space="preserve"> </v>
      </c>
      <c r="C117" s="5"/>
    </row>
    <row r="118" spans="1:3" x14ac:dyDescent="0.3">
      <c r="A118" s="3" t="str">
        <f t="shared" si="5"/>
        <v xml:space="preserve"> </v>
      </c>
      <c r="C118" s="5"/>
    </row>
    <row r="119" spans="1:3" x14ac:dyDescent="0.3">
      <c r="A119" s="3" t="str">
        <f t="shared" si="5"/>
        <v xml:space="preserve"> </v>
      </c>
      <c r="C119" s="5"/>
    </row>
    <row r="120" spans="1:3" x14ac:dyDescent="0.3">
      <c r="A120" s="3" t="str">
        <f t="shared" si="5"/>
        <v xml:space="preserve"> </v>
      </c>
      <c r="C120" s="5"/>
    </row>
    <row r="121" spans="1:3" x14ac:dyDescent="0.3">
      <c r="A121" s="3" t="str">
        <f t="shared" si="5"/>
        <v xml:space="preserve"> </v>
      </c>
      <c r="C121" s="5"/>
    </row>
    <row r="122" spans="1:3" x14ac:dyDescent="0.3">
      <c r="A122" s="3" t="str">
        <f t="shared" si="5"/>
        <v xml:space="preserve"> </v>
      </c>
      <c r="C122" s="5"/>
    </row>
    <row r="123" spans="1:3" x14ac:dyDescent="0.3">
      <c r="A123" s="3" t="str">
        <f t="shared" si="5"/>
        <v xml:space="preserve"> </v>
      </c>
      <c r="C123" s="5"/>
    </row>
    <row r="124" spans="1:3" x14ac:dyDescent="0.3">
      <c r="A124" s="3" t="str">
        <f t="shared" si="5"/>
        <v xml:space="preserve"> </v>
      </c>
      <c r="C124" s="5"/>
    </row>
    <row r="125" spans="1:3" x14ac:dyDescent="0.3">
      <c r="A125" s="3" t="str">
        <f t="shared" si="5"/>
        <v xml:space="preserve"> </v>
      </c>
      <c r="C125" s="5"/>
    </row>
    <row r="126" spans="1:3" x14ac:dyDescent="0.3">
      <c r="A126" s="3" t="str">
        <f t="shared" si="5"/>
        <v xml:space="preserve"> </v>
      </c>
      <c r="C126" s="5"/>
    </row>
    <row r="127" spans="1:3" x14ac:dyDescent="0.3">
      <c r="A127" s="3" t="str">
        <f t="shared" si="5"/>
        <v xml:space="preserve"> </v>
      </c>
      <c r="C127" s="5"/>
    </row>
    <row r="128" spans="1:3" x14ac:dyDescent="0.3">
      <c r="A128" s="3" t="str">
        <f t="shared" si="5"/>
        <v xml:space="preserve"> </v>
      </c>
      <c r="C128" s="5"/>
    </row>
    <row r="129" spans="1:3" x14ac:dyDescent="0.3">
      <c r="A129" s="3" t="str">
        <f t="shared" si="5"/>
        <v xml:space="preserve"> </v>
      </c>
      <c r="C129" s="5"/>
    </row>
    <row r="130" spans="1:3" x14ac:dyDescent="0.3">
      <c r="A130" s="3" t="str">
        <f t="shared" si="5"/>
        <v xml:space="preserve"> </v>
      </c>
      <c r="C130" s="5"/>
    </row>
    <row r="131" spans="1:3" x14ac:dyDescent="0.3">
      <c r="A131" s="3" t="str">
        <f t="shared" si="5"/>
        <v xml:space="preserve"> </v>
      </c>
      <c r="C131" s="5"/>
    </row>
    <row r="132" spans="1:3" x14ac:dyDescent="0.3">
      <c r="A132" s="3" t="str">
        <f t="shared" si="5"/>
        <v xml:space="preserve"> </v>
      </c>
      <c r="C132" s="5"/>
    </row>
    <row r="133" spans="1:3" x14ac:dyDescent="0.3">
      <c r="A133" s="3" t="str">
        <f t="shared" si="5"/>
        <v xml:space="preserve"> </v>
      </c>
      <c r="C133" s="5"/>
    </row>
    <row r="134" spans="1:3" x14ac:dyDescent="0.3">
      <c r="A134" s="3" t="str">
        <f t="shared" si="5"/>
        <v xml:space="preserve"> </v>
      </c>
      <c r="C134" s="5"/>
    </row>
    <row r="135" spans="1:3" x14ac:dyDescent="0.3">
      <c r="A135" s="3" t="str">
        <f t="shared" ref="A135:A154" si="6">A134</f>
        <v xml:space="preserve"> </v>
      </c>
      <c r="C135" s="5"/>
    </row>
    <row r="136" spans="1:3" x14ac:dyDescent="0.3">
      <c r="A136" s="3" t="str">
        <f t="shared" si="6"/>
        <v xml:space="preserve"> </v>
      </c>
      <c r="C136" s="5"/>
    </row>
    <row r="137" spans="1:3" x14ac:dyDescent="0.3">
      <c r="A137" s="3" t="str">
        <f t="shared" si="6"/>
        <v xml:space="preserve"> </v>
      </c>
      <c r="C137" s="5"/>
    </row>
    <row r="138" spans="1:3" x14ac:dyDescent="0.3">
      <c r="A138" s="3" t="str">
        <f t="shared" si="6"/>
        <v xml:space="preserve"> </v>
      </c>
      <c r="C138" s="5"/>
    </row>
    <row r="139" spans="1:3" x14ac:dyDescent="0.3">
      <c r="A139" s="3" t="str">
        <f t="shared" si="6"/>
        <v xml:space="preserve"> </v>
      </c>
      <c r="C139" s="5"/>
    </row>
    <row r="140" spans="1:3" x14ac:dyDescent="0.3">
      <c r="A140" s="3" t="str">
        <f t="shared" si="6"/>
        <v xml:space="preserve"> </v>
      </c>
      <c r="C140" s="5"/>
    </row>
    <row r="141" spans="1:3" x14ac:dyDescent="0.3">
      <c r="A141" s="3" t="str">
        <f t="shared" si="6"/>
        <v xml:space="preserve"> </v>
      </c>
      <c r="C141" s="5"/>
    </row>
    <row r="142" spans="1:3" x14ac:dyDescent="0.3">
      <c r="A142" s="3" t="str">
        <f t="shared" si="6"/>
        <v xml:space="preserve"> </v>
      </c>
      <c r="C142" s="5"/>
    </row>
    <row r="143" spans="1:3" x14ac:dyDescent="0.3">
      <c r="A143" s="3" t="str">
        <f t="shared" si="6"/>
        <v xml:space="preserve"> </v>
      </c>
      <c r="C143" s="5"/>
    </row>
    <row r="144" spans="1:3" x14ac:dyDescent="0.3">
      <c r="A144" s="3" t="str">
        <f t="shared" si="6"/>
        <v xml:space="preserve"> </v>
      </c>
      <c r="C144" s="5"/>
    </row>
    <row r="145" spans="1:3" x14ac:dyDescent="0.3">
      <c r="A145" s="3" t="str">
        <f t="shared" si="6"/>
        <v xml:space="preserve"> </v>
      </c>
      <c r="C145" s="5"/>
    </row>
    <row r="146" spans="1:3" x14ac:dyDescent="0.3">
      <c r="A146" s="3" t="str">
        <f t="shared" si="6"/>
        <v xml:space="preserve"> </v>
      </c>
      <c r="C146" s="5"/>
    </row>
    <row r="147" spans="1:3" x14ac:dyDescent="0.3">
      <c r="A147" s="3" t="str">
        <f t="shared" si="6"/>
        <v xml:space="preserve"> </v>
      </c>
      <c r="C147" s="5"/>
    </row>
    <row r="148" spans="1:3" x14ac:dyDescent="0.3">
      <c r="A148" s="3" t="str">
        <f t="shared" si="6"/>
        <v xml:space="preserve"> </v>
      </c>
      <c r="C148" s="5"/>
    </row>
    <row r="149" spans="1:3" x14ac:dyDescent="0.3">
      <c r="A149" s="3" t="str">
        <f t="shared" si="6"/>
        <v xml:space="preserve"> </v>
      </c>
      <c r="C149" s="5"/>
    </row>
    <row r="150" spans="1:3" x14ac:dyDescent="0.3">
      <c r="A150" s="3" t="str">
        <f t="shared" si="6"/>
        <v xml:space="preserve"> </v>
      </c>
      <c r="C150" s="5"/>
    </row>
    <row r="151" spans="1:3" x14ac:dyDescent="0.3">
      <c r="A151" s="3" t="str">
        <f t="shared" si="6"/>
        <v xml:space="preserve"> </v>
      </c>
      <c r="C151" s="5"/>
    </row>
    <row r="152" spans="1:3" x14ac:dyDescent="0.3">
      <c r="A152" s="3" t="str">
        <f t="shared" si="6"/>
        <v xml:space="preserve"> </v>
      </c>
      <c r="C152" s="5"/>
    </row>
    <row r="153" spans="1:3" x14ac:dyDescent="0.3">
      <c r="A153" s="3" t="str">
        <f t="shared" si="6"/>
        <v xml:space="preserve"> </v>
      </c>
      <c r="C153" s="5"/>
    </row>
    <row r="154" spans="1:3" x14ac:dyDescent="0.3">
      <c r="A154" s="3" t="str">
        <f t="shared" si="6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4"/>
  <sheetViews>
    <sheetView tabSelected="1" zoomScale="120" zoomScaleNormal="120" workbookViewId="0">
      <pane ySplit="1" topLeftCell="A8" activePane="bottomLeft" state="frozen"/>
      <selection pane="bottomLeft" activeCell="G10" sqref="G10"/>
    </sheetView>
  </sheetViews>
  <sheetFormatPr defaultColWidth="8.77734375" defaultRowHeight="15.6" x14ac:dyDescent="0.3"/>
  <cols>
    <col min="1" max="1" width="8.77734375" style="3"/>
    <col min="2" max="2" width="12.77734375" style="3" customWidth="1"/>
    <col min="3" max="3" width="8.44140625" style="3" customWidth="1"/>
    <col min="4" max="4" width="11" style="3" customWidth="1"/>
    <col min="5" max="5" width="10.5546875" style="3" customWidth="1"/>
    <col min="6" max="6" width="13.21875" style="3" customWidth="1"/>
    <col min="7" max="7" width="31" style="3" customWidth="1"/>
    <col min="8" max="8" width="8.77734375" style="3"/>
    <col min="9" max="12" width="8.77734375" style="1"/>
    <col min="13" max="13" width="11.44140625" style="1" customWidth="1"/>
    <col min="14" max="16384" width="8.77734375" style="1"/>
  </cols>
  <sheetData>
    <row r="1" spans="1:12" ht="37.950000000000003" customHeight="1" x14ac:dyDescent="0.3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2" t="s">
        <v>85</v>
      </c>
      <c r="I1" s="7" t="s">
        <v>36</v>
      </c>
      <c r="J1" s="7" t="s">
        <v>37</v>
      </c>
      <c r="K1" s="7" t="s">
        <v>79</v>
      </c>
    </row>
    <row r="2" spans="1:12" x14ac:dyDescent="0.3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15">
        <f t="shared" ref="K2:K65" si="0">D2*(1/(F2*1000/(60*60)))</f>
        <v>8</v>
      </c>
    </row>
    <row r="3" spans="1:12" x14ac:dyDescent="0.3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45</v>
      </c>
      <c r="G3" s="11" t="s">
        <v>50</v>
      </c>
      <c r="H3" s="3" t="s">
        <v>86</v>
      </c>
      <c r="I3" s="3">
        <f t="shared" ref="I3:I66" si="1">E3*D3/100</f>
        <v>1</v>
      </c>
      <c r="J3" s="3">
        <f>I3+J2</f>
        <v>1.5</v>
      </c>
      <c r="K3" s="15">
        <f t="shared" si="0"/>
        <v>8</v>
      </c>
    </row>
    <row r="4" spans="1:12" x14ac:dyDescent="0.3">
      <c r="A4" s="3" t="str">
        <f t="shared" ref="A4:A70" si="2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45</v>
      </c>
      <c r="I4" s="3">
        <f t="shared" si="1"/>
        <v>1.5</v>
      </c>
      <c r="J4" s="3">
        <f t="shared" ref="J4:J67" si="3">I4+J3</f>
        <v>3</v>
      </c>
      <c r="K4" s="15">
        <f t="shared" si="0"/>
        <v>8</v>
      </c>
      <c r="L4" s="9"/>
    </row>
    <row r="5" spans="1:12" x14ac:dyDescent="0.3">
      <c r="A5" s="3" t="str">
        <f t="shared" si="2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45</v>
      </c>
      <c r="I5" s="3">
        <f t="shared" si="1"/>
        <v>2</v>
      </c>
      <c r="J5" s="3">
        <f t="shared" si="3"/>
        <v>5</v>
      </c>
      <c r="K5" s="15">
        <f t="shared" si="0"/>
        <v>8</v>
      </c>
    </row>
    <row r="6" spans="1:12" x14ac:dyDescent="0.3">
      <c r="A6" s="3" t="str">
        <f t="shared" si="2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45</v>
      </c>
      <c r="I6" s="3">
        <f t="shared" si="1"/>
        <v>3</v>
      </c>
      <c r="J6" s="3">
        <f t="shared" si="3"/>
        <v>8</v>
      </c>
      <c r="K6" s="15">
        <f t="shared" si="0"/>
        <v>8</v>
      </c>
    </row>
    <row r="7" spans="1:12" x14ac:dyDescent="0.3">
      <c r="A7" s="3" t="str">
        <f t="shared" si="2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45</v>
      </c>
      <c r="I7" s="3">
        <f t="shared" si="1"/>
        <v>4</v>
      </c>
      <c r="J7" s="3">
        <f t="shared" si="3"/>
        <v>12</v>
      </c>
      <c r="K7" s="15">
        <f t="shared" si="0"/>
        <v>8</v>
      </c>
    </row>
    <row r="8" spans="1:12" x14ac:dyDescent="0.3">
      <c r="A8" s="3" t="str">
        <f t="shared" si="2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45</v>
      </c>
      <c r="G8" s="11"/>
      <c r="I8" s="3">
        <f t="shared" si="1"/>
        <v>5</v>
      </c>
      <c r="J8" s="3">
        <f t="shared" si="3"/>
        <v>17</v>
      </c>
      <c r="K8" s="15">
        <f t="shared" si="0"/>
        <v>8</v>
      </c>
    </row>
    <row r="9" spans="1:12" x14ac:dyDescent="0.3">
      <c r="A9" s="3" t="str">
        <f t="shared" si="2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45</v>
      </c>
      <c r="I9" s="3">
        <f t="shared" si="1"/>
        <v>0</v>
      </c>
      <c r="J9" s="3">
        <f t="shared" si="3"/>
        <v>17</v>
      </c>
      <c r="K9" s="15">
        <f t="shared" si="0"/>
        <v>8</v>
      </c>
    </row>
    <row r="10" spans="1:12" x14ac:dyDescent="0.3">
      <c r="A10" s="3" t="str">
        <f t="shared" si="2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45</v>
      </c>
      <c r="G10" s="11" t="s">
        <v>51</v>
      </c>
      <c r="H10" s="3" t="s">
        <v>86</v>
      </c>
      <c r="I10" s="3">
        <f t="shared" si="1"/>
        <v>-5</v>
      </c>
      <c r="J10" s="3">
        <f t="shared" si="3"/>
        <v>12</v>
      </c>
      <c r="K10" s="15">
        <f t="shared" si="0"/>
        <v>8</v>
      </c>
    </row>
    <row r="11" spans="1:12" x14ac:dyDescent="0.3">
      <c r="A11" s="3" t="str">
        <f t="shared" si="2"/>
        <v>Green</v>
      </c>
      <c r="B11" s="3" t="s">
        <v>10</v>
      </c>
      <c r="C11" s="5">
        <v>10</v>
      </c>
      <c r="D11" s="3">
        <v>100</v>
      </c>
      <c r="E11" s="3">
        <v>-4.5</v>
      </c>
      <c r="F11" s="3">
        <v>45</v>
      </c>
      <c r="I11" s="3">
        <f t="shared" si="1"/>
        <v>-4.5</v>
      </c>
      <c r="J11" s="3">
        <f t="shared" si="3"/>
        <v>7.5</v>
      </c>
      <c r="K11" s="15">
        <f t="shared" si="0"/>
        <v>8</v>
      </c>
    </row>
    <row r="12" spans="1:12" x14ac:dyDescent="0.3">
      <c r="A12" s="3" t="str">
        <f t="shared" si="2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45</v>
      </c>
      <c r="I12" s="3">
        <f t="shared" si="1"/>
        <v>-4</v>
      </c>
      <c r="J12" s="3">
        <f t="shared" si="3"/>
        <v>3.5</v>
      </c>
      <c r="K12" s="15">
        <f t="shared" si="0"/>
        <v>8</v>
      </c>
    </row>
    <row r="13" spans="1:12" x14ac:dyDescent="0.3">
      <c r="A13" s="3" t="str">
        <f t="shared" si="2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45</v>
      </c>
      <c r="G13" s="3" t="s">
        <v>64</v>
      </c>
      <c r="I13" s="3">
        <f t="shared" si="1"/>
        <v>-3</v>
      </c>
      <c r="J13" s="3">
        <f t="shared" si="3"/>
        <v>0.5</v>
      </c>
      <c r="K13" s="15">
        <f t="shared" si="0"/>
        <v>8</v>
      </c>
    </row>
    <row r="14" spans="1:12" x14ac:dyDescent="0.3">
      <c r="A14" s="3" t="str">
        <f t="shared" si="2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1"/>
        <v>0</v>
      </c>
      <c r="J14" s="3">
        <f t="shared" si="3"/>
        <v>0.5</v>
      </c>
      <c r="K14" s="15">
        <f t="shared" si="0"/>
        <v>7.7142857142857153</v>
      </c>
    </row>
    <row r="15" spans="1:12" x14ac:dyDescent="0.3">
      <c r="A15" s="3" t="str">
        <f t="shared" si="2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1"/>
        <v>0</v>
      </c>
      <c r="J15" s="3">
        <f t="shared" si="3"/>
        <v>0.5</v>
      </c>
      <c r="K15" s="15">
        <f t="shared" si="0"/>
        <v>7.7142857142857153</v>
      </c>
    </row>
    <row r="16" spans="1:12" x14ac:dyDescent="0.3">
      <c r="A16" s="3" t="str">
        <f t="shared" si="2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1"/>
        <v>0</v>
      </c>
      <c r="J16" s="3">
        <f t="shared" si="3"/>
        <v>0.5</v>
      </c>
      <c r="K16" s="15">
        <f t="shared" si="0"/>
        <v>7.7142857142857153</v>
      </c>
    </row>
    <row r="17" spans="1:11" x14ac:dyDescent="0.3">
      <c r="A17" s="3" t="str">
        <f t="shared" si="2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22</v>
      </c>
      <c r="H17" s="3" t="s">
        <v>87</v>
      </c>
      <c r="I17" s="3">
        <f t="shared" si="1"/>
        <v>0</v>
      </c>
      <c r="J17" s="3">
        <f t="shared" si="3"/>
        <v>0.5</v>
      </c>
      <c r="K17" s="15">
        <f t="shared" si="0"/>
        <v>7.7142857142857153</v>
      </c>
    </row>
    <row r="18" spans="1:11" x14ac:dyDescent="0.3">
      <c r="A18" s="3" t="str">
        <f t="shared" si="2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3"/>
        <v>0.5</v>
      </c>
      <c r="K18" s="15">
        <f t="shared" si="0"/>
        <v>9</v>
      </c>
    </row>
    <row r="19" spans="1:11" x14ac:dyDescent="0.3">
      <c r="A19" s="3" t="str">
        <f t="shared" si="2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1"/>
        <v>0</v>
      </c>
      <c r="J19" s="3">
        <f t="shared" si="3"/>
        <v>0.5</v>
      </c>
      <c r="K19" s="15">
        <f t="shared" si="0"/>
        <v>9</v>
      </c>
    </row>
    <row r="20" spans="1:11" x14ac:dyDescent="0.3">
      <c r="A20" s="3" t="str">
        <f t="shared" si="2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62</v>
      </c>
      <c r="I20" s="3">
        <f t="shared" si="1"/>
        <v>0</v>
      </c>
      <c r="J20" s="3">
        <f t="shared" si="3"/>
        <v>0.5</v>
      </c>
      <c r="K20" s="15">
        <f t="shared" si="0"/>
        <v>9</v>
      </c>
    </row>
    <row r="21" spans="1:11" x14ac:dyDescent="0.3">
      <c r="A21" s="3" t="str">
        <f t="shared" si="2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1"/>
        <v>0</v>
      </c>
      <c r="J21" s="3">
        <f t="shared" si="3"/>
        <v>0.5</v>
      </c>
      <c r="K21" s="15">
        <f t="shared" si="0"/>
        <v>9</v>
      </c>
    </row>
    <row r="22" spans="1:11" x14ac:dyDescent="0.3">
      <c r="A22" s="3" t="str">
        <f t="shared" si="2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1"/>
        <v>0</v>
      </c>
      <c r="J22" s="3">
        <f t="shared" si="3"/>
        <v>0.5</v>
      </c>
      <c r="K22" s="15">
        <f t="shared" si="0"/>
        <v>15.428571428571431</v>
      </c>
    </row>
    <row r="23" spans="1:11" x14ac:dyDescent="0.3">
      <c r="A23" s="3" t="str">
        <f t="shared" si="2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52</v>
      </c>
      <c r="H23" s="3" t="s">
        <v>87</v>
      </c>
      <c r="I23" s="3">
        <f t="shared" si="1"/>
        <v>0</v>
      </c>
      <c r="J23" s="3">
        <f t="shared" si="3"/>
        <v>0.5</v>
      </c>
      <c r="K23" s="15">
        <f t="shared" si="0"/>
        <v>15.428571428571431</v>
      </c>
    </row>
    <row r="24" spans="1:11" x14ac:dyDescent="0.3">
      <c r="A24" s="3" t="str">
        <f t="shared" si="2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1"/>
        <v>0</v>
      </c>
      <c r="J24" s="3">
        <f t="shared" si="3"/>
        <v>0.5</v>
      </c>
      <c r="K24" s="15">
        <f t="shared" si="0"/>
        <v>15.428571428571431</v>
      </c>
    </row>
    <row r="25" spans="1:11" x14ac:dyDescent="0.3">
      <c r="A25" s="3" t="str">
        <f t="shared" si="2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1"/>
        <v>0</v>
      </c>
      <c r="J25" s="3">
        <f t="shared" si="3"/>
        <v>0.5</v>
      </c>
      <c r="K25" s="15">
        <f t="shared" si="0"/>
        <v>15.428571428571431</v>
      </c>
    </row>
    <row r="26" spans="1:11" x14ac:dyDescent="0.3">
      <c r="A26" s="3" t="str">
        <f t="shared" si="2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1"/>
        <v>0</v>
      </c>
      <c r="J26" s="3">
        <f t="shared" si="3"/>
        <v>0.5</v>
      </c>
      <c r="K26" s="15">
        <f t="shared" si="0"/>
        <v>10.285714285714286</v>
      </c>
    </row>
    <row r="27" spans="1:11" x14ac:dyDescent="0.3">
      <c r="A27" s="3" t="str">
        <f t="shared" si="2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1"/>
        <v>0</v>
      </c>
      <c r="J27" s="3">
        <f t="shared" si="3"/>
        <v>0.5</v>
      </c>
      <c r="K27" s="15">
        <f t="shared" si="0"/>
        <v>5.1428571428571432</v>
      </c>
    </row>
    <row r="28" spans="1:11" x14ac:dyDescent="0.3">
      <c r="A28" s="3" t="str">
        <f t="shared" si="2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30</v>
      </c>
      <c r="I28" s="3">
        <f t="shared" si="1"/>
        <v>0</v>
      </c>
      <c r="J28" s="3">
        <f t="shared" si="3"/>
        <v>0.5</v>
      </c>
      <c r="K28" s="15">
        <f t="shared" si="0"/>
        <v>6</v>
      </c>
    </row>
    <row r="29" spans="1:11" x14ac:dyDescent="0.3">
      <c r="A29" s="3" t="str">
        <f t="shared" si="2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30</v>
      </c>
      <c r="G29" s="3" t="s">
        <v>89</v>
      </c>
      <c r="I29" s="3">
        <f t="shared" si="1"/>
        <v>0</v>
      </c>
      <c r="J29" s="3">
        <f t="shared" si="3"/>
        <v>0.5</v>
      </c>
      <c r="K29" s="15">
        <f t="shared" si="0"/>
        <v>6</v>
      </c>
    </row>
    <row r="30" spans="1:11" x14ac:dyDescent="0.3">
      <c r="A30" s="3" t="str">
        <f t="shared" si="2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30</v>
      </c>
      <c r="I30" s="3">
        <f t="shared" si="1"/>
        <v>0</v>
      </c>
      <c r="J30" s="3">
        <f t="shared" si="3"/>
        <v>0.5</v>
      </c>
      <c r="K30" s="15">
        <f t="shared" si="0"/>
        <v>6</v>
      </c>
    </row>
    <row r="31" spans="1:11" x14ac:dyDescent="0.3">
      <c r="A31" s="3" t="str">
        <f t="shared" si="2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30</v>
      </c>
      <c r="I31" s="3">
        <f t="shared" si="1"/>
        <v>0</v>
      </c>
      <c r="J31" s="3">
        <f t="shared" si="3"/>
        <v>0.5</v>
      </c>
      <c r="K31" s="15">
        <f t="shared" si="0"/>
        <v>6</v>
      </c>
    </row>
    <row r="32" spans="1:11" x14ac:dyDescent="0.3">
      <c r="A32" s="3" t="str">
        <f t="shared" si="2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30</v>
      </c>
      <c r="G32" s="11" t="s">
        <v>53</v>
      </c>
      <c r="H32" s="3" t="s">
        <v>86</v>
      </c>
      <c r="I32" s="3">
        <f t="shared" si="1"/>
        <v>0</v>
      </c>
      <c r="J32" s="3">
        <f t="shared" si="3"/>
        <v>0.5</v>
      </c>
      <c r="K32" s="15">
        <f t="shared" si="0"/>
        <v>6</v>
      </c>
    </row>
    <row r="33" spans="1:11" x14ac:dyDescent="0.3">
      <c r="A33" s="3" t="str">
        <f t="shared" si="2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30</v>
      </c>
      <c r="I33" s="3">
        <f t="shared" si="1"/>
        <v>0</v>
      </c>
      <c r="J33" s="3">
        <f t="shared" si="3"/>
        <v>0.5</v>
      </c>
      <c r="K33" s="15">
        <f t="shared" si="0"/>
        <v>6</v>
      </c>
    </row>
    <row r="34" spans="1:11" x14ac:dyDescent="0.3">
      <c r="A34" s="3" t="str">
        <f t="shared" si="2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30</v>
      </c>
      <c r="I34" s="3">
        <f t="shared" si="1"/>
        <v>0</v>
      </c>
      <c r="J34" s="3">
        <f t="shared" si="3"/>
        <v>0.5</v>
      </c>
      <c r="K34" s="15">
        <f t="shared" si="0"/>
        <v>6</v>
      </c>
    </row>
    <row r="35" spans="1:11" x14ac:dyDescent="0.3">
      <c r="A35" s="3" t="str">
        <f t="shared" si="2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30</v>
      </c>
      <c r="I35" s="3">
        <f t="shared" si="1"/>
        <v>0</v>
      </c>
      <c r="J35" s="3">
        <f t="shared" si="3"/>
        <v>0.5</v>
      </c>
      <c r="K35" s="15">
        <f t="shared" si="0"/>
        <v>6</v>
      </c>
    </row>
    <row r="36" spans="1:11" x14ac:dyDescent="0.3">
      <c r="A36" s="3" t="str">
        <f t="shared" si="2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30</v>
      </c>
      <c r="I36" s="3">
        <f t="shared" si="1"/>
        <v>0</v>
      </c>
      <c r="J36" s="3">
        <f t="shared" si="3"/>
        <v>0.5</v>
      </c>
      <c r="K36" s="15">
        <f t="shared" si="0"/>
        <v>6</v>
      </c>
    </row>
    <row r="37" spans="1:11" x14ac:dyDescent="0.3">
      <c r="A37" s="3" t="str">
        <f t="shared" si="2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30</v>
      </c>
      <c r="G37" s="3" t="s">
        <v>34</v>
      </c>
      <c r="I37" s="3">
        <f t="shared" si="1"/>
        <v>0</v>
      </c>
      <c r="J37" s="3">
        <f t="shared" si="3"/>
        <v>0.5</v>
      </c>
      <c r="K37" s="15">
        <f t="shared" si="0"/>
        <v>6</v>
      </c>
    </row>
    <row r="38" spans="1:11" x14ac:dyDescent="0.3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30</v>
      </c>
      <c r="G38" s="3" t="s">
        <v>34</v>
      </c>
      <c r="I38" s="3">
        <f t="shared" si="1"/>
        <v>0</v>
      </c>
      <c r="J38" s="3">
        <f t="shared" si="3"/>
        <v>0.5</v>
      </c>
      <c r="K38" s="15">
        <f t="shared" si="0"/>
        <v>6</v>
      </c>
    </row>
    <row r="39" spans="1:11" x14ac:dyDescent="0.3">
      <c r="A39" s="3" t="str">
        <f t="shared" si="2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30</v>
      </c>
      <c r="G39" s="3" t="s">
        <v>34</v>
      </c>
      <c r="I39" s="3">
        <f t="shared" si="1"/>
        <v>0</v>
      </c>
      <c r="J39" s="3">
        <f t="shared" si="3"/>
        <v>0.5</v>
      </c>
      <c r="K39" s="15">
        <f t="shared" si="0"/>
        <v>6</v>
      </c>
    </row>
    <row r="40" spans="1:11" ht="31.2" x14ac:dyDescent="0.3">
      <c r="A40" s="3" t="str">
        <f t="shared" si="2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30</v>
      </c>
      <c r="G40" s="11" t="s">
        <v>58</v>
      </c>
      <c r="H40" s="3" t="s">
        <v>88</v>
      </c>
      <c r="I40" s="3">
        <f t="shared" si="1"/>
        <v>0</v>
      </c>
      <c r="J40" s="3">
        <f t="shared" si="3"/>
        <v>0.5</v>
      </c>
      <c r="K40" s="15">
        <f t="shared" si="0"/>
        <v>6</v>
      </c>
    </row>
    <row r="41" spans="1:11" x14ac:dyDescent="0.3">
      <c r="A41" s="3" t="str">
        <f t="shared" si="2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30</v>
      </c>
      <c r="G41" s="3" t="s">
        <v>34</v>
      </c>
      <c r="I41" s="3">
        <f t="shared" si="1"/>
        <v>0</v>
      </c>
      <c r="J41" s="3">
        <f t="shared" si="3"/>
        <v>0.5</v>
      </c>
      <c r="K41" s="15">
        <f t="shared" si="0"/>
        <v>6</v>
      </c>
    </row>
    <row r="42" spans="1:11" x14ac:dyDescent="0.3">
      <c r="A42" s="3" t="str">
        <f t="shared" si="2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30</v>
      </c>
      <c r="G42" s="3" t="s">
        <v>34</v>
      </c>
      <c r="I42" s="3">
        <f t="shared" si="1"/>
        <v>0</v>
      </c>
      <c r="J42" s="3">
        <f t="shared" si="3"/>
        <v>0.5</v>
      </c>
      <c r="K42" s="15">
        <f t="shared" si="0"/>
        <v>6</v>
      </c>
    </row>
    <row r="43" spans="1:11" x14ac:dyDescent="0.3">
      <c r="A43" s="3" t="str">
        <f t="shared" si="2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30</v>
      </c>
      <c r="G43" s="3" t="s">
        <v>34</v>
      </c>
      <c r="I43" s="3">
        <f t="shared" si="1"/>
        <v>0</v>
      </c>
      <c r="J43" s="3">
        <f t="shared" si="3"/>
        <v>0.5</v>
      </c>
      <c r="K43" s="15">
        <f t="shared" si="0"/>
        <v>6</v>
      </c>
    </row>
    <row r="44" spans="1:11" x14ac:dyDescent="0.3">
      <c r="A44" s="3" t="str">
        <f t="shared" si="2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30</v>
      </c>
      <c r="G44" s="3" t="s">
        <v>34</v>
      </c>
      <c r="I44" s="3">
        <f t="shared" si="1"/>
        <v>0</v>
      </c>
      <c r="J44" s="3">
        <f t="shared" si="3"/>
        <v>0.5</v>
      </c>
      <c r="K44" s="15">
        <f t="shared" si="0"/>
        <v>6</v>
      </c>
    </row>
    <row r="45" spans="1:11" x14ac:dyDescent="0.3">
      <c r="A45" s="3" t="str">
        <f t="shared" si="2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30</v>
      </c>
      <c r="G45" s="3" t="s">
        <v>34</v>
      </c>
      <c r="I45" s="3">
        <f t="shared" si="1"/>
        <v>0</v>
      </c>
      <c r="J45" s="3">
        <f t="shared" si="3"/>
        <v>0.5</v>
      </c>
      <c r="K45" s="15">
        <f t="shared" si="0"/>
        <v>6</v>
      </c>
    </row>
    <row r="46" spans="1:11" x14ac:dyDescent="0.3">
      <c r="A46" s="3" t="str">
        <f t="shared" si="2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30</v>
      </c>
      <c r="G46" s="3" t="s">
        <v>34</v>
      </c>
      <c r="I46" s="3">
        <f t="shared" si="1"/>
        <v>0</v>
      </c>
      <c r="J46" s="3">
        <f t="shared" si="3"/>
        <v>0.5</v>
      </c>
      <c r="K46" s="15">
        <f t="shared" si="0"/>
        <v>6</v>
      </c>
    </row>
    <row r="47" spans="1:11" x14ac:dyDescent="0.3">
      <c r="A47" s="3" t="str">
        <f t="shared" si="2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30</v>
      </c>
      <c r="G47" s="3" t="s">
        <v>34</v>
      </c>
      <c r="I47" s="3">
        <f t="shared" si="1"/>
        <v>0</v>
      </c>
      <c r="J47" s="3">
        <f t="shared" si="3"/>
        <v>0.5</v>
      </c>
      <c r="K47" s="15">
        <f t="shared" si="0"/>
        <v>6</v>
      </c>
    </row>
    <row r="48" spans="1:11" x14ac:dyDescent="0.3">
      <c r="A48" s="3" t="str">
        <f t="shared" si="2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30</v>
      </c>
      <c r="G48" s="3" t="s">
        <v>34</v>
      </c>
      <c r="I48" s="3">
        <f t="shared" si="1"/>
        <v>0</v>
      </c>
      <c r="J48" s="3">
        <f t="shared" si="3"/>
        <v>0.5</v>
      </c>
      <c r="K48" s="15">
        <f t="shared" si="0"/>
        <v>6</v>
      </c>
    </row>
    <row r="49" spans="1:11" ht="31.2" x14ac:dyDescent="0.3">
      <c r="A49" s="3" t="str">
        <f t="shared" si="2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30</v>
      </c>
      <c r="G49" s="11" t="s">
        <v>59</v>
      </c>
      <c r="H49" s="3" t="s">
        <v>88</v>
      </c>
      <c r="I49" s="3">
        <f t="shared" si="1"/>
        <v>0</v>
      </c>
      <c r="J49" s="3">
        <f t="shared" si="3"/>
        <v>0.5</v>
      </c>
      <c r="K49" s="15">
        <f t="shared" si="0"/>
        <v>6</v>
      </c>
    </row>
    <row r="50" spans="1:11" x14ac:dyDescent="0.3">
      <c r="A50" s="3" t="str">
        <f t="shared" si="2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30</v>
      </c>
      <c r="G50" s="3" t="s">
        <v>34</v>
      </c>
      <c r="I50" s="3">
        <f t="shared" si="1"/>
        <v>0</v>
      </c>
      <c r="J50" s="3">
        <f t="shared" si="3"/>
        <v>0.5</v>
      </c>
      <c r="K50" s="15">
        <f t="shared" si="0"/>
        <v>6</v>
      </c>
    </row>
    <row r="51" spans="1:11" x14ac:dyDescent="0.3">
      <c r="A51" s="3" t="str">
        <f t="shared" si="2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30</v>
      </c>
      <c r="G51" s="3" t="s">
        <v>34</v>
      </c>
      <c r="I51" s="3">
        <f t="shared" si="1"/>
        <v>0</v>
      </c>
      <c r="J51" s="3">
        <f t="shared" si="3"/>
        <v>0.5</v>
      </c>
      <c r="K51" s="15">
        <f t="shared" si="0"/>
        <v>6</v>
      </c>
    </row>
    <row r="52" spans="1:11" x14ac:dyDescent="0.3">
      <c r="A52" s="3" t="str">
        <f t="shared" si="2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30</v>
      </c>
      <c r="G52" s="3" t="s">
        <v>34</v>
      </c>
      <c r="I52" s="3">
        <f t="shared" si="1"/>
        <v>0</v>
      </c>
      <c r="J52" s="3">
        <f t="shared" si="3"/>
        <v>0.5</v>
      </c>
      <c r="K52" s="15">
        <f t="shared" si="0"/>
        <v>6</v>
      </c>
    </row>
    <row r="53" spans="1:11" x14ac:dyDescent="0.3">
      <c r="A53" s="3" t="str">
        <f t="shared" si="2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30</v>
      </c>
      <c r="G53" s="3" t="s">
        <v>34</v>
      </c>
      <c r="I53" s="3">
        <f t="shared" si="1"/>
        <v>0</v>
      </c>
      <c r="J53" s="3">
        <f t="shared" si="3"/>
        <v>0.5</v>
      </c>
      <c r="K53" s="15">
        <f t="shared" si="0"/>
        <v>6</v>
      </c>
    </row>
    <row r="54" spans="1:11" x14ac:dyDescent="0.3">
      <c r="A54" s="3" t="str">
        <f t="shared" si="2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30</v>
      </c>
      <c r="G54" s="3" t="s">
        <v>34</v>
      </c>
      <c r="I54" s="3">
        <f t="shared" si="1"/>
        <v>0</v>
      </c>
      <c r="J54" s="3">
        <f t="shared" si="3"/>
        <v>0.5</v>
      </c>
      <c r="K54" s="15">
        <f t="shared" si="0"/>
        <v>6</v>
      </c>
    </row>
    <row r="55" spans="1:11" x14ac:dyDescent="0.3">
      <c r="A55" s="3" t="str">
        <f t="shared" si="2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30</v>
      </c>
      <c r="G55" s="3" t="s">
        <v>34</v>
      </c>
      <c r="I55" s="3">
        <f t="shared" si="1"/>
        <v>0</v>
      </c>
      <c r="J55" s="3">
        <f t="shared" si="3"/>
        <v>0.5</v>
      </c>
      <c r="K55" s="15">
        <f t="shared" si="0"/>
        <v>6</v>
      </c>
    </row>
    <row r="56" spans="1:11" x14ac:dyDescent="0.3">
      <c r="A56" s="3" t="str">
        <f t="shared" si="2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30</v>
      </c>
      <c r="G56" s="3" t="s">
        <v>34</v>
      </c>
      <c r="I56" s="3">
        <f t="shared" si="1"/>
        <v>0</v>
      </c>
      <c r="J56" s="3">
        <f t="shared" si="3"/>
        <v>0.5</v>
      </c>
      <c r="K56" s="15">
        <f t="shared" si="0"/>
        <v>6</v>
      </c>
    </row>
    <row r="57" spans="1:11" x14ac:dyDescent="0.3">
      <c r="A57" s="3" t="str">
        <f t="shared" si="2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30</v>
      </c>
      <c r="G57" s="3" t="s">
        <v>34</v>
      </c>
      <c r="I57" s="3">
        <f t="shared" si="1"/>
        <v>0</v>
      </c>
      <c r="J57" s="3">
        <f t="shared" si="3"/>
        <v>0.5</v>
      </c>
      <c r="K57" s="15">
        <f t="shared" si="0"/>
        <v>6</v>
      </c>
    </row>
    <row r="58" spans="1:11" ht="31.2" x14ac:dyDescent="0.3">
      <c r="A58" s="3" t="str">
        <f t="shared" si="2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30</v>
      </c>
      <c r="G58" s="11" t="s">
        <v>60</v>
      </c>
      <c r="H58" s="3" t="s">
        <v>88</v>
      </c>
      <c r="I58" s="3">
        <f t="shared" si="1"/>
        <v>0</v>
      </c>
      <c r="J58" s="3">
        <f t="shared" si="3"/>
        <v>0.5</v>
      </c>
      <c r="K58" s="15">
        <f t="shared" si="0"/>
        <v>6</v>
      </c>
    </row>
    <row r="59" spans="1:11" x14ac:dyDescent="0.3">
      <c r="A59" s="3" t="str">
        <f t="shared" si="2"/>
        <v>Green</v>
      </c>
      <c r="B59" s="3" t="s">
        <v>23</v>
      </c>
      <c r="C59" s="3">
        <v>58</v>
      </c>
      <c r="D59" s="3">
        <v>50</v>
      </c>
      <c r="E59" s="3">
        <v>0</v>
      </c>
      <c r="F59" s="3">
        <v>30</v>
      </c>
      <c r="G59" s="11" t="s">
        <v>65</v>
      </c>
      <c r="I59" s="3">
        <f t="shared" si="1"/>
        <v>0</v>
      </c>
      <c r="J59" s="3">
        <f t="shared" si="3"/>
        <v>0.5</v>
      </c>
      <c r="K59" s="15">
        <f t="shared" si="0"/>
        <v>6</v>
      </c>
    </row>
    <row r="60" spans="1:11" x14ac:dyDescent="0.3">
      <c r="A60" s="3" t="str">
        <f t="shared" si="2"/>
        <v>Green</v>
      </c>
      <c r="B60" s="3" t="s">
        <v>23</v>
      </c>
      <c r="C60" s="5">
        <v>59</v>
      </c>
      <c r="D60" s="3">
        <v>50</v>
      </c>
      <c r="E60" s="3">
        <v>0</v>
      </c>
      <c r="F60" s="3">
        <v>30</v>
      </c>
      <c r="I60" s="3">
        <f t="shared" si="1"/>
        <v>0</v>
      </c>
      <c r="J60" s="3">
        <f t="shared" si="3"/>
        <v>0.5</v>
      </c>
      <c r="K60" s="15">
        <f t="shared" si="0"/>
        <v>6</v>
      </c>
    </row>
    <row r="61" spans="1:11" x14ac:dyDescent="0.3">
      <c r="A61" s="3" t="str">
        <f t="shared" si="2"/>
        <v>Green</v>
      </c>
      <c r="B61" s="3" t="s">
        <v>23</v>
      </c>
      <c r="C61" s="3">
        <v>60</v>
      </c>
      <c r="D61" s="3">
        <v>50</v>
      </c>
      <c r="E61" s="3">
        <v>0</v>
      </c>
      <c r="F61" s="3">
        <v>30</v>
      </c>
      <c r="I61" s="3">
        <f t="shared" si="1"/>
        <v>0</v>
      </c>
      <c r="J61" s="3">
        <f t="shared" si="3"/>
        <v>0.5</v>
      </c>
      <c r="K61" s="15">
        <f t="shared" si="0"/>
        <v>6</v>
      </c>
    </row>
    <row r="62" spans="1:11" x14ac:dyDescent="0.3">
      <c r="A62" s="3" t="str">
        <f t="shared" si="2"/>
        <v>Green</v>
      </c>
      <c r="B62" s="3" t="s">
        <v>23</v>
      </c>
      <c r="C62" s="3">
        <v>61</v>
      </c>
      <c r="D62" s="3">
        <v>50</v>
      </c>
      <c r="E62" s="3">
        <v>0</v>
      </c>
      <c r="F62" s="3">
        <v>30</v>
      </c>
      <c r="I62" s="3">
        <f t="shared" si="1"/>
        <v>0</v>
      </c>
      <c r="J62" s="3">
        <f t="shared" si="3"/>
        <v>0.5</v>
      </c>
      <c r="K62" s="15">
        <f t="shared" si="0"/>
        <v>6</v>
      </c>
    </row>
    <row r="63" spans="1:11" x14ac:dyDescent="0.3">
      <c r="A63" s="3" t="str">
        <f t="shared" si="2"/>
        <v>Green</v>
      </c>
      <c r="B63" s="3" t="s">
        <v>23</v>
      </c>
      <c r="C63" s="5">
        <v>62</v>
      </c>
      <c r="D63" s="3">
        <v>50</v>
      </c>
      <c r="E63" s="3">
        <v>0</v>
      </c>
      <c r="F63" s="3">
        <v>30</v>
      </c>
      <c r="G63" s="11" t="s">
        <v>66</v>
      </c>
      <c r="I63" s="3">
        <f t="shared" si="1"/>
        <v>0</v>
      </c>
      <c r="J63" s="3">
        <f t="shared" si="3"/>
        <v>0.5</v>
      </c>
      <c r="K63" s="15">
        <f t="shared" si="0"/>
        <v>6</v>
      </c>
    </row>
    <row r="64" spans="1:11" x14ac:dyDescent="0.3">
      <c r="A64" s="3" t="str">
        <f t="shared" si="2"/>
        <v>Green</v>
      </c>
      <c r="B64" s="3" t="s">
        <v>24</v>
      </c>
      <c r="C64" s="3">
        <v>63</v>
      </c>
      <c r="D64" s="3">
        <v>100</v>
      </c>
      <c r="E64" s="3">
        <v>0</v>
      </c>
      <c r="F64" s="3">
        <v>70</v>
      </c>
      <c r="I64" s="3">
        <f t="shared" si="1"/>
        <v>0</v>
      </c>
      <c r="J64" s="3">
        <f t="shared" si="3"/>
        <v>0.5</v>
      </c>
      <c r="K64" s="15">
        <f t="shared" si="0"/>
        <v>5.1428571428571432</v>
      </c>
    </row>
    <row r="65" spans="1:11" x14ac:dyDescent="0.3">
      <c r="A65" s="3" t="str">
        <f t="shared" si="2"/>
        <v>Green</v>
      </c>
      <c r="B65" s="3" t="s">
        <v>24</v>
      </c>
      <c r="C65" s="3">
        <v>64</v>
      </c>
      <c r="D65" s="3">
        <v>100</v>
      </c>
      <c r="E65" s="3">
        <v>0</v>
      </c>
      <c r="F65" s="3">
        <v>70</v>
      </c>
      <c r="I65" s="3">
        <f t="shared" si="1"/>
        <v>0</v>
      </c>
      <c r="J65" s="3">
        <f t="shared" si="3"/>
        <v>0.5</v>
      </c>
      <c r="K65" s="15">
        <f t="shared" si="0"/>
        <v>5.1428571428571432</v>
      </c>
    </row>
    <row r="66" spans="1:11" x14ac:dyDescent="0.3">
      <c r="A66" s="3" t="str">
        <f t="shared" si="2"/>
        <v>Green</v>
      </c>
      <c r="B66" s="3" t="s">
        <v>24</v>
      </c>
      <c r="C66" s="5">
        <v>65</v>
      </c>
      <c r="D66" s="3">
        <v>200</v>
      </c>
      <c r="E66" s="3">
        <v>0</v>
      </c>
      <c r="F66" s="3">
        <v>70</v>
      </c>
      <c r="G66" s="11" t="s">
        <v>54</v>
      </c>
      <c r="H66" s="3" t="s">
        <v>88</v>
      </c>
      <c r="I66" s="3">
        <f t="shared" si="1"/>
        <v>0</v>
      </c>
      <c r="J66" s="3">
        <f t="shared" si="3"/>
        <v>0.5</v>
      </c>
      <c r="K66" s="15">
        <f t="shared" ref="K66:K129" si="4">D66*(1/(F66*1000/(60*60)))</f>
        <v>10.285714285714286</v>
      </c>
    </row>
    <row r="67" spans="1:11" x14ac:dyDescent="0.3">
      <c r="A67" s="3" t="str">
        <f t="shared" si="2"/>
        <v>Green</v>
      </c>
      <c r="B67" s="3" t="s">
        <v>24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5">E67*D67/100</f>
        <v>0</v>
      </c>
      <c r="J67" s="3">
        <f t="shared" si="3"/>
        <v>0.5</v>
      </c>
      <c r="K67" s="15">
        <f t="shared" si="4"/>
        <v>10.285714285714286</v>
      </c>
    </row>
    <row r="68" spans="1:11" x14ac:dyDescent="0.3">
      <c r="A68" s="3" t="str">
        <f t="shared" si="2"/>
        <v>Green</v>
      </c>
      <c r="B68" s="3" t="s">
        <v>24</v>
      </c>
      <c r="C68" s="3">
        <v>67</v>
      </c>
      <c r="D68" s="3">
        <v>100</v>
      </c>
      <c r="E68" s="3">
        <v>0</v>
      </c>
      <c r="F68" s="3">
        <v>40</v>
      </c>
      <c r="I68" s="3">
        <f t="shared" si="5"/>
        <v>0</v>
      </c>
      <c r="J68" s="3">
        <f t="shared" ref="J68:J77" si="6">I68+J67</f>
        <v>0.5</v>
      </c>
      <c r="K68" s="15">
        <f t="shared" si="4"/>
        <v>9</v>
      </c>
    </row>
    <row r="69" spans="1:11" x14ac:dyDescent="0.3">
      <c r="A69" s="3" t="str">
        <f t="shared" si="2"/>
        <v>Green</v>
      </c>
      <c r="B69" s="3" t="s">
        <v>24</v>
      </c>
      <c r="C69" s="5">
        <v>68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si="6"/>
        <v>0.5</v>
      </c>
      <c r="K69" s="15">
        <f t="shared" si="4"/>
        <v>9</v>
      </c>
    </row>
    <row r="70" spans="1:11" x14ac:dyDescent="0.3">
      <c r="A70" s="3" t="str">
        <f t="shared" si="2"/>
        <v>Green</v>
      </c>
      <c r="B70" s="3" t="s">
        <v>25</v>
      </c>
      <c r="C70" s="3">
        <v>69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0.5</v>
      </c>
      <c r="K70" s="15">
        <f t="shared" si="4"/>
        <v>9</v>
      </c>
    </row>
    <row r="71" spans="1:11" x14ac:dyDescent="0.3">
      <c r="A71" s="3" t="str">
        <f t="shared" ref="A71:A134" si="7">A70</f>
        <v>Green</v>
      </c>
      <c r="B71" s="3" t="s">
        <v>25</v>
      </c>
      <c r="C71" s="3">
        <v>70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0.5</v>
      </c>
      <c r="K71" s="15">
        <f t="shared" si="4"/>
        <v>9</v>
      </c>
    </row>
    <row r="72" spans="1:11" x14ac:dyDescent="0.3">
      <c r="A72" s="3" t="str">
        <f t="shared" si="7"/>
        <v>Green</v>
      </c>
      <c r="B72" s="3" t="s">
        <v>25</v>
      </c>
      <c r="C72" s="5">
        <v>71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0.5</v>
      </c>
      <c r="K72" s="15">
        <f t="shared" si="4"/>
        <v>9</v>
      </c>
    </row>
    <row r="73" spans="1:11" x14ac:dyDescent="0.3">
      <c r="A73" s="3" t="str">
        <f t="shared" si="7"/>
        <v>Green</v>
      </c>
      <c r="B73" s="3" t="s">
        <v>25</v>
      </c>
      <c r="C73" s="3">
        <v>72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0.5</v>
      </c>
      <c r="K73" s="15">
        <f t="shared" si="4"/>
        <v>9</v>
      </c>
    </row>
    <row r="74" spans="1:11" x14ac:dyDescent="0.3">
      <c r="A74" s="3" t="str">
        <f t="shared" si="7"/>
        <v>Green</v>
      </c>
      <c r="B74" s="3" t="s">
        <v>25</v>
      </c>
      <c r="C74" s="3">
        <v>73</v>
      </c>
      <c r="D74" s="3">
        <v>100</v>
      </c>
      <c r="E74" s="3">
        <v>0</v>
      </c>
      <c r="F74" s="3">
        <v>40</v>
      </c>
      <c r="G74" s="11" t="s">
        <v>55</v>
      </c>
      <c r="H74" s="3" t="s">
        <v>88</v>
      </c>
      <c r="I74" s="3">
        <f t="shared" si="5"/>
        <v>0</v>
      </c>
      <c r="J74" s="3">
        <f t="shared" si="6"/>
        <v>0.5</v>
      </c>
      <c r="K74" s="15">
        <f t="shared" si="4"/>
        <v>9</v>
      </c>
    </row>
    <row r="75" spans="1:11" x14ac:dyDescent="0.3">
      <c r="A75" s="3" t="str">
        <f t="shared" si="7"/>
        <v>Green</v>
      </c>
      <c r="B75" s="3" t="s">
        <v>26</v>
      </c>
      <c r="C75" s="5">
        <v>74</v>
      </c>
      <c r="D75" s="3">
        <v>100</v>
      </c>
      <c r="E75" s="3">
        <v>0</v>
      </c>
      <c r="F75" s="3">
        <v>40</v>
      </c>
      <c r="I75" s="3">
        <f t="shared" si="5"/>
        <v>0</v>
      </c>
      <c r="J75" s="3">
        <f t="shared" si="6"/>
        <v>0.5</v>
      </c>
      <c r="K75" s="15">
        <f t="shared" si="4"/>
        <v>9</v>
      </c>
    </row>
    <row r="76" spans="1:11" x14ac:dyDescent="0.3">
      <c r="A76" s="3" t="str">
        <f t="shared" si="7"/>
        <v>Green</v>
      </c>
      <c r="B76" s="3" t="s">
        <v>26</v>
      </c>
      <c r="C76" s="3">
        <v>75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0.5</v>
      </c>
      <c r="K76" s="15">
        <f t="shared" si="4"/>
        <v>9</v>
      </c>
    </row>
    <row r="77" spans="1:11" x14ac:dyDescent="0.3">
      <c r="A77" s="3" t="str">
        <f t="shared" si="7"/>
        <v>Green</v>
      </c>
      <c r="B77" s="3" t="s">
        <v>26</v>
      </c>
      <c r="C77" s="3">
        <v>76</v>
      </c>
      <c r="D77" s="3">
        <v>100</v>
      </c>
      <c r="E77" s="3">
        <v>0</v>
      </c>
      <c r="F77" s="3">
        <v>40</v>
      </c>
      <c r="G77" s="3" t="s">
        <v>67</v>
      </c>
      <c r="I77" s="3">
        <f t="shared" si="5"/>
        <v>0</v>
      </c>
      <c r="J77" s="3">
        <f t="shared" si="6"/>
        <v>0.5</v>
      </c>
      <c r="K77" s="15">
        <f t="shared" si="4"/>
        <v>9</v>
      </c>
    </row>
    <row r="78" spans="1:11" x14ac:dyDescent="0.3">
      <c r="A78" s="3" t="str">
        <f t="shared" si="7"/>
        <v>Green</v>
      </c>
      <c r="B78" s="3" t="s">
        <v>27</v>
      </c>
      <c r="C78" s="3">
        <v>77</v>
      </c>
      <c r="D78" s="3">
        <v>300</v>
      </c>
      <c r="E78" s="3">
        <v>0</v>
      </c>
      <c r="F78" s="3">
        <v>70</v>
      </c>
      <c r="G78" s="11" t="s">
        <v>68</v>
      </c>
      <c r="H78" s="3" t="s">
        <v>87</v>
      </c>
      <c r="I78" s="3">
        <f t="shared" ref="I78:I109" si="8">E78*D78/100</f>
        <v>0</v>
      </c>
      <c r="J78" s="3">
        <f t="shared" ref="J78:J109" si="9">I78+J77</f>
        <v>0.5</v>
      </c>
      <c r="K78" s="15">
        <f t="shared" si="4"/>
        <v>15.428571428571431</v>
      </c>
    </row>
    <row r="79" spans="1:11" x14ac:dyDescent="0.3">
      <c r="A79" s="3" t="str">
        <f t="shared" si="7"/>
        <v>Green</v>
      </c>
      <c r="B79" s="3" t="s">
        <v>27</v>
      </c>
      <c r="C79" s="5">
        <v>78</v>
      </c>
      <c r="D79" s="3">
        <v>300</v>
      </c>
      <c r="E79" s="3">
        <v>0</v>
      </c>
      <c r="F79" s="3">
        <v>70</v>
      </c>
      <c r="I79" s="3">
        <f t="shared" si="8"/>
        <v>0</v>
      </c>
      <c r="J79" s="3">
        <f t="shared" si="9"/>
        <v>0.5</v>
      </c>
      <c r="K79" s="15">
        <f t="shared" si="4"/>
        <v>15.428571428571431</v>
      </c>
    </row>
    <row r="80" spans="1:11" x14ac:dyDescent="0.3">
      <c r="A80" s="3" t="str">
        <f t="shared" si="7"/>
        <v>Green</v>
      </c>
      <c r="B80" s="3" t="s">
        <v>27</v>
      </c>
      <c r="C80" s="3">
        <v>79</v>
      </c>
      <c r="D80" s="3">
        <v>300</v>
      </c>
      <c r="E80" s="3">
        <v>0</v>
      </c>
      <c r="F80" s="3">
        <v>70</v>
      </c>
      <c r="I80" s="3">
        <f t="shared" si="8"/>
        <v>0</v>
      </c>
      <c r="J80" s="3">
        <f t="shared" si="9"/>
        <v>0.5</v>
      </c>
      <c r="K80" s="15">
        <f t="shared" si="4"/>
        <v>15.428571428571431</v>
      </c>
    </row>
    <row r="81" spans="1:11" x14ac:dyDescent="0.3">
      <c r="A81" s="3" t="str">
        <f t="shared" si="7"/>
        <v>Green</v>
      </c>
      <c r="B81" s="3" t="s">
        <v>27</v>
      </c>
      <c r="C81" s="3">
        <v>80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0.5</v>
      </c>
      <c r="K81" s="15">
        <f t="shared" si="4"/>
        <v>15.428571428571431</v>
      </c>
    </row>
    <row r="82" spans="1:11" x14ac:dyDescent="0.3">
      <c r="A82" s="3" t="str">
        <f t="shared" si="7"/>
        <v>Green</v>
      </c>
      <c r="B82" s="3" t="s">
        <v>27</v>
      </c>
      <c r="C82" s="3">
        <v>81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0.5</v>
      </c>
      <c r="K82" s="15">
        <f t="shared" si="4"/>
        <v>15.428571428571431</v>
      </c>
    </row>
    <row r="83" spans="1:11" x14ac:dyDescent="0.3">
      <c r="A83" s="3" t="str">
        <f t="shared" si="7"/>
        <v>Green</v>
      </c>
      <c r="B83" s="3" t="s">
        <v>27</v>
      </c>
      <c r="C83" s="5">
        <v>82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0.5</v>
      </c>
      <c r="K83" s="15">
        <f t="shared" si="4"/>
        <v>15.428571428571431</v>
      </c>
    </row>
    <row r="84" spans="1:11" x14ac:dyDescent="0.3">
      <c r="A84" s="3" t="str">
        <f t="shared" si="7"/>
        <v>Green</v>
      </c>
      <c r="B84" s="3" t="s">
        <v>27</v>
      </c>
      <c r="C84" s="3">
        <v>83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0.5</v>
      </c>
      <c r="K84" s="15">
        <f t="shared" si="4"/>
        <v>15.428571428571431</v>
      </c>
    </row>
    <row r="85" spans="1:11" x14ac:dyDescent="0.3">
      <c r="A85" s="3" t="str">
        <f t="shared" si="7"/>
        <v>Green</v>
      </c>
      <c r="B85" s="3" t="s">
        <v>27</v>
      </c>
      <c r="C85" s="3">
        <v>84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0.5</v>
      </c>
      <c r="K85" s="15">
        <f t="shared" si="4"/>
        <v>15.428571428571431</v>
      </c>
    </row>
    <row r="86" spans="1:11" x14ac:dyDescent="0.3">
      <c r="A86" s="3" t="str">
        <f t="shared" si="7"/>
        <v>Green</v>
      </c>
      <c r="B86" s="3" t="s">
        <v>27</v>
      </c>
      <c r="C86" s="3">
        <v>85</v>
      </c>
      <c r="D86" s="3">
        <v>300</v>
      </c>
      <c r="E86" s="3">
        <v>0</v>
      </c>
      <c r="F86" s="3">
        <v>70</v>
      </c>
      <c r="G86" s="3" t="s">
        <v>69</v>
      </c>
      <c r="I86" s="3">
        <f t="shared" si="8"/>
        <v>0</v>
      </c>
      <c r="J86" s="3">
        <f t="shared" si="9"/>
        <v>0.5</v>
      </c>
      <c r="K86" s="15">
        <f t="shared" si="4"/>
        <v>15.428571428571431</v>
      </c>
    </row>
    <row r="87" spans="1:11" x14ac:dyDescent="0.3">
      <c r="A87" s="3" t="str">
        <f t="shared" si="7"/>
        <v>Green</v>
      </c>
      <c r="B87" s="3" t="s">
        <v>28</v>
      </c>
      <c r="C87" s="5">
        <v>86</v>
      </c>
      <c r="D87" s="3">
        <v>100</v>
      </c>
      <c r="E87" s="3">
        <v>0</v>
      </c>
      <c r="F87" s="3">
        <v>25</v>
      </c>
      <c r="I87" s="3">
        <f t="shared" si="8"/>
        <v>0</v>
      </c>
      <c r="J87" s="3">
        <f t="shared" si="9"/>
        <v>0.5</v>
      </c>
      <c r="K87" s="15">
        <f t="shared" si="4"/>
        <v>14.399999999999999</v>
      </c>
    </row>
    <row r="88" spans="1:11" x14ac:dyDescent="0.3">
      <c r="A88" s="3" t="str">
        <f t="shared" si="7"/>
        <v>Green</v>
      </c>
      <c r="B88" s="3" t="s">
        <v>28</v>
      </c>
      <c r="C88" s="3">
        <v>87</v>
      </c>
      <c r="D88" s="3">
        <v>86.6</v>
      </c>
      <c r="E88" s="3">
        <v>0</v>
      </c>
      <c r="F88" s="3">
        <v>25</v>
      </c>
      <c r="I88" s="3">
        <f t="shared" si="8"/>
        <v>0</v>
      </c>
      <c r="J88" s="3">
        <f t="shared" si="9"/>
        <v>0.5</v>
      </c>
      <c r="K88" s="15">
        <f t="shared" si="4"/>
        <v>12.470399999999998</v>
      </c>
    </row>
    <row r="89" spans="1:11" x14ac:dyDescent="0.3">
      <c r="A89" s="3" t="str">
        <f t="shared" si="7"/>
        <v>Green</v>
      </c>
      <c r="B89" s="3" t="s">
        <v>28</v>
      </c>
      <c r="C89" s="3">
        <v>88</v>
      </c>
      <c r="D89" s="3">
        <v>100</v>
      </c>
      <c r="E89" s="3">
        <v>0</v>
      </c>
      <c r="F89" s="3">
        <v>25</v>
      </c>
      <c r="G89" s="11" t="s">
        <v>56</v>
      </c>
      <c r="H89" s="3" t="s">
        <v>86</v>
      </c>
      <c r="I89" s="3">
        <f t="shared" si="8"/>
        <v>0</v>
      </c>
      <c r="J89" s="3">
        <f t="shared" si="9"/>
        <v>0.5</v>
      </c>
      <c r="K89" s="15">
        <f t="shared" si="4"/>
        <v>14.399999999999999</v>
      </c>
    </row>
    <row r="90" spans="1:11" x14ac:dyDescent="0.3">
      <c r="A90" s="3" t="str">
        <f t="shared" si="7"/>
        <v>Green</v>
      </c>
      <c r="B90" s="3" t="s">
        <v>29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8"/>
        <v>-0.375</v>
      </c>
      <c r="J90" s="3">
        <f t="shared" si="9"/>
        <v>0.125</v>
      </c>
      <c r="K90" s="15">
        <f t="shared" si="4"/>
        <v>10.799999999999999</v>
      </c>
    </row>
    <row r="91" spans="1:11" x14ac:dyDescent="0.3">
      <c r="A91" s="3" t="str">
        <f t="shared" si="7"/>
        <v>Green</v>
      </c>
      <c r="B91" s="3" t="s">
        <v>29</v>
      </c>
      <c r="C91" s="5">
        <v>90</v>
      </c>
      <c r="D91" s="3">
        <v>75</v>
      </c>
      <c r="E91" s="3">
        <v>-1</v>
      </c>
      <c r="F91" s="3">
        <v>25</v>
      </c>
      <c r="I91" s="3">
        <f t="shared" si="8"/>
        <v>-0.75</v>
      </c>
      <c r="J91" s="3">
        <f t="shared" si="9"/>
        <v>-0.625</v>
      </c>
      <c r="K91" s="15">
        <f t="shared" si="4"/>
        <v>10.799999999999999</v>
      </c>
    </row>
    <row r="92" spans="1:11" x14ac:dyDescent="0.3">
      <c r="A92" s="3" t="str">
        <f t="shared" si="7"/>
        <v>Green</v>
      </c>
      <c r="B92" s="3" t="s">
        <v>29</v>
      </c>
      <c r="C92" s="3">
        <v>91</v>
      </c>
      <c r="D92" s="3">
        <v>75</v>
      </c>
      <c r="E92" s="3">
        <v>-2</v>
      </c>
      <c r="F92" s="3">
        <v>25</v>
      </c>
      <c r="I92" s="3">
        <f t="shared" si="8"/>
        <v>-1.5</v>
      </c>
      <c r="J92" s="3">
        <f t="shared" si="9"/>
        <v>-2.125</v>
      </c>
      <c r="K92" s="15">
        <f t="shared" si="4"/>
        <v>10.799999999999999</v>
      </c>
    </row>
    <row r="93" spans="1:11" x14ac:dyDescent="0.3">
      <c r="A93" s="3" t="str">
        <f t="shared" si="7"/>
        <v>Green</v>
      </c>
      <c r="B93" s="3" t="s">
        <v>29</v>
      </c>
      <c r="C93" s="3">
        <v>92</v>
      </c>
      <c r="D93" s="3">
        <v>75</v>
      </c>
      <c r="E93" s="3">
        <v>0</v>
      </c>
      <c r="F93" s="3">
        <v>25</v>
      </c>
      <c r="I93" s="3">
        <f t="shared" si="8"/>
        <v>0</v>
      </c>
      <c r="J93" s="3">
        <f t="shared" si="9"/>
        <v>-2.125</v>
      </c>
      <c r="K93" s="15">
        <f t="shared" si="4"/>
        <v>10.799999999999999</v>
      </c>
    </row>
    <row r="94" spans="1:11" x14ac:dyDescent="0.3">
      <c r="A94" s="3" t="str">
        <f t="shared" si="7"/>
        <v>Green</v>
      </c>
      <c r="B94" s="3" t="s">
        <v>29</v>
      </c>
      <c r="C94" s="3">
        <v>93</v>
      </c>
      <c r="D94" s="3">
        <v>75</v>
      </c>
      <c r="E94" s="3">
        <v>2</v>
      </c>
      <c r="F94" s="3">
        <v>25</v>
      </c>
      <c r="I94" s="3">
        <f t="shared" si="8"/>
        <v>1.5</v>
      </c>
      <c r="J94" s="3">
        <f t="shared" si="9"/>
        <v>-0.625</v>
      </c>
      <c r="K94" s="15">
        <f t="shared" si="4"/>
        <v>10.799999999999999</v>
      </c>
    </row>
    <row r="95" spans="1:11" x14ac:dyDescent="0.3">
      <c r="A95" s="3" t="str">
        <f t="shared" si="7"/>
        <v>Green</v>
      </c>
      <c r="B95" s="3" t="s">
        <v>29</v>
      </c>
      <c r="C95" s="5">
        <v>94</v>
      </c>
      <c r="D95" s="3">
        <v>75</v>
      </c>
      <c r="E95" s="3">
        <v>1</v>
      </c>
      <c r="F95" s="3">
        <v>25</v>
      </c>
      <c r="I95" s="3">
        <f t="shared" si="8"/>
        <v>0.75</v>
      </c>
      <c r="J95" s="3">
        <f t="shared" si="9"/>
        <v>0.125</v>
      </c>
      <c r="K95" s="15">
        <f t="shared" si="4"/>
        <v>10.799999999999999</v>
      </c>
    </row>
    <row r="96" spans="1:11" x14ac:dyDescent="0.3">
      <c r="A96" s="3" t="str">
        <f t="shared" si="7"/>
        <v>Green</v>
      </c>
      <c r="B96" s="3" t="s">
        <v>29</v>
      </c>
      <c r="C96" s="3">
        <v>95</v>
      </c>
      <c r="D96" s="3">
        <v>75</v>
      </c>
      <c r="E96" s="3">
        <v>0.5</v>
      </c>
      <c r="F96" s="3">
        <v>25</v>
      </c>
      <c r="I96" s="3">
        <f t="shared" si="8"/>
        <v>0.375</v>
      </c>
      <c r="J96" s="3">
        <f t="shared" si="9"/>
        <v>0.5</v>
      </c>
      <c r="K96" s="15">
        <f t="shared" si="4"/>
        <v>10.799999999999999</v>
      </c>
    </row>
    <row r="97" spans="1:11" x14ac:dyDescent="0.3">
      <c r="A97" s="3" t="str">
        <f t="shared" si="7"/>
        <v>Green</v>
      </c>
      <c r="B97" s="3" t="s">
        <v>29</v>
      </c>
      <c r="C97" s="3">
        <v>96</v>
      </c>
      <c r="D97" s="3">
        <v>75</v>
      </c>
      <c r="E97" s="3">
        <v>0</v>
      </c>
      <c r="F97" s="3">
        <v>25</v>
      </c>
      <c r="G97" s="11" t="s">
        <v>57</v>
      </c>
      <c r="H97" s="3" t="s">
        <v>86</v>
      </c>
      <c r="I97" s="3">
        <f t="shared" si="8"/>
        <v>0</v>
      </c>
      <c r="J97" s="3">
        <f t="shared" si="9"/>
        <v>0.5</v>
      </c>
      <c r="K97" s="15">
        <f t="shared" si="4"/>
        <v>10.799999999999999</v>
      </c>
    </row>
    <row r="98" spans="1:11" x14ac:dyDescent="0.3">
      <c r="A98" s="3" t="str">
        <f t="shared" si="7"/>
        <v>Green</v>
      </c>
      <c r="B98" s="3" t="s">
        <v>29</v>
      </c>
      <c r="C98" s="3">
        <v>97</v>
      </c>
      <c r="D98" s="3">
        <v>75</v>
      </c>
      <c r="E98" s="3">
        <v>0</v>
      </c>
      <c r="F98" s="3">
        <v>25</v>
      </c>
      <c r="I98" s="3">
        <f t="shared" si="8"/>
        <v>0</v>
      </c>
      <c r="J98" s="3">
        <f t="shared" si="9"/>
        <v>0.5</v>
      </c>
      <c r="K98" s="15">
        <f t="shared" si="4"/>
        <v>10.799999999999999</v>
      </c>
    </row>
    <row r="99" spans="1:11" x14ac:dyDescent="0.3">
      <c r="A99" s="3" t="str">
        <f t="shared" si="7"/>
        <v>Green</v>
      </c>
      <c r="B99" s="3" t="s">
        <v>30</v>
      </c>
      <c r="C99" s="5">
        <v>98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0.5</v>
      </c>
      <c r="K99" s="15">
        <f t="shared" si="4"/>
        <v>10.799999999999999</v>
      </c>
    </row>
    <row r="100" spans="1:11" x14ac:dyDescent="0.3">
      <c r="A100" s="3" t="str">
        <f t="shared" si="7"/>
        <v>Green</v>
      </c>
      <c r="B100" s="3" t="s">
        <v>30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0.5</v>
      </c>
      <c r="K100" s="15">
        <f t="shared" si="4"/>
        <v>10.799999999999999</v>
      </c>
    </row>
    <row r="101" spans="1:11" x14ac:dyDescent="0.3">
      <c r="A101" s="3" t="str">
        <f t="shared" si="7"/>
        <v>Green</v>
      </c>
      <c r="B101" s="3" t="s">
        <v>30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0.5</v>
      </c>
      <c r="K101" s="15">
        <f t="shared" si="4"/>
        <v>10.799999999999999</v>
      </c>
    </row>
    <row r="102" spans="1:11" x14ac:dyDescent="0.3">
      <c r="A102" s="3" t="str">
        <f t="shared" si="7"/>
        <v>Green</v>
      </c>
      <c r="B102" s="3" t="s">
        <v>31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8"/>
        <v>0</v>
      </c>
      <c r="J102" s="3">
        <f t="shared" si="9"/>
        <v>0.5</v>
      </c>
      <c r="K102" s="15">
        <f t="shared" si="4"/>
        <v>4.8461538461538467</v>
      </c>
    </row>
    <row r="103" spans="1:11" x14ac:dyDescent="0.3">
      <c r="A103" s="3" t="str">
        <f t="shared" si="7"/>
        <v>Green</v>
      </c>
      <c r="B103" s="3" t="s">
        <v>32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8"/>
        <v>0</v>
      </c>
      <c r="J103" s="3">
        <f t="shared" si="9"/>
        <v>0.5</v>
      </c>
      <c r="K103" s="15">
        <f t="shared" si="4"/>
        <v>12.857142857142859</v>
      </c>
    </row>
    <row r="104" spans="1:11" x14ac:dyDescent="0.3">
      <c r="A104" s="3" t="str">
        <f t="shared" si="7"/>
        <v>Green</v>
      </c>
      <c r="B104" s="3" t="s">
        <v>32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8"/>
        <v>0</v>
      </c>
      <c r="J104" s="3">
        <f t="shared" si="9"/>
        <v>0.5</v>
      </c>
      <c r="K104" s="15">
        <f t="shared" si="4"/>
        <v>12.857142857142859</v>
      </c>
    </row>
    <row r="105" spans="1:11" x14ac:dyDescent="0.3">
      <c r="A105" s="3" t="str">
        <f t="shared" si="7"/>
        <v>Green</v>
      </c>
      <c r="B105" s="3" t="s">
        <v>32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8"/>
        <v>0</v>
      </c>
      <c r="J105" s="3">
        <f t="shared" si="9"/>
        <v>0.5</v>
      </c>
      <c r="K105" s="15">
        <f t="shared" si="4"/>
        <v>10.285714285714286</v>
      </c>
    </row>
    <row r="106" spans="1:11" x14ac:dyDescent="0.3">
      <c r="A106" s="3" t="str">
        <f t="shared" si="7"/>
        <v>Green</v>
      </c>
      <c r="B106" s="3" t="s">
        <v>33</v>
      </c>
      <c r="C106" s="3">
        <v>105</v>
      </c>
      <c r="D106" s="3">
        <v>100</v>
      </c>
      <c r="E106" s="3">
        <v>0</v>
      </c>
      <c r="F106" s="3">
        <v>28</v>
      </c>
      <c r="G106" s="11" t="str">
        <f>G74</f>
        <v>STATION; DORMONT</v>
      </c>
      <c r="H106" s="3" t="s">
        <v>88</v>
      </c>
      <c r="I106" s="3">
        <f t="shared" si="8"/>
        <v>0</v>
      </c>
      <c r="J106" s="3">
        <f t="shared" si="9"/>
        <v>0.5</v>
      </c>
      <c r="K106" s="15">
        <f t="shared" si="4"/>
        <v>12.857142857142859</v>
      </c>
    </row>
    <row r="107" spans="1:11" x14ac:dyDescent="0.3">
      <c r="A107" s="3" t="str">
        <f t="shared" si="7"/>
        <v>Green</v>
      </c>
      <c r="B107" s="3" t="s">
        <v>33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8"/>
        <v>0</v>
      </c>
      <c r="J107" s="3">
        <f t="shared" si="9"/>
        <v>0.5</v>
      </c>
      <c r="K107" s="15">
        <f t="shared" si="4"/>
        <v>12.857142857142859</v>
      </c>
    </row>
    <row r="108" spans="1:11" x14ac:dyDescent="0.3">
      <c r="A108" s="3" t="str">
        <f t="shared" si="7"/>
        <v>Green</v>
      </c>
      <c r="B108" s="3" t="s">
        <v>33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8"/>
        <v>0</v>
      </c>
      <c r="J108" s="3">
        <f t="shared" si="9"/>
        <v>0.5</v>
      </c>
      <c r="K108" s="15">
        <f t="shared" si="4"/>
        <v>11.571428571428573</v>
      </c>
    </row>
    <row r="109" spans="1:11" x14ac:dyDescent="0.3">
      <c r="A109" s="3" t="str">
        <f t="shared" si="7"/>
        <v>Green</v>
      </c>
      <c r="B109" s="3" t="s">
        <v>33</v>
      </c>
      <c r="C109" s="3">
        <v>108</v>
      </c>
      <c r="D109" s="3">
        <v>100</v>
      </c>
      <c r="E109" s="3">
        <v>0</v>
      </c>
      <c r="F109" s="3">
        <v>28</v>
      </c>
      <c r="G109" s="3" t="s">
        <v>62</v>
      </c>
      <c r="I109" s="3">
        <f t="shared" si="8"/>
        <v>0</v>
      </c>
      <c r="J109" s="3">
        <f t="shared" si="9"/>
        <v>0.5</v>
      </c>
      <c r="K109" s="15">
        <f t="shared" si="4"/>
        <v>12.857142857142859</v>
      </c>
    </row>
    <row r="110" spans="1:11" x14ac:dyDescent="0.3">
      <c r="A110" s="3" t="str">
        <f t="shared" si="7"/>
        <v>Green</v>
      </c>
      <c r="B110" s="3" t="s">
        <v>33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1" si="10">E110*D110/100</f>
        <v>0</v>
      </c>
      <c r="J110" s="3">
        <f t="shared" ref="J110:J151" si="11">I110+J109</f>
        <v>0.5</v>
      </c>
      <c r="K110" s="15">
        <f t="shared" si="4"/>
        <v>12.857142857142859</v>
      </c>
    </row>
    <row r="111" spans="1:11" x14ac:dyDescent="0.3">
      <c r="A111" s="3" t="str">
        <f t="shared" si="7"/>
        <v>Green</v>
      </c>
      <c r="B111" s="3" t="s">
        <v>44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0"/>
        <v>0</v>
      </c>
      <c r="J111" s="3">
        <f t="shared" si="11"/>
        <v>0.5</v>
      </c>
      <c r="K111" s="15">
        <f t="shared" si="4"/>
        <v>12</v>
      </c>
    </row>
    <row r="112" spans="1:11" x14ac:dyDescent="0.3">
      <c r="A112" s="3" t="str">
        <f t="shared" si="7"/>
        <v>Green</v>
      </c>
      <c r="B112" s="3" t="s">
        <v>44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0"/>
        <v>0</v>
      </c>
      <c r="J112" s="3">
        <f t="shared" si="11"/>
        <v>0.5</v>
      </c>
      <c r="K112" s="15">
        <f t="shared" si="4"/>
        <v>12</v>
      </c>
    </row>
    <row r="113" spans="1:11" x14ac:dyDescent="0.3">
      <c r="A113" s="3" t="str">
        <f t="shared" si="7"/>
        <v>Green</v>
      </c>
      <c r="B113" s="3" t="s">
        <v>44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0.5</v>
      </c>
      <c r="K113" s="15">
        <f t="shared" si="4"/>
        <v>12</v>
      </c>
    </row>
    <row r="114" spans="1:11" x14ac:dyDescent="0.3">
      <c r="A114" s="3" t="str">
        <f t="shared" si="7"/>
        <v>Green</v>
      </c>
      <c r="B114" s="3" t="s">
        <v>44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0.5</v>
      </c>
      <c r="K114" s="15">
        <f t="shared" si="4"/>
        <v>12</v>
      </c>
    </row>
    <row r="115" spans="1:11" x14ac:dyDescent="0.3">
      <c r="A115" s="3" t="str">
        <f t="shared" si="7"/>
        <v>Green</v>
      </c>
      <c r="B115" s="3" t="s">
        <v>44</v>
      </c>
      <c r="C115" s="5">
        <v>114</v>
      </c>
      <c r="D115" s="3">
        <f>100+62</f>
        <v>162</v>
      </c>
      <c r="E115" s="3">
        <v>0</v>
      </c>
      <c r="F115" s="3">
        <v>30</v>
      </c>
      <c r="G115" s="11" t="str">
        <f>G66</f>
        <v>STATION; GLENBURY</v>
      </c>
      <c r="H115" s="3" t="s">
        <v>88</v>
      </c>
      <c r="I115" s="3">
        <f t="shared" si="10"/>
        <v>0</v>
      </c>
      <c r="J115" s="3">
        <f t="shared" si="11"/>
        <v>0.5</v>
      </c>
      <c r="K115" s="15">
        <f t="shared" si="4"/>
        <v>19.439999999999998</v>
      </c>
    </row>
    <row r="116" spans="1:11" x14ac:dyDescent="0.3">
      <c r="A116" s="3" t="str">
        <f t="shared" si="7"/>
        <v>Green</v>
      </c>
      <c r="B116" s="3" t="s">
        <v>44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0"/>
        <v>0</v>
      </c>
      <c r="J116" s="3">
        <f t="shared" si="11"/>
        <v>0.5</v>
      </c>
      <c r="K116" s="15">
        <f t="shared" si="4"/>
        <v>12</v>
      </c>
    </row>
    <row r="117" spans="1:11" x14ac:dyDescent="0.3">
      <c r="A117" s="3" t="str">
        <f t="shared" si="7"/>
        <v>Green</v>
      </c>
      <c r="B117" s="3" t="s">
        <v>44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0"/>
        <v>0</v>
      </c>
      <c r="J117" s="3">
        <f t="shared" si="11"/>
        <v>0.5</v>
      </c>
      <c r="K117" s="15">
        <f t="shared" si="4"/>
        <v>12</v>
      </c>
    </row>
    <row r="118" spans="1:11" x14ac:dyDescent="0.3">
      <c r="A118" s="3" t="str">
        <f t="shared" si="7"/>
        <v>Green</v>
      </c>
      <c r="B118" s="3" t="s">
        <v>45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0"/>
        <v>0</v>
      </c>
      <c r="J118" s="3">
        <f t="shared" si="11"/>
        <v>0.5</v>
      </c>
      <c r="K118" s="15">
        <f t="shared" si="4"/>
        <v>12</v>
      </c>
    </row>
    <row r="119" spans="1:11" x14ac:dyDescent="0.3">
      <c r="A119" s="3" t="str">
        <f t="shared" si="7"/>
        <v>Green</v>
      </c>
      <c r="B119" s="3" t="s">
        <v>45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0"/>
        <v>0</v>
      </c>
      <c r="J119" s="3">
        <f t="shared" si="11"/>
        <v>0.5</v>
      </c>
      <c r="K119" s="15">
        <f t="shared" si="4"/>
        <v>12</v>
      </c>
    </row>
    <row r="120" spans="1:11" x14ac:dyDescent="0.3">
      <c r="A120" s="3" t="str">
        <f t="shared" si="7"/>
        <v>Green</v>
      </c>
      <c r="B120" s="3" t="s">
        <v>45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0"/>
        <v>0</v>
      </c>
      <c r="J120" s="3">
        <f t="shared" si="11"/>
        <v>0.5</v>
      </c>
      <c r="K120" s="15">
        <f t="shared" si="4"/>
        <v>9.6</v>
      </c>
    </row>
    <row r="121" spans="1:11" x14ac:dyDescent="0.3">
      <c r="A121" s="3" t="str">
        <f t="shared" si="7"/>
        <v>Green</v>
      </c>
      <c r="B121" s="3" t="s">
        <v>45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0"/>
        <v>0</v>
      </c>
      <c r="J121" s="3">
        <f t="shared" si="11"/>
        <v>0.5</v>
      </c>
      <c r="K121" s="15">
        <f t="shared" si="4"/>
        <v>12</v>
      </c>
    </row>
    <row r="122" spans="1:11" x14ac:dyDescent="0.3">
      <c r="A122" s="3" t="str">
        <f t="shared" si="7"/>
        <v>Green</v>
      </c>
      <c r="B122" s="3" t="s">
        <v>45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0"/>
        <v>0</v>
      </c>
      <c r="J122" s="3">
        <f t="shared" si="11"/>
        <v>0.5</v>
      </c>
      <c r="K122" s="15">
        <f t="shared" si="4"/>
        <v>12</v>
      </c>
    </row>
    <row r="123" spans="1:11" x14ac:dyDescent="0.3">
      <c r="A123" s="3" t="str">
        <f t="shared" si="7"/>
        <v>Green</v>
      </c>
      <c r="B123" s="3" t="s">
        <v>46</v>
      </c>
      <c r="C123" s="5">
        <v>122</v>
      </c>
      <c r="D123" s="3">
        <v>50</v>
      </c>
      <c r="E123" s="3">
        <v>0</v>
      </c>
      <c r="F123" s="3">
        <v>20</v>
      </c>
      <c r="G123" s="3" t="s">
        <v>34</v>
      </c>
      <c r="I123" s="3">
        <f t="shared" si="10"/>
        <v>0</v>
      </c>
      <c r="J123" s="3">
        <f t="shared" si="11"/>
        <v>0.5</v>
      </c>
      <c r="K123" s="15">
        <f t="shared" si="4"/>
        <v>9</v>
      </c>
    </row>
    <row r="124" spans="1:11" ht="31.2" x14ac:dyDescent="0.3">
      <c r="A124" s="3" t="str">
        <f t="shared" si="7"/>
        <v>Green</v>
      </c>
      <c r="B124" s="3" t="s">
        <v>46</v>
      </c>
      <c r="C124" s="3">
        <v>123</v>
      </c>
      <c r="D124" s="3">
        <v>50</v>
      </c>
      <c r="E124" s="3">
        <v>0</v>
      </c>
      <c r="F124" s="3">
        <v>20</v>
      </c>
      <c r="G124" s="11" t="str">
        <f>G58</f>
        <v>STATION; OVERBROOK; UNDERGROUND</v>
      </c>
      <c r="H124" s="3" t="s">
        <v>88</v>
      </c>
      <c r="I124" s="3">
        <f t="shared" si="10"/>
        <v>0</v>
      </c>
      <c r="J124" s="3">
        <f t="shared" si="11"/>
        <v>0.5</v>
      </c>
      <c r="K124" s="15">
        <f t="shared" si="4"/>
        <v>9</v>
      </c>
    </row>
    <row r="125" spans="1:11" x14ac:dyDescent="0.3">
      <c r="A125" s="3" t="str">
        <f t="shared" si="7"/>
        <v>Green</v>
      </c>
      <c r="B125" s="3" t="s">
        <v>46</v>
      </c>
      <c r="C125" s="3">
        <v>124</v>
      </c>
      <c r="D125" s="3">
        <v>50</v>
      </c>
      <c r="E125" s="3">
        <v>0</v>
      </c>
      <c r="F125" s="3">
        <v>20</v>
      </c>
      <c r="G125" s="3" t="s">
        <v>34</v>
      </c>
      <c r="I125" s="3">
        <f t="shared" si="10"/>
        <v>0</v>
      </c>
      <c r="J125" s="3">
        <f t="shared" si="11"/>
        <v>0.5</v>
      </c>
      <c r="K125" s="15">
        <f t="shared" si="4"/>
        <v>9</v>
      </c>
    </row>
    <row r="126" spans="1:11" x14ac:dyDescent="0.3">
      <c r="A126" s="3" t="str">
        <f t="shared" si="7"/>
        <v>Green</v>
      </c>
      <c r="B126" s="3" t="s">
        <v>46</v>
      </c>
      <c r="C126" s="3">
        <v>125</v>
      </c>
      <c r="D126" s="3">
        <v>50</v>
      </c>
      <c r="E126" s="3">
        <v>0</v>
      </c>
      <c r="F126" s="3">
        <v>20</v>
      </c>
      <c r="G126" s="3" t="s">
        <v>34</v>
      </c>
      <c r="I126" s="3">
        <f t="shared" si="10"/>
        <v>0</v>
      </c>
      <c r="J126" s="3">
        <f t="shared" si="11"/>
        <v>0.5</v>
      </c>
      <c r="K126" s="15">
        <f t="shared" si="4"/>
        <v>9</v>
      </c>
    </row>
    <row r="127" spans="1:11" x14ac:dyDescent="0.3">
      <c r="A127" s="3" t="str">
        <f t="shared" si="7"/>
        <v>Green</v>
      </c>
      <c r="B127" s="3" t="s">
        <v>46</v>
      </c>
      <c r="C127" s="5">
        <v>126</v>
      </c>
      <c r="D127" s="3">
        <v>50</v>
      </c>
      <c r="E127" s="3">
        <v>0</v>
      </c>
      <c r="F127" s="3">
        <v>20</v>
      </c>
      <c r="G127" s="3" t="s">
        <v>34</v>
      </c>
      <c r="I127" s="3">
        <f t="shared" si="10"/>
        <v>0</v>
      </c>
      <c r="J127" s="3">
        <f t="shared" si="11"/>
        <v>0.5</v>
      </c>
      <c r="K127" s="15">
        <f t="shared" si="4"/>
        <v>9</v>
      </c>
    </row>
    <row r="128" spans="1:11" x14ac:dyDescent="0.3">
      <c r="A128" s="3" t="str">
        <f t="shared" si="7"/>
        <v>Green</v>
      </c>
      <c r="B128" s="3" t="s">
        <v>46</v>
      </c>
      <c r="C128" s="3">
        <v>127</v>
      </c>
      <c r="D128" s="3">
        <v>50</v>
      </c>
      <c r="E128" s="3">
        <v>0</v>
      </c>
      <c r="F128" s="3">
        <v>20</v>
      </c>
      <c r="G128" s="3" t="s">
        <v>34</v>
      </c>
      <c r="I128" s="3">
        <f t="shared" si="10"/>
        <v>0</v>
      </c>
      <c r="J128" s="3">
        <f t="shared" si="11"/>
        <v>0.5</v>
      </c>
      <c r="K128" s="15">
        <f t="shared" si="4"/>
        <v>9</v>
      </c>
    </row>
    <row r="129" spans="1:11" x14ac:dyDescent="0.3">
      <c r="A129" s="3" t="str">
        <f t="shared" si="7"/>
        <v>Green</v>
      </c>
      <c r="B129" s="3" t="s">
        <v>46</v>
      </c>
      <c r="C129" s="3">
        <v>128</v>
      </c>
      <c r="D129" s="3">
        <v>50</v>
      </c>
      <c r="E129" s="3">
        <v>0</v>
      </c>
      <c r="F129" s="3">
        <v>20</v>
      </c>
      <c r="G129" s="3" t="s">
        <v>34</v>
      </c>
      <c r="I129" s="3">
        <f t="shared" si="10"/>
        <v>0</v>
      </c>
      <c r="J129" s="3">
        <f t="shared" si="11"/>
        <v>0.5</v>
      </c>
      <c r="K129" s="15">
        <f t="shared" si="4"/>
        <v>9</v>
      </c>
    </row>
    <row r="130" spans="1:11" x14ac:dyDescent="0.3">
      <c r="A130" s="3" t="str">
        <f t="shared" si="7"/>
        <v>Green</v>
      </c>
      <c r="B130" s="3" t="s">
        <v>46</v>
      </c>
      <c r="C130" s="3">
        <v>129</v>
      </c>
      <c r="D130" s="3">
        <v>50</v>
      </c>
      <c r="E130" s="3">
        <v>0</v>
      </c>
      <c r="F130" s="3">
        <v>20</v>
      </c>
      <c r="G130" s="3" t="s">
        <v>34</v>
      </c>
      <c r="I130" s="3">
        <f t="shared" si="10"/>
        <v>0</v>
      </c>
      <c r="J130" s="3">
        <f t="shared" si="11"/>
        <v>0.5</v>
      </c>
      <c r="K130" s="15">
        <f t="shared" ref="K130:K150" si="12">D130*(1/(F130*1000/(60*60)))</f>
        <v>9</v>
      </c>
    </row>
    <row r="131" spans="1:11" x14ac:dyDescent="0.3">
      <c r="A131" s="3" t="str">
        <f t="shared" si="7"/>
        <v>Green</v>
      </c>
      <c r="B131" s="3" t="s">
        <v>46</v>
      </c>
      <c r="C131" s="5">
        <v>130</v>
      </c>
      <c r="D131" s="3">
        <v>50</v>
      </c>
      <c r="E131" s="3">
        <v>0</v>
      </c>
      <c r="F131" s="3">
        <v>20</v>
      </c>
      <c r="G131" s="3" t="s">
        <v>34</v>
      </c>
      <c r="I131" s="3">
        <f t="shared" si="10"/>
        <v>0</v>
      </c>
      <c r="J131" s="3">
        <f t="shared" si="11"/>
        <v>0.5</v>
      </c>
      <c r="K131" s="15">
        <f t="shared" si="12"/>
        <v>9</v>
      </c>
    </row>
    <row r="132" spans="1:11" x14ac:dyDescent="0.3">
      <c r="A132" s="3" t="str">
        <f t="shared" si="7"/>
        <v>Green</v>
      </c>
      <c r="B132" s="3" t="s">
        <v>46</v>
      </c>
      <c r="C132" s="3">
        <v>131</v>
      </c>
      <c r="D132" s="3">
        <v>50</v>
      </c>
      <c r="E132" s="3">
        <v>0</v>
      </c>
      <c r="F132" s="3">
        <v>20</v>
      </c>
      <c r="G132" s="3" t="s">
        <v>34</v>
      </c>
      <c r="I132" s="3">
        <f t="shared" si="10"/>
        <v>0</v>
      </c>
      <c r="J132" s="3">
        <f t="shared" si="11"/>
        <v>0.5</v>
      </c>
      <c r="K132" s="15">
        <f t="shared" si="12"/>
        <v>9</v>
      </c>
    </row>
    <row r="133" spans="1:11" ht="31.2" x14ac:dyDescent="0.3">
      <c r="A133" s="3" t="str">
        <f t="shared" si="7"/>
        <v>Green</v>
      </c>
      <c r="B133" s="3" t="s">
        <v>46</v>
      </c>
      <c r="C133" s="3">
        <v>132</v>
      </c>
      <c r="D133" s="3">
        <v>50</v>
      </c>
      <c r="E133" s="3">
        <v>0</v>
      </c>
      <c r="F133" s="3">
        <v>20</v>
      </c>
      <c r="G133" s="11" t="str">
        <f>G49</f>
        <v>STATION; INGLEWOOD; UNDERGROUND</v>
      </c>
      <c r="H133" s="3" t="s">
        <v>86</v>
      </c>
      <c r="I133" s="3">
        <f t="shared" si="10"/>
        <v>0</v>
      </c>
      <c r="J133" s="3">
        <f t="shared" si="11"/>
        <v>0.5</v>
      </c>
      <c r="K133" s="15">
        <f t="shared" si="12"/>
        <v>9</v>
      </c>
    </row>
    <row r="134" spans="1:11" x14ac:dyDescent="0.3">
      <c r="A134" s="3" t="str">
        <f t="shared" si="7"/>
        <v>Green</v>
      </c>
      <c r="B134" s="3" t="s">
        <v>46</v>
      </c>
      <c r="C134" s="3">
        <v>133</v>
      </c>
      <c r="D134" s="3">
        <v>50</v>
      </c>
      <c r="E134" s="3">
        <v>0</v>
      </c>
      <c r="F134" s="3">
        <v>20</v>
      </c>
      <c r="G134" s="3" t="s">
        <v>34</v>
      </c>
      <c r="I134" s="3">
        <f t="shared" si="10"/>
        <v>0</v>
      </c>
      <c r="J134" s="3">
        <f t="shared" si="11"/>
        <v>0.5</v>
      </c>
      <c r="K134" s="15">
        <f t="shared" si="12"/>
        <v>9</v>
      </c>
    </row>
    <row r="135" spans="1:11" x14ac:dyDescent="0.3">
      <c r="A135" s="3" t="str">
        <f t="shared" ref="A135:A151" si="13">A134</f>
        <v>Green</v>
      </c>
      <c r="B135" s="3" t="s">
        <v>46</v>
      </c>
      <c r="C135" s="5">
        <v>134</v>
      </c>
      <c r="D135" s="3">
        <v>50</v>
      </c>
      <c r="E135" s="3">
        <v>0</v>
      </c>
      <c r="F135" s="3">
        <v>20</v>
      </c>
      <c r="G135" s="3" t="s">
        <v>34</v>
      </c>
      <c r="I135" s="3">
        <f t="shared" si="10"/>
        <v>0</v>
      </c>
      <c r="J135" s="3">
        <f t="shared" si="11"/>
        <v>0.5</v>
      </c>
      <c r="K135" s="15">
        <f t="shared" si="12"/>
        <v>9</v>
      </c>
    </row>
    <row r="136" spans="1:11" x14ac:dyDescent="0.3">
      <c r="A136" s="3" t="str">
        <f t="shared" si="13"/>
        <v>Green</v>
      </c>
      <c r="B136" s="3" t="s">
        <v>46</v>
      </c>
      <c r="C136" s="3">
        <v>135</v>
      </c>
      <c r="D136" s="3">
        <v>50</v>
      </c>
      <c r="E136" s="3">
        <v>0</v>
      </c>
      <c r="F136" s="3">
        <v>20</v>
      </c>
      <c r="G136" s="3" t="s">
        <v>34</v>
      </c>
      <c r="I136" s="3">
        <f t="shared" si="10"/>
        <v>0</v>
      </c>
      <c r="J136" s="3">
        <f t="shared" si="11"/>
        <v>0.5</v>
      </c>
      <c r="K136" s="15">
        <f t="shared" si="12"/>
        <v>9</v>
      </c>
    </row>
    <row r="137" spans="1:11" x14ac:dyDescent="0.3">
      <c r="A137" s="3" t="str">
        <f t="shared" si="13"/>
        <v>Green</v>
      </c>
      <c r="B137" s="3" t="s">
        <v>46</v>
      </c>
      <c r="C137" s="3">
        <v>136</v>
      </c>
      <c r="D137" s="3">
        <v>50</v>
      </c>
      <c r="E137" s="3">
        <v>0</v>
      </c>
      <c r="F137" s="3">
        <v>20</v>
      </c>
      <c r="G137" s="3" t="s">
        <v>34</v>
      </c>
      <c r="I137" s="3">
        <f t="shared" si="10"/>
        <v>0</v>
      </c>
      <c r="J137" s="3">
        <f t="shared" si="11"/>
        <v>0.5</v>
      </c>
      <c r="K137" s="15">
        <f t="shared" si="12"/>
        <v>9</v>
      </c>
    </row>
    <row r="138" spans="1:11" x14ac:dyDescent="0.3">
      <c r="A138" s="3" t="str">
        <f t="shared" si="13"/>
        <v>Green</v>
      </c>
      <c r="B138" s="3" t="s">
        <v>46</v>
      </c>
      <c r="C138" s="3">
        <v>137</v>
      </c>
      <c r="D138" s="3">
        <v>50</v>
      </c>
      <c r="E138" s="3">
        <v>0</v>
      </c>
      <c r="F138" s="3">
        <v>20</v>
      </c>
      <c r="G138" s="3" t="s">
        <v>34</v>
      </c>
      <c r="I138" s="3">
        <f t="shared" si="10"/>
        <v>0</v>
      </c>
      <c r="J138" s="3">
        <f t="shared" si="11"/>
        <v>0.5</v>
      </c>
      <c r="K138" s="15">
        <f t="shared" si="12"/>
        <v>9</v>
      </c>
    </row>
    <row r="139" spans="1:11" x14ac:dyDescent="0.3">
      <c r="A139" s="3" t="str">
        <f t="shared" si="13"/>
        <v>Green</v>
      </c>
      <c r="B139" s="3" t="s">
        <v>46</v>
      </c>
      <c r="C139" s="5">
        <v>138</v>
      </c>
      <c r="D139" s="3">
        <v>50</v>
      </c>
      <c r="E139" s="3">
        <v>0</v>
      </c>
      <c r="F139" s="3">
        <v>20</v>
      </c>
      <c r="G139" s="3" t="s">
        <v>34</v>
      </c>
      <c r="I139" s="3">
        <f t="shared" si="10"/>
        <v>0</v>
      </c>
      <c r="J139" s="3">
        <f t="shared" si="11"/>
        <v>0.5</v>
      </c>
      <c r="K139" s="15">
        <f t="shared" si="12"/>
        <v>9</v>
      </c>
    </row>
    <row r="140" spans="1:11" x14ac:dyDescent="0.3">
      <c r="A140" s="3" t="str">
        <f t="shared" si="13"/>
        <v>Green</v>
      </c>
      <c r="B140" s="3" t="s">
        <v>46</v>
      </c>
      <c r="C140" s="3">
        <v>139</v>
      </c>
      <c r="D140" s="3">
        <v>50</v>
      </c>
      <c r="E140" s="3">
        <v>0</v>
      </c>
      <c r="F140" s="3">
        <v>20</v>
      </c>
      <c r="G140" s="3" t="s">
        <v>34</v>
      </c>
      <c r="I140" s="3">
        <f t="shared" si="10"/>
        <v>0</v>
      </c>
      <c r="J140" s="3">
        <f t="shared" si="11"/>
        <v>0.5</v>
      </c>
      <c r="K140" s="15">
        <f t="shared" si="12"/>
        <v>9</v>
      </c>
    </row>
    <row r="141" spans="1:11" x14ac:dyDescent="0.3">
      <c r="A141" s="3" t="str">
        <f t="shared" si="13"/>
        <v>Green</v>
      </c>
      <c r="B141" s="3" t="s">
        <v>46</v>
      </c>
      <c r="C141" s="3">
        <v>140</v>
      </c>
      <c r="D141" s="3">
        <v>50</v>
      </c>
      <c r="E141" s="3">
        <v>0</v>
      </c>
      <c r="F141" s="3">
        <v>20</v>
      </c>
      <c r="G141" s="3" t="s">
        <v>34</v>
      </c>
      <c r="I141" s="3">
        <f t="shared" si="10"/>
        <v>0</v>
      </c>
      <c r="J141" s="3">
        <f t="shared" si="11"/>
        <v>0.5</v>
      </c>
      <c r="K141" s="15">
        <f t="shared" si="12"/>
        <v>9</v>
      </c>
    </row>
    <row r="142" spans="1:11" ht="31.2" x14ac:dyDescent="0.3">
      <c r="A142" s="3" t="str">
        <f t="shared" si="13"/>
        <v>Green</v>
      </c>
      <c r="B142" s="3" t="s">
        <v>46</v>
      </c>
      <c r="C142" s="3">
        <v>141</v>
      </c>
      <c r="D142" s="3">
        <v>50</v>
      </c>
      <c r="E142" s="3">
        <v>0</v>
      </c>
      <c r="F142" s="3">
        <v>20</v>
      </c>
      <c r="G142" s="11" t="str">
        <f>G40</f>
        <v>STATION; CENTRAL; UNDERDROUND</v>
      </c>
      <c r="H142" s="3" t="s">
        <v>88</v>
      </c>
      <c r="I142" s="3">
        <f t="shared" si="10"/>
        <v>0</v>
      </c>
      <c r="J142" s="3">
        <f t="shared" si="11"/>
        <v>0.5</v>
      </c>
      <c r="K142" s="15">
        <f t="shared" si="12"/>
        <v>9</v>
      </c>
    </row>
    <row r="143" spans="1:11" x14ac:dyDescent="0.3">
      <c r="A143" s="3" t="str">
        <f t="shared" si="13"/>
        <v>Green</v>
      </c>
      <c r="B143" s="3" t="s">
        <v>46</v>
      </c>
      <c r="C143" s="5">
        <v>142</v>
      </c>
      <c r="D143" s="3">
        <v>50</v>
      </c>
      <c r="E143" s="3">
        <v>0</v>
      </c>
      <c r="F143" s="3">
        <v>20</v>
      </c>
      <c r="G143" s="3" t="s">
        <v>34</v>
      </c>
      <c r="I143" s="3">
        <f t="shared" si="10"/>
        <v>0</v>
      </c>
      <c r="J143" s="3">
        <f t="shared" si="11"/>
        <v>0.5</v>
      </c>
      <c r="K143" s="15">
        <f t="shared" si="12"/>
        <v>9</v>
      </c>
    </row>
    <row r="144" spans="1:11" x14ac:dyDescent="0.3">
      <c r="A144" s="3" t="str">
        <f t="shared" si="13"/>
        <v>Green</v>
      </c>
      <c r="B144" s="3" t="s">
        <v>46</v>
      </c>
      <c r="C144" s="3">
        <v>143</v>
      </c>
      <c r="D144" s="3">
        <v>50</v>
      </c>
      <c r="E144" s="3">
        <v>0</v>
      </c>
      <c r="F144" s="3">
        <v>20</v>
      </c>
      <c r="G144" s="3" t="s">
        <v>34</v>
      </c>
      <c r="I144" s="3">
        <f t="shared" si="10"/>
        <v>0</v>
      </c>
      <c r="J144" s="3">
        <f t="shared" si="11"/>
        <v>0.5</v>
      </c>
      <c r="K144" s="15">
        <f t="shared" si="12"/>
        <v>9</v>
      </c>
    </row>
    <row r="145" spans="1:11" x14ac:dyDescent="0.3">
      <c r="A145" s="3" t="str">
        <f t="shared" si="13"/>
        <v>Green</v>
      </c>
      <c r="B145" s="3" t="s">
        <v>47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0"/>
        <v>0</v>
      </c>
      <c r="J145" s="3">
        <f t="shared" si="11"/>
        <v>0.5</v>
      </c>
      <c r="K145" s="15">
        <f t="shared" si="12"/>
        <v>9</v>
      </c>
    </row>
    <row r="146" spans="1:11" x14ac:dyDescent="0.3">
      <c r="A146" s="3" t="str">
        <f t="shared" si="13"/>
        <v>Green</v>
      </c>
      <c r="B146" s="3" t="s">
        <v>47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0"/>
        <v>0</v>
      </c>
      <c r="J146" s="3">
        <f t="shared" si="11"/>
        <v>0.5</v>
      </c>
      <c r="K146" s="15">
        <f t="shared" si="12"/>
        <v>9</v>
      </c>
    </row>
    <row r="147" spans="1:11" x14ac:dyDescent="0.3">
      <c r="A147" s="3" t="str">
        <f t="shared" si="13"/>
        <v>Green</v>
      </c>
      <c r="B147" s="3" t="s">
        <v>47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0.5</v>
      </c>
      <c r="K147" s="15">
        <f t="shared" si="12"/>
        <v>9</v>
      </c>
    </row>
    <row r="148" spans="1:11" x14ac:dyDescent="0.3">
      <c r="A148" s="3" t="str">
        <f t="shared" si="13"/>
        <v>Green</v>
      </c>
      <c r="B148" s="3" t="s">
        <v>48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0.5</v>
      </c>
      <c r="K148" s="15">
        <f t="shared" si="12"/>
        <v>9</v>
      </c>
    </row>
    <row r="149" spans="1:11" x14ac:dyDescent="0.3">
      <c r="A149" s="3" t="str">
        <f t="shared" si="13"/>
        <v>Green</v>
      </c>
      <c r="B149" s="3" t="s">
        <v>48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0"/>
        <v>0</v>
      </c>
      <c r="J149" s="3">
        <f t="shared" si="11"/>
        <v>0.5</v>
      </c>
      <c r="K149" s="15">
        <f t="shared" si="12"/>
        <v>33.119999999999997</v>
      </c>
    </row>
    <row r="150" spans="1:11" x14ac:dyDescent="0.3">
      <c r="A150" s="3" t="str">
        <f t="shared" si="13"/>
        <v>Green</v>
      </c>
      <c r="B150" s="3" t="s">
        <v>48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0"/>
        <v>0</v>
      </c>
      <c r="J150" s="3">
        <f t="shared" si="11"/>
        <v>0.5</v>
      </c>
      <c r="K150" s="15">
        <f t="shared" si="12"/>
        <v>7.1999999999999993</v>
      </c>
    </row>
    <row r="151" spans="1:11" x14ac:dyDescent="0.3">
      <c r="A151" s="3" t="str">
        <f t="shared" si="13"/>
        <v>Green</v>
      </c>
      <c r="B151" s="3" t="s">
        <v>49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0"/>
        <v>0</v>
      </c>
      <c r="J151" s="3">
        <f t="shared" si="11"/>
        <v>0.5</v>
      </c>
      <c r="K151" s="15">
        <f>D151*(1/(F151*1000/(60*60)))</f>
        <v>6.3</v>
      </c>
    </row>
    <row r="153" spans="1:11" x14ac:dyDescent="0.3">
      <c r="K153" s="1">
        <f>MIN(K2:K151)</f>
        <v>4.8461538461538467</v>
      </c>
    </row>
    <row r="154" spans="1:11" x14ac:dyDescent="0.3">
      <c r="K154" s="1">
        <f>K153/1.2</f>
        <v>4.0384615384615392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workbookViewId="0">
      <selection activeCell="M14" sqref="M14"/>
    </sheetView>
  </sheetViews>
  <sheetFormatPr defaultRowHeight="14.4" x14ac:dyDescent="0.3"/>
  <sheetData>
    <row r="1" spans="1:10" ht="15.6" x14ac:dyDescent="0.3">
      <c r="A1" s="19" t="s">
        <v>17</v>
      </c>
      <c r="B1" s="19"/>
      <c r="C1" s="19"/>
      <c r="D1" s="19"/>
      <c r="E1" s="19" t="s">
        <v>18</v>
      </c>
      <c r="F1" s="19"/>
      <c r="G1" s="19"/>
      <c r="H1" s="19"/>
      <c r="I1" s="19"/>
      <c r="J1" s="19"/>
    </row>
    <row r="2" spans="1:10" ht="30" customHeight="1" x14ac:dyDescent="0.3">
      <c r="A2" s="18" t="s">
        <v>16</v>
      </c>
      <c r="B2" s="18"/>
      <c r="C2" s="18"/>
      <c r="D2" s="18"/>
      <c r="E2" s="18"/>
      <c r="F2" s="18"/>
      <c r="G2" s="18"/>
      <c r="H2" s="18"/>
      <c r="I2" s="18"/>
      <c r="J2" s="18"/>
    </row>
    <row r="8" spans="1:10" ht="15.6" x14ac:dyDescent="0.3">
      <c r="E8" s="10"/>
    </row>
    <row r="9" spans="1:10" ht="15.6" x14ac:dyDescent="0.3">
      <c r="E9" s="10"/>
    </row>
    <row r="19" spans="11:11" ht="15.6" x14ac:dyDescent="0.3">
      <c r="K19" s="10"/>
    </row>
    <row r="20" spans="11:11" ht="15.6" x14ac:dyDescent="0.3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0" zoomScale="160" zoomScaleNormal="160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Ben Trudgen</cp:lastModifiedBy>
  <cp:lastPrinted>2018-04-11T03:08:29Z</cp:lastPrinted>
  <dcterms:created xsi:type="dcterms:W3CDTF">2012-03-17T20:34:01Z</dcterms:created>
  <dcterms:modified xsi:type="dcterms:W3CDTF">2025-09-28T23:22:31Z</dcterms:modified>
</cp:coreProperties>
</file>