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N4221\"/>
    </mc:Choice>
  </mc:AlternateContent>
  <xr:revisionPtr revIDLastSave="0" documentId="13_ncr:1_{B4924185-AEAA-41A8-98E3-ACBD8C04D585}" xr6:coauthVersionLast="45" xr6:coauthVersionMax="45" xr10:uidLastSave="{00000000-0000-0000-0000-000000000000}"/>
  <bookViews>
    <workbookView xWindow="-108" yWindow="-108" windowWidth="23256" windowHeight="12576" xr2:uid="{A2FD322A-51A1-4757-9CC3-8C33FF74484F}"/>
  </bookViews>
  <sheets>
    <sheet name="Goterra Rendering Unit Budg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3" i="1"/>
  <c r="B5" i="1"/>
  <c r="B16" i="1" s="1"/>
  <c r="E6" i="1" l="1"/>
</calcChain>
</file>

<file path=xl/sharedStrings.xml><?xml version="1.0" encoding="utf-8"?>
<sst xmlns="http://schemas.openxmlformats.org/spreadsheetml/2006/main" count="33" uniqueCount="32">
  <si>
    <t>Construction Costs:</t>
  </si>
  <si>
    <t>Continuous Cooker</t>
  </si>
  <si>
    <t>Screw Conveyer</t>
  </si>
  <si>
    <t>Fat Press</t>
  </si>
  <si>
    <t xml:space="preserve">Dust Collector </t>
  </si>
  <si>
    <t>Electricity Unit</t>
  </si>
  <si>
    <t>Controller Unit</t>
  </si>
  <si>
    <t>Condensor</t>
  </si>
  <si>
    <t>Vacuum Pump</t>
  </si>
  <si>
    <t>($)</t>
  </si>
  <si>
    <t>Equipment unit</t>
  </si>
  <si>
    <t>Total</t>
  </si>
  <si>
    <t>~290</t>
  </si>
  <si>
    <t>https://www.alibaba.com/product-detail/FRP-SMC-GRP-Stainless-steel-Galvanized_60815777657.html?spm=a2700.7724838.2017115.25.1998399amtiN7A&amp;s=p</t>
  </si>
  <si>
    <t>https://www.alibaba.com/product-detail/Small-Cooling-Tower-Industrial-Industry-Water_875962686.html?spm=a2700.7724838.2017115.12.2ac846425fFSmm</t>
  </si>
  <si>
    <t>https://www.alibaba.com/product-detail/20ft-40ft-HC-side-door-open_60662571704.html?spm=a2700.7724857.normalList.63.1f387f8bloopGD&amp;fbclid=IwAR1nHnbrqDdcdtpt2UcZ0J5KrtbDuNkmkyPFKZnu_BT6VBVOi52YWJjZDYI</t>
  </si>
  <si>
    <t xml:space="preserve">Total </t>
  </si>
  <si>
    <t>Pay Guide - Meat Industry Award 2 010</t>
  </si>
  <si>
    <t>Adult-Meat processing establishment - Full-time &amp; part-time -level 5</t>
  </si>
  <si>
    <t>Variable Cost</t>
  </si>
  <si>
    <t>Running Costs (every 8 hours):</t>
  </si>
  <si>
    <t>https://www.canstarblue.com.au/electricity/canberra-act-electricity/</t>
  </si>
  <si>
    <t>Other Varaible Costs</t>
  </si>
  <si>
    <t>Sensitar Equipment, PDF of equipment and prices listed in repositry</t>
  </si>
  <si>
    <t>Water Tank (1)</t>
  </si>
  <si>
    <t>Cooling Tower (2)</t>
  </si>
  <si>
    <t>40 Foot HQ Container (3)</t>
  </si>
  <si>
    <t>20 Foot HQ Container (3)</t>
  </si>
  <si>
    <t>*** Variabe depending on Goterras Needs</t>
  </si>
  <si>
    <t>Labour Costs (4)</t>
  </si>
  <si>
    <t>Labour Costs (1 month build) (4)</t>
  </si>
  <si>
    <t>Power Consumption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</si>
</sst>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vertical="center" wrapText="1"/>
    </xf>
    <xf numFmtId="0" fontId="0" fillId="0" borderId="1" xfId="0" applyFill="1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21DC-4610-4416-82BD-3D767F40E8CA}">
  <dimension ref="A1:F25"/>
  <sheetViews>
    <sheetView tabSelected="1" workbookViewId="0">
      <selection activeCell="D15" sqref="D15"/>
    </sheetView>
  </sheetViews>
  <sheetFormatPr defaultRowHeight="14.4" x14ac:dyDescent="0.3"/>
  <cols>
    <col min="1" max="1" width="27.21875" customWidth="1"/>
    <col min="2" max="2" width="21.109375" customWidth="1"/>
    <col min="4" max="4" width="26.88671875" customWidth="1"/>
    <col min="5" max="5" width="16.88671875" customWidth="1"/>
  </cols>
  <sheetData>
    <row r="1" spans="1:6" ht="15" thickBot="1" x14ac:dyDescent="0.35">
      <c r="A1" s="3" t="s">
        <v>0</v>
      </c>
      <c r="B1" s="4"/>
      <c r="D1" s="13" t="s">
        <v>20</v>
      </c>
      <c r="E1" s="14"/>
    </row>
    <row r="2" spans="1:6" ht="15" thickBot="1" x14ac:dyDescent="0.35">
      <c r="A2" s="1" t="s">
        <v>10</v>
      </c>
      <c r="B2" s="2" t="s">
        <v>9</v>
      </c>
      <c r="D2" s="15" t="s">
        <v>19</v>
      </c>
      <c r="E2" s="2" t="s">
        <v>9</v>
      </c>
    </row>
    <row r="3" spans="1:6" x14ac:dyDescent="0.3">
      <c r="A3" s="5" t="s">
        <v>26</v>
      </c>
      <c r="B3" s="8">
        <v>13000</v>
      </c>
      <c r="D3" s="5" t="s">
        <v>29</v>
      </c>
      <c r="E3" s="5">
        <f>21*(1+2)*2</f>
        <v>126</v>
      </c>
      <c r="F3" t="s">
        <v>28</v>
      </c>
    </row>
    <row r="4" spans="1:6" x14ac:dyDescent="0.3">
      <c r="A4" s="6" t="s">
        <v>27</v>
      </c>
      <c r="B4" s="10">
        <v>9000</v>
      </c>
      <c r="D4" s="6" t="s">
        <v>31</v>
      </c>
      <c r="E4" s="6">
        <f>((22.15*8)/0.627854)*0.171233</f>
        <v>48.327298384656302</v>
      </c>
    </row>
    <row r="5" spans="1:6" ht="15" thickBot="1" x14ac:dyDescent="0.35">
      <c r="A5" s="6" t="s">
        <v>30</v>
      </c>
      <c r="B5" s="10">
        <f>(31*9)*21.33</f>
        <v>5951.07</v>
      </c>
      <c r="D5" s="6" t="s">
        <v>22</v>
      </c>
      <c r="E5" s="6">
        <v>20</v>
      </c>
    </row>
    <row r="6" spans="1:6" ht="15" thickBot="1" x14ac:dyDescent="0.35">
      <c r="A6" s="6" t="s">
        <v>1</v>
      </c>
      <c r="B6" s="10">
        <v>32300</v>
      </c>
      <c r="D6" s="16" t="s">
        <v>11</v>
      </c>
      <c r="E6" s="16">
        <f>SUM(E3:E5)</f>
        <v>194.3272983846563</v>
      </c>
    </row>
    <row r="7" spans="1:6" x14ac:dyDescent="0.3">
      <c r="A7" s="6" t="s">
        <v>2</v>
      </c>
      <c r="B7" s="6">
        <v>7000</v>
      </c>
    </row>
    <row r="8" spans="1:6" x14ac:dyDescent="0.3">
      <c r="A8" s="6" t="s">
        <v>3</v>
      </c>
      <c r="B8" s="6">
        <v>15300</v>
      </c>
    </row>
    <row r="9" spans="1:6" x14ac:dyDescent="0.3">
      <c r="A9" s="6" t="s">
        <v>8</v>
      </c>
      <c r="B9" s="6">
        <v>13000</v>
      </c>
    </row>
    <row r="10" spans="1:6" x14ac:dyDescent="0.3">
      <c r="A10" s="6" t="s">
        <v>4</v>
      </c>
      <c r="B10" s="6">
        <v>5000</v>
      </c>
    </row>
    <row r="11" spans="1:6" x14ac:dyDescent="0.3">
      <c r="A11" s="6" t="s">
        <v>5</v>
      </c>
      <c r="B11" s="6">
        <v>35000</v>
      </c>
    </row>
    <row r="12" spans="1:6" x14ac:dyDescent="0.3">
      <c r="A12" s="6" t="s">
        <v>6</v>
      </c>
      <c r="B12" s="6">
        <v>7000</v>
      </c>
    </row>
    <row r="13" spans="1:6" x14ac:dyDescent="0.3">
      <c r="A13" s="6" t="s">
        <v>7</v>
      </c>
      <c r="B13" s="6">
        <v>11000</v>
      </c>
    </row>
    <row r="14" spans="1:6" x14ac:dyDescent="0.3">
      <c r="A14" s="6" t="s">
        <v>25</v>
      </c>
      <c r="B14" s="9" t="s">
        <v>12</v>
      </c>
    </row>
    <row r="15" spans="1:6" ht="15" thickBot="1" x14ac:dyDescent="0.35">
      <c r="A15" s="7" t="s">
        <v>24</v>
      </c>
      <c r="B15" s="7">
        <v>375</v>
      </c>
    </row>
    <row r="16" spans="1:6" ht="15" thickBot="1" x14ac:dyDescent="0.35">
      <c r="A16" s="11" t="s">
        <v>16</v>
      </c>
      <c r="B16" s="12">
        <f>SUM(B3:B15)</f>
        <v>153926.07</v>
      </c>
    </row>
    <row r="20" spans="1:5" x14ac:dyDescent="0.3">
      <c r="A20">
        <v>1</v>
      </c>
      <c r="B20" t="s">
        <v>13</v>
      </c>
    </row>
    <row r="21" spans="1:5" x14ac:dyDescent="0.3">
      <c r="A21">
        <v>2</v>
      </c>
      <c r="B21" t="s">
        <v>14</v>
      </c>
    </row>
    <row r="22" spans="1:5" x14ac:dyDescent="0.3">
      <c r="A22">
        <v>3</v>
      </c>
      <c r="B22" t="s">
        <v>15</v>
      </c>
    </row>
    <row r="23" spans="1:5" x14ac:dyDescent="0.3">
      <c r="A23">
        <v>4</v>
      </c>
      <c r="B23" t="s">
        <v>17</v>
      </c>
      <c r="E23" t="s">
        <v>18</v>
      </c>
    </row>
    <row r="24" spans="1:5" x14ac:dyDescent="0.3">
      <c r="A24">
        <v>5</v>
      </c>
      <c r="B24" t="s">
        <v>21</v>
      </c>
    </row>
    <row r="25" spans="1:5" x14ac:dyDescent="0.3">
      <c r="A25">
        <v>6</v>
      </c>
      <c r="B2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Goterra Rendering Unit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Andre Olivier</dc:creator>
  <cp:lastModifiedBy>Theo Andre Olivier</cp:lastModifiedBy>
  <dcterms:created xsi:type="dcterms:W3CDTF">2019-10-10T12:33:44Z</dcterms:created>
  <dcterms:modified xsi:type="dcterms:W3CDTF">2019-10-11T02:14:32Z</dcterms:modified>
</cp:coreProperties>
</file>