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ur\Documents\ENGR_133\Excel_2\"/>
    </mc:Choice>
  </mc:AlternateContent>
  <xr:revisionPtr revIDLastSave="0" documentId="13_ncr:1_{4765CD2B-5F17-432C-85F4-66C6A1A1A108}" xr6:coauthVersionLast="47" xr6:coauthVersionMax="47" xr10:uidLastSave="{00000000-0000-0000-0000-000000000000}"/>
  <bookViews>
    <workbookView xWindow="-110" yWindow="-110" windowWidth="25820" windowHeight="15500" xr2:uid="{0BE7ECCF-E6E6-433F-8DFA-BC46E96732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7" i="1"/>
  <c r="E19" i="1"/>
  <c r="E20" i="1"/>
  <c r="E21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8" i="1"/>
</calcChain>
</file>

<file path=xl/sharedStrings.xml><?xml version="1.0" encoding="utf-8"?>
<sst xmlns="http://schemas.openxmlformats.org/spreadsheetml/2006/main" count="38" uniqueCount="37">
  <si>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</si>
  <si>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Problem Description</t>
  </si>
  <si>
    <t>/add a description and delete this comment/</t>
  </si>
  <si>
    <t>Input Section:</t>
  </si>
  <si>
    <t xml:space="preserve">Calculation Section: </t>
  </si>
  <si>
    <t>Output Section:</t>
  </si>
  <si>
    <t>Table 1: Constants</t>
  </si>
  <si>
    <t>Table 2: Calculation of delta V</t>
  </si>
  <si>
    <t>a)</t>
  </si>
  <si>
    <t>Variable</t>
  </si>
  <si>
    <t>Value</t>
  </si>
  <si>
    <t>Units</t>
  </si>
  <si>
    <t>Final Total Vehicle Mass (kg)</t>
  </si>
  <si>
    <t>Delta V (m/s)</t>
  </si>
  <si>
    <r>
      <t>Exhaust velocity v</t>
    </r>
    <r>
      <rPr>
        <vertAlign val="subscript"/>
        <sz val="11"/>
        <color rgb="FF000000"/>
        <rFont val="Aptos Narrow"/>
        <family val="2"/>
        <scheme val="minor"/>
      </rPr>
      <t>e</t>
    </r>
  </si>
  <si>
    <t>m/s</t>
  </si>
  <si>
    <r>
      <t>Initial total mass m</t>
    </r>
    <r>
      <rPr>
        <vertAlign val="subscript"/>
        <sz val="11"/>
        <color rgb="FF000000"/>
        <rFont val="Aptos Narrow"/>
        <family val="2"/>
        <scheme val="minor"/>
      </rPr>
      <t>o</t>
    </r>
  </si>
  <si>
    <t>kg</t>
  </si>
  <si>
    <t>b)</t>
  </si>
  <si>
    <t>Course</t>
  </si>
  <si>
    <t>ENGR 13300</t>
  </si>
  <si>
    <t>Semester</t>
  </si>
  <si>
    <t>/eg. Fall 2024/</t>
  </si>
  <si>
    <t>&lt;--- replace the shaded text with actual values</t>
  </si>
  <si>
    <t>Assignment Name</t>
  </si>
  <si>
    <t>/eg. HW3 EX3 Team #2/</t>
  </si>
  <si>
    <t>Section</t>
  </si>
  <si>
    <t>/eg. LC1/</t>
  </si>
  <si>
    <t>Student 1 Name</t>
  </si>
  <si>
    <t>List collaborators if any
(Name, Purdue login)</t>
  </si>
  <si>
    <t>Student 1 Purdue login</t>
  </si>
  <si>
    <t>raghav21</t>
  </si>
  <si>
    <t>Ankur Raghavan</t>
  </si>
  <si>
    <t xml:space="preserve">If a Delta V of 2000 m/s is needed to get to low-earth orbit, what final vehicle mass will just get the vehicle there? Provide an estimate based on your calculations.
</t>
  </si>
  <si>
    <t>Approx 3600 kg because that is the first mass that has over 2000 m/s of delta v</t>
  </si>
  <si>
    <t>If a Delta V of 4500 m/s is needed to get to a geosynchronous orbit, what final vehicle mass will just get the vehicle there? Provide an estimate based on your calculations.</t>
  </si>
  <si>
    <t>Approx. 1000 kg will get it there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</si>
</sst>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name val="Arial"/>
      <family val="2"/>
    </font>
    <font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vertAlign val="subscript"/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color rgb="FF000000"/>
      <name val="Courier New"/>
      <family val="3"/>
      <charset val="1"/>
    </font>
    <font>
      <b/>
      <sz val="10"/>
      <name val="Arial"/>
      <family val="2"/>
      <charset val="1"/>
    </font>
    <font>
      <sz val="11"/>
      <color rgb="FFE97132"/>
      <name val="Aptos Narrow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4E291"/>
        <bgColor rgb="FFC0C0C0"/>
      </patternFill>
    </fill>
    <fill>
      <patternFill patternType="solid">
        <fgColor rgb="FFDDDDDD"/>
        <bgColor rgb="FFD9D9D9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5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4" fillId="0" borderId="0" xfId="0" applyFont="1"/>
    <xf numFmtId="0" fontId="5" fillId="0" borderId="0" xfId="0" applyFont="1"/>
    <xf numFmtId="0" fontId="4" fillId="5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/>
    <xf numFmtId="0" fontId="1" fillId="0" borderId="0" xfId="0" applyFont="1" applyAlignment="1">
      <alignment horizontal="right"/>
    </xf>
    <xf numFmtId="0" fontId="9" fillId="3" borderId="7" xfId="1" applyFont="1" applyFill="1" applyBorder="1" applyAlignment="1" applyProtection="1">
      <alignment horizontal="left" vertical="top"/>
      <protection locked="0"/>
    </xf>
    <xf numFmtId="0" fontId="9" fillId="0" borderId="7" xfId="1" applyFont="1" applyBorder="1" applyAlignment="1" applyProtection="1">
      <alignment horizontal="left" vertical="top"/>
      <protection locked="0"/>
    </xf>
    <xf numFmtId="0" fontId="10" fillId="0" borderId="7" xfId="1" applyFont="1" applyBorder="1" applyAlignment="1" applyProtection="1">
      <alignment horizontal="left" vertical="top"/>
      <protection locked="0"/>
    </xf>
    <xf numFmtId="0" fontId="8" fillId="0" borderId="0" xfId="1" applyAlignment="1" applyProtection="1">
      <alignment vertical="top"/>
      <protection locked="0"/>
    </xf>
    <xf numFmtId="0" fontId="11" fillId="0" borderId="0" xfId="1" applyFont="1" applyAlignment="1" applyProtection="1">
      <alignment vertical="top"/>
      <protection locked="0"/>
    </xf>
    <xf numFmtId="0" fontId="8" fillId="0" borderId="0" xfId="1" applyAlignment="1">
      <alignment vertical="top"/>
    </xf>
    <xf numFmtId="0" fontId="8" fillId="0" borderId="0" xfId="0" applyFont="1" applyAlignment="1">
      <alignment vertical="top"/>
    </xf>
    <xf numFmtId="0" fontId="9" fillId="6" borderId="7" xfId="1" applyFont="1" applyFill="1" applyBorder="1" applyAlignment="1" applyProtection="1">
      <alignment horizontal="left" vertical="top"/>
      <protection locked="0"/>
    </xf>
    <xf numFmtId="0" fontId="8" fillId="0" borderId="7" xfId="0" applyFont="1" applyBorder="1" applyAlignment="1">
      <alignment horizontal="left" vertical="top"/>
    </xf>
    <xf numFmtId="0" fontId="9" fillId="0" borderId="0" xfId="1" applyFont="1" applyAlignment="1" applyProtection="1">
      <alignment vertical="top"/>
      <protection locked="0"/>
    </xf>
    <xf numFmtId="0" fontId="0" fillId="0" borderId="0" xfId="0" applyAlignment="1">
      <alignment vertical="top"/>
    </xf>
    <xf numFmtId="0" fontId="12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1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/>
    <xf numFmtId="0" fontId="0" fillId="3" borderId="0" xfId="0" applyFill="1"/>
    <xf numFmtId="0" fontId="6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6" borderId="15" xfId="0" applyFont="1" applyFill="1" applyBorder="1" applyAlignment="1">
      <alignment horizontal="left" vertical="top" wrapText="1"/>
    </xf>
    <xf numFmtId="0" fontId="1" fillId="6" borderId="16" xfId="0" applyFont="1" applyFill="1" applyBorder="1" applyAlignment="1">
      <alignment horizontal="left" vertical="top" wrapText="1"/>
    </xf>
    <xf numFmtId="0" fontId="3" fillId="0" borderId="15" xfId="1" applyFont="1" applyBorder="1" applyAlignment="1" applyProtection="1">
      <alignment horizontal="left" vertical="top"/>
      <protection locked="0"/>
    </xf>
    <xf numFmtId="0" fontId="3" fillId="0" borderId="16" xfId="1" applyFont="1" applyBorder="1" applyAlignment="1" applyProtection="1">
      <alignment horizontal="left" vertical="top"/>
      <protection locked="0"/>
    </xf>
    <xf numFmtId="0" fontId="8" fillId="0" borderId="17" xfId="0" applyFont="1" applyBorder="1" applyAlignment="1">
      <alignment horizontal="center" vertical="top"/>
    </xf>
    <xf numFmtId="0" fontId="12" fillId="7" borderId="0" xfId="0" applyFont="1" applyFill="1" applyAlignment="1" applyProtection="1">
      <alignment horizontal="left" vertical="top" wrapText="1"/>
      <protection locked="0"/>
    </xf>
    <xf numFmtId="0" fontId="14" fillId="8" borderId="0" xfId="0" applyFont="1" applyFill="1" applyAlignment="1" applyProtection="1">
      <alignment horizontal="left" vertical="top" wrapText="1"/>
      <protection locked="0"/>
    </xf>
  </cellXfs>
  <cellStyles count="2">
    <cellStyle name="Normal" xfId="0" builtinId="0"/>
    <cellStyle name="Normal 3" xfId="1" xr:uid="{2A6FD783-A4DF-46F9-8E6F-69F5807DE9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419C9-74EC-49A7-9C58-475DAA698A6B}">
  <sheetPr>
    <pageSetUpPr fitToPage="1"/>
  </sheetPr>
  <dimension ref="A1:R117"/>
  <sheetViews>
    <sheetView showFormulas="1" tabSelected="1" topLeftCell="A5" workbookViewId="0">
      <selection activeCell="E13" sqref="E13"/>
    </sheetView>
  </sheetViews>
  <sheetFormatPr defaultColWidth="8.90625" defaultRowHeight="14.5" x14ac:dyDescent="0.35"/>
  <cols>
    <col min="1" max="1" width="21.90625" style="19" customWidth="1"/>
    <col min="2" max="2" width="20.453125" bestFit="1" customWidth="1"/>
    <col min="3" max="3" width="11.90625" customWidth="1"/>
    <col min="4" max="4" width="13" bestFit="1" customWidth="1"/>
    <col min="5" max="5" width="27.6328125" bestFit="1" customWidth="1"/>
    <col min="6" max="6" width="12.6328125" bestFit="1" customWidth="1"/>
    <col min="7" max="7" width="18.08984375" customWidth="1"/>
  </cols>
  <sheetData>
    <row r="1" spans="1:18" s="26" customFormat="1" x14ac:dyDescent="0.35">
      <c r="A1" s="20" t="s">
        <v>19</v>
      </c>
      <c r="B1" s="21" t="s">
        <v>20</v>
      </c>
      <c r="C1" s="20" t="s">
        <v>21</v>
      </c>
      <c r="D1" s="22" t="s">
        <v>22</v>
      </c>
      <c r="E1" s="23"/>
      <c r="F1" s="24" t="s">
        <v>23</v>
      </c>
      <c r="G1" s="25"/>
    </row>
    <row r="2" spans="1:18" s="26" customFormat="1" x14ac:dyDescent="0.35">
      <c r="A2" s="20" t="s">
        <v>24</v>
      </c>
      <c r="B2" s="22" t="s">
        <v>25</v>
      </c>
      <c r="C2" s="20" t="s">
        <v>26</v>
      </c>
      <c r="D2" s="22" t="s">
        <v>27</v>
      </c>
      <c r="E2" s="23"/>
      <c r="F2" s="24" t="s">
        <v>23</v>
      </c>
      <c r="G2" s="25"/>
    </row>
    <row r="3" spans="1:18" s="26" customFormat="1" x14ac:dyDescent="0.35">
      <c r="A3" s="27" t="s">
        <v>28</v>
      </c>
      <c r="B3" s="26" t="s">
        <v>32</v>
      </c>
      <c r="C3" s="38" t="s">
        <v>29</v>
      </c>
      <c r="D3" s="40"/>
      <c r="E3" s="23"/>
      <c r="F3" s="23"/>
      <c r="G3" s="29"/>
    </row>
    <row r="4" spans="1:18" s="26" customFormat="1" x14ac:dyDescent="0.35">
      <c r="A4" s="27" t="s">
        <v>30</v>
      </c>
      <c r="B4" s="28" t="s">
        <v>31</v>
      </c>
      <c r="C4" s="39"/>
      <c r="D4" s="41"/>
      <c r="E4" s="23"/>
      <c r="F4" s="23"/>
      <c r="G4" s="29"/>
    </row>
    <row r="5" spans="1:18" s="26" customFormat="1" x14ac:dyDescent="0.35">
      <c r="B5" s="42"/>
      <c r="C5" s="42"/>
      <c r="D5" s="42"/>
      <c r="E5" s="23"/>
      <c r="F5" s="23"/>
      <c r="G5" s="23"/>
      <c r="H5" s="23"/>
      <c r="I5" s="23"/>
      <c r="J5" s="23"/>
    </row>
    <row r="6" spans="1:18" s="30" customFormat="1" ht="14.4" customHeight="1" x14ac:dyDescent="0.35">
      <c r="A6" s="43" t="s">
        <v>0</v>
      </c>
      <c r="B6" s="43"/>
      <c r="C6" s="43"/>
      <c r="D6" s="43"/>
      <c r="E6" s="43"/>
      <c r="F6" s="23"/>
      <c r="G6" s="23"/>
      <c r="H6" s="23"/>
      <c r="I6" s="23"/>
      <c r="J6" s="23"/>
    </row>
    <row r="7" spans="1:18" s="30" customFormat="1" x14ac:dyDescent="0.35">
      <c r="A7" s="43"/>
      <c r="B7" s="43"/>
      <c r="C7" s="43"/>
      <c r="D7" s="43"/>
      <c r="E7" s="43"/>
      <c r="F7" s="23"/>
      <c r="G7" s="23"/>
      <c r="H7" s="23"/>
      <c r="I7" s="23"/>
      <c r="J7" s="23"/>
    </row>
    <row r="8" spans="1:18" s="30" customFormat="1" x14ac:dyDescent="0.35">
      <c r="A8" s="43"/>
      <c r="B8" s="43"/>
      <c r="C8" s="43"/>
      <c r="D8" s="43"/>
      <c r="E8" s="43"/>
      <c r="F8" s="23"/>
      <c r="G8" s="23"/>
      <c r="H8" s="23"/>
      <c r="I8" s="23"/>
      <c r="J8" s="23"/>
    </row>
    <row r="9" spans="1:18" s="30" customFormat="1" x14ac:dyDescent="0.35">
      <c r="A9" s="31"/>
      <c r="B9" s="32"/>
      <c r="C9" s="32"/>
      <c r="D9" s="32"/>
      <c r="E9" s="23"/>
      <c r="F9" s="23"/>
      <c r="G9" s="23"/>
      <c r="H9" s="23"/>
      <c r="I9" s="23"/>
      <c r="J9" s="23"/>
    </row>
    <row r="10" spans="1:18" s="30" customFormat="1" x14ac:dyDescent="0.35">
      <c r="A10" s="33" t="s">
        <v>1</v>
      </c>
      <c r="B10" s="44" t="s">
        <v>2</v>
      </c>
      <c r="C10" s="44"/>
      <c r="D10" s="44"/>
      <c r="E10" s="44"/>
      <c r="F10" s="23"/>
      <c r="G10" s="23"/>
      <c r="H10" s="23"/>
      <c r="I10" s="23"/>
      <c r="J10" s="23"/>
    </row>
    <row r="11" spans="1:18" x14ac:dyDescent="0.35">
      <c r="A11"/>
    </row>
    <row r="12" spans="1:18" x14ac:dyDescent="0.35">
      <c r="A12" s="34" t="s">
        <v>3</v>
      </c>
      <c r="B12" s="35"/>
      <c r="C12" s="35"/>
      <c r="E12" s="2" t="s">
        <v>4</v>
      </c>
      <c r="F12" s="2"/>
      <c r="H12" s="1" t="s">
        <v>5</v>
      </c>
      <c r="I12" s="1"/>
    </row>
    <row r="14" spans="1:18" x14ac:dyDescent="0.35">
      <c r="A14" s="3" t="s">
        <v>6</v>
      </c>
      <c r="B14" s="4"/>
      <c r="C14" s="4"/>
      <c r="D14" s="4"/>
      <c r="E14" s="3" t="s">
        <v>7</v>
      </c>
      <c r="F14" s="4"/>
      <c r="H14" s="4" t="s">
        <v>8</v>
      </c>
      <c r="I14" s="36" t="s">
        <v>33</v>
      </c>
      <c r="J14" s="36"/>
      <c r="K14" s="36"/>
      <c r="L14" s="36"/>
      <c r="M14" s="36"/>
      <c r="N14" s="36"/>
      <c r="O14" s="36"/>
      <c r="P14" s="36"/>
      <c r="Q14" s="36"/>
      <c r="R14" s="36"/>
    </row>
    <row r="15" spans="1:18" ht="15" customHeight="1" thickBot="1" x14ac:dyDescent="0.4">
      <c r="A15" s="4"/>
      <c r="B15" s="4"/>
      <c r="C15" s="4"/>
      <c r="D15" s="4"/>
      <c r="E15" s="4"/>
      <c r="F15" s="4"/>
      <c r="H15" s="4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ht="15.5" thickTop="1" thickBot="1" x14ac:dyDescent="0.4">
      <c r="A16" s="5" t="s">
        <v>9</v>
      </c>
      <c r="B16" s="6" t="s">
        <v>10</v>
      </c>
      <c r="C16" s="7" t="s">
        <v>11</v>
      </c>
      <c r="D16" s="4"/>
      <c r="E16" s="8" t="s">
        <v>12</v>
      </c>
      <c r="F16" s="9" t="s">
        <v>13</v>
      </c>
      <c r="H16" s="4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ht="17" thickTop="1" x14ac:dyDescent="0.45">
      <c r="A17" s="10" t="s">
        <v>14</v>
      </c>
      <c r="B17" s="11">
        <v>2000</v>
      </c>
      <c r="C17" s="12" t="s">
        <v>15</v>
      </c>
      <c r="D17" s="4"/>
      <c r="E17" s="13">
        <v>10000</v>
      </c>
      <c r="F17" s="14">
        <f>$B$17*LN($B$18/$E17)</f>
        <v>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 ht="17" thickBot="1" x14ac:dyDescent="0.5">
      <c r="A18" s="15" t="s">
        <v>16</v>
      </c>
      <c r="B18" s="16">
        <v>10000</v>
      </c>
      <c r="C18" s="17" t="s">
        <v>17</v>
      </c>
      <c r="D18" s="4"/>
      <c r="E18" s="18">
        <f>E17-100</f>
        <v>9900</v>
      </c>
      <c r="F18" s="14">
        <f t="shared" ref="F18:F81" si="0">$B$17*LN($B$18/$E18)</f>
        <v>20.100671707003013</v>
      </c>
      <c r="H18" s="4"/>
      <c r="I18" s="37" t="s">
        <v>34</v>
      </c>
      <c r="J18" s="37"/>
      <c r="K18" s="37"/>
      <c r="L18" s="37"/>
      <c r="M18" s="37"/>
      <c r="N18" s="37"/>
      <c r="O18" s="37"/>
      <c r="P18" s="37"/>
      <c r="Q18" s="37"/>
      <c r="R18" s="37"/>
    </row>
    <row r="19" spans="1:18" x14ac:dyDescent="0.35">
      <c r="A19" s="4"/>
      <c r="B19" s="4"/>
      <c r="C19" s="4"/>
      <c r="D19" s="4"/>
      <c r="E19" s="18">
        <f t="shared" ref="E19:E82" si="1">E18-100</f>
        <v>9800</v>
      </c>
      <c r="F19" s="14">
        <f t="shared" si="0"/>
        <v>40.405414635038937</v>
      </c>
      <c r="H19" s="4"/>
      <c r="I19" s="37"/>
      <c r="J19" s="37"/>
      <c r="K19" s="37"/>
      <c r="L19" s="37"/>
      <c r="M19" s="37"/>
      <c r="N19" s="37"/>
      <c r="O19" s="37"/>
      <c r="P19" s="37"/>
      <c r="Q19" s="37"/>
      <c r="R19" s="37"/>
    </row>
    <row r="20" spans="1:18" x14ac:dyDescent="0.35">
      <c r="A20" s="4"/>
      <c r="B20" s="4"/>
      <c r="C20" s="4"/>
      <c r="D20" s="4"/>
      <c r="E20" s="18">
        <f t="shared" si="1"/>
        <v>9700</v>
      </c>
      <c r="F20" s="14">
        <f t="shared" si="0"/>
        <v>60.91841496941688</v>
      </c>
      <c r="H20" s="4"/>
      <c r="I20" s="37"/>
      <c r="J20" s="37"/>
      <c r="K20" s="37"/>
      <c r="L20" s="37"/>
      <c r="M20" s="37"/>
      <c r="N20" s="37"/>
      <c r="O20" s="37"/>
      <c r="P20" s="37"/>
      <c r="Q20" s="37"/>
      <c r="R20" s="37"/>
    </row>
    <row r="21" spans="1:18" x14ac:dyDescent="0.35">
      <c r="A21" s="4"/>
      <c r="B21" s="4"/>
      <c r="C21" s="4"/>
      <c r="D21" s="4"/>
      <c r="E21" s="18">
        <f t="shared" si="1"/>
        <v>9600</v>
      </c>
      <c r="F21" s="14">
        <f t="shared" si="0"/>
        <v>81.643989040510405</v>
      </c>
      <c r="H21" s="4"/>
      <c r="I21" s="37"/>
      <c r="J21" s="37"/>
      <c r="K21" s="37"/>
      <c r="L21" s="37"/>
      <c r="M21" s="37"/>
      <c r="N21" s="37"/>
      <c r="O21" s="37"/>
      <c r="P21" s="37"/>
      <c r="Q21" s="37"/>
      <c r="R21" s="37"/>
    </row>
    <row r="22" spans="1:18" x14ac:dyDescent="0.35">
      <c r="A22" s="4"/>
      <c r="B22" s="4"/>
      <c r="C22" s="4"/>
      <c r="D22" s="4"/>
      <c r="E22" s="18">
        <f t="shared" si="1"/>
        <v>9500</v>
      </c>
      <c r="F22" s="14">
        <f t="shared" si="0"/>
        <v>102.58658877510096</v>
      </c>
      <c r="H22" s="4"/>
      <c r="I22" s="37"/>
      <c r="J22" s="37"/>
      <c r="K22" s="37"/>
      <c r="L22" s="37"/>
      <c r="M22" s="37"/>
      <c r="N22" s="37"/>
      <c r="O22" s="37"/>
      <c r="P22" s="37"/>
      <c r="Q22" s="37"/>
      <c r="R22" s="37"/>
    </row>
    <row r="23" spans="1:18" x14ac:dyDescent="0.35">
      <c r="A23" s="4"/>
      <c r="B23" s="4"/>
      <c r="C23" s="4"/>
      <c r="D23" s="4"/>
      <c r="E23" s="18">
        <f t="shared" si="1"/>
        <v>9400</v>
      </c>
      <c r="F23" s="14">
        <f t="shared" si="0"/>
        <v>123.75080743617491</v>
      </c>
      <c r="H23" s="4"/>
      <c r="I23" s="37"/>
      <c r="J23" s="37"/>
      <c r="K23" s="37"/>
      <c r="L23" s="37"/>
      <c r="M23" s="37"/>
      <c r="N23" s="37"/>
      <c r="O23" s="37"/>
      <c r="P23" s="37"/>
      <c r="Q23" s="37"/>
      <c r="R23" s="37"/>
    </row>
    <row r="24" spans="1:18" x14ac:dyDescent="0.35">
      <c r="A24" s="4"/>
      <c r="B24" s="4"/>
      <c r="C24" s="4"/>
      <c r="D24" s="4"/>
      <c r="E24" s="18">
        <f t="shared" si="1"/>
        <v>9300</v>
      </c>
      <c r="F24" s="14">
        <f t="shared" si="0"/>
        <v>145.14138566967074</v>
      </c>
      <c r="H24" s="4"/>
      <c r="I24" s="37"/>
      <c r="J24" s="37"/>
      <c r="K24" s="37"/>
      <c r="L24" s="37"/>
      <c r="M24" s="37"/>
      <c r="N24" s="37"/>
      <c r="O24" s="37"/>
      <c r="P24" s="37"/>
      <c r="Q24" s="37"/>
      <c r="R24" s="37"/>
    </row>
    <row r="25" spans="1:18" x14ac:dyDescent="0.35">
      <c r="A25" s="4"/>
      <c r="B25" s="4"/>
      <c r="C25" s="4"/>
      <c r="D25" s="4"/>
      <c r="E25" s="18">
        <f t="shared" si="1"/>
        <v>9200</v>
      </c>
      <c r="F25" s="14">
        <f t="shared" si="0"/>
        <v>166.76321787810201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5">
      <c r="A26" s="4"/>
      <c r="B26" s="4"/>
      <c r="C26" s="4"/>
      <c r="D26" s="4"/>
      <c r="E26" s="18">
        <f t="shared" si="1"/>
        <v>9100</v>
      </c>
      <c r="F26" s="14">
        <f t="shared" si="0"/>
        <v>188.62135894248283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5">
      <c r="A27" s="4"/>
      <c r="B27" s="4"/>
      <c r="C27" s="4"/>
      <c r="D27" s="4"/>
      <c r="E27" s="18">
        <f t="shared" si="1"/>
        <v>9000</v>
      </c>
      <c r="F27" s="14">
        <f t="shared" si="0"/>
        <v>210.72103131565271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5">
      <c r="A28" s="4"/>
      <c r="B28" s="4"/>
      <c r="C28" s="4"/>
      <c r="D28" s="4"/>
      <c r="E28" s="18">
        <f t="shared" si="1"/>
        <v>8900</v>
      </c>
      <c r="F28" s="14">
        <f t="shared" si="0"/>
        <v>233.06763251190321</v>
      </c>
      <c r="H28" s="4" t="s">
        <v>18</v>
      </c>
      <c r="I28" s="36" t="s">
        <v>35</v>
      </c>
      <c r="J28" s="36"/>
      <c r="K28" s="36"/>
      <c r="L28" s="36"/>
      <c r="M28" s="36"/>
      <c r="N28" s="36"/>
      <c r="O28" s="36"/>
      <c r="P28" s="36"/>
      <c r="Q28" s="36"/>
      <c r="R28" s="36"/>
    </row>
    <row r="29" spans="1:18" x14ac:dyDescent="0.35">
      <c r="A29" s="4"/>
      <c r="B29" s="4"/>
      <c r="C29" s="4"/>
      <c r="D29" s="4"/>
      <c r="E29" s="18">
        <f t="shared" si="1"/>
        <v>8800</v>
      </c>
      <c r="F29" s="14">
        <f t="shared" si="0"/>
        <v>255.66674301977</v>
      </c>
      <c r="H29" s="4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x14ac:dyDescent="0.35">
      <c r="A30" s="4"/>
      <c r="B30" s="4"/>
      <c r="C30" s="4"/>
      <c r="D30" s="4"/>
      <c r="E30" s="18">
        <f t="shared" si="1"/>
        <v>8700</v>
      </c>
      <c r="F30" s="14">
        <f t="shared" si="0"/>
        <v>278.52413466701518</v>
      </c>
      <c r="H30" s="4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x14ac:dyDescent="0.35">
      <c r="A31" s="4"/>
      <c r="B31" s="4"/>
      <c r="C31" s="4"/>
      <c r="D31" s="4"/>
      <c r="E31" s="18">
        <f t="shared" si="1"/>
        <v>8600</v>
      </c>
      <c r="F31" s="14">
        <f t="shared" si="0"/>
        <v>301.64577946916739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5">
      <c r="A32" s="4"/>
      <c r="B32" s="4"/>
      <c r="C32" s="4"/>
      <c r="D32" s="4"/>
      <c r="E32" s="18">
        <f t="shared" si="1"/>
        <v>8500</v>
      </c>
      <c r="F32" s="14">
        <f t="shared" si="0"/>
        <v>325.03785899554987</v>
      </c>
      <c r="H32" s="4"/>
      <c r="I32" s="37" t="s">
        <v>36</v>
      </c>
      <c r="J32" s="37"/>
      <c r="K32" s="37"/>
      <c r="L32" s="37"/>
      <c r="M32" s="37"/>
      <c r="N32" s="37"/>
      <c r="O32" s="37"/>
      <c r="P32" s="37"/>
      <c r="Q32" s="37"/>
      <c r="R32" s="37"/>
    </row>
    <row r="33" spans="1:18" x14ac:dyDescent="0.35">
      <c r="A33" s="4"/>
      <c r="B33" s="4"/>
      <c r="C33" s="4"/>
      <c r="D33" s="4"/>
      <c r="E33" s="18">
        <f t="shared" si="1"/>
        <v>8400</v>
      </c>
      <c r="F33" s="14">
        <f t="shared" si="0"/>
        <v>348.70677428955548</v>
      </c>
      <c r="H33" s="4"/>
      <c r="I33" s="37"/>
      <c r="J33" s="37"/>
      <c r="K33" s="37"/>
      <c r="L33" s="37"/>
      <c r="M33" s="37"/>
      <c r="N33" s="37"/>
      <c r="O33" s="37"/>
      <c r="P33" s="37"/>
      <c r="Q33" s="37"/>
      <c r="R33" s="37"/>
    </row>
    <row r="34" spans="1:18" x14ac:dyDescent="0.35">
      <c r="A34" s="4"/>
      <c r="B34" s="4"/>
      <c r="C34" s="4"/>
      <c r="D34" s="4"/>
      <c r="E34" s="18">
        <f t="shared" si="1"/>
        <v>8300</v>
      </c>
      <c r="F34" s="14">
        <f t="shared" si="0"/>
        <v>372.65915638298708</v>
      </c>
      <c r="H34" s="4"/>
      <c r="I34" s="37"/>
      <c r="J34" s="37"/>
      <c r="K34" s="37"/>
      <c r="L34" s="37"/>
      <c r="M34" s="37"/>
      <c r="N34" s="37"/>
      <c r="O34" s="37"/>
      <c r="P34" s="37"/>
      <c r="Q34" s="37"/>
      <c r="R34" s="37"/>
    </row>
    <row r="35" spans="1:18" x14ac:dyDescent="0.35">
      <c r="A35" s="4"/>
      <c r="B35" s="4"/>
      <c r="C35" s="4"/>
      <c r="D35" s="4"/>
      <c r="E35" s="18">
        <f t="shared" si="1"/>
        <v>8200</v>
      </c>
      <c r="F35" s="14">
        <f t="shared" si="0"/>
        <v>396.90187744767644</v>
      </c>
      <c r="H35" s="4"/>
      <c r="I35" s="37"/>
      <c r="J35" s="37"/>
      <c r="K35" s="37"/>
      <c r="L35" s="37"/>
      <c r="M35" s="37"/>
      <c r="N35" s="37"/>
      <c r="O35" s="37"/>
      <c r="P35" s="37"/>
      <c r="Q35" s="37"/>
      <c r="R35" s="37"/>
    </row>
    <row r="36" spans="1:18" x14ac:dyDescent="0.35">
      <c r="A36" s="4"/>
      <c r="B36" s="4"/>
      <c r="C36" s="4"/>
      <c r="D36" s="4"/>
      <c r="E36" s="18">
        <f t="shared" si="1"/>
        <v>8100</v>
      </c>
      <c r="F36" s="14">
        <f t="shared" si="0"/>
        <v>421.44206263130508</v>
      </c>
      <c r="H36" s="4"/>
      <c r="I36" s="37"/>
      <c r="J36" s="37"/>
      <c r="K36" s="37"/>
      <c r="L36" s="37"/>
      <c r="M36" s="37"/>
      <c r="N36" s="37"/>
      <c r="O36" s="37"/>
      <c r="P36" s="37"/>
      <c r="Q36" s="37"/>
      <c r="R36" s="37"/>
    </row>
    <row r="37" spans="1:18" x14ac:dyDescent="0.35">
      <c r="A37" s="4"/>
      <c r="B37" s="4"/>
      <c r="C37" s="4"/>
      <c r="D37" s="4"/>
      <c r="E37" s="18">
        <f t="shared" si="1"/>
        <v>8000</v>
      </c>
      <c r="F37" s="14">
        <f t="shared" si="0"/>
        <v>446.28710262841952</v>
      </c>
      <c r="H37" s="4"/>
      <c r="I37" s="37"/>
      <c r="J37" s="37"/>
      <c r="K37" s="37"/>
      <c r="L37" s="37"/>
      <c r="M37" s="37"/>
      <c r="N37" s="37"/>
      <c r="O37" s="37"/>
      <c r="P37" s="37"/>
      <c r="Q37" s="37"/>
      <c r="R37" s="37"/>
    </row>
    <row r="38" spans="1:18" x14ac:dyDescent="0.35">
      <c r="A38" s="4"/>
      <c r="B38" s="4"/>
      <c r="C38" s="4"/>
      <c r="D38" s="4"/>
      <c r="E38" s="18">
        <f t="shared" si="1"/>
        <v>7900</v>
      </c>
      <c r="F38" s="14">
        <f t="shared" si="0"/>
        <v>471.44466704213988</v>
      </c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</row>
    <row r="39" spans="1:18" x14ac:dyDescent="0.35">
      <c r="A39" s="4"/>
      <c r="B39" s="4"/>
      <c r="C39" s="4"/>
      <c r="D39" s="4"/>
      <c r="E39" s="18">
        <f t="shared" si="1"/>
        <v>7800</v>
      </c>
      <c r="F39" s="14">
        <f t="shared" si="0"/>
        <v>496.92271859699946</v>
      </c>
      <c r="H39" s="4"/>
      <c r="I39" s="37"/>
      <c r="J39" s="37"/>
      <c r="K39" s="37"/>
      <c r="L39" s="37"/>
      <c r="M39" s="37"/>
      <c r="N39" s="37"/>
      <c r="O39" s="37"/>
      <c r="P39" s="37"/>
      <c r="Q39" s="37"/>
      <c r="R39" s="37"/>
    </row>
    <row r="40" spans="1:18" x14ac:dyDescent="0.35">
      <c r="A40" s="4"/>
      <c r="B40" s="4"/>
      <c r="C40" s="4"/>
      <c r="D40" s="4"/>
      <c r="E40" s="18">
        <f t="shared" si="1"/>
        <v>7700</v>
      </c>
      <c r="F40" s="14">
        <f t="shared" si="0"/>
        <v>522.72952826881499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5">
      <c r="A41" s="4"/>
      <c r="B41" s="4"/>
      <c r="C41" s="4"/>
      <c r="D41" s="4"/>
      <c r="E41" s="18">
        <f t="shared" si="1"/>
        <v>7600</v>
      </c>
      <c r="F41" s="14">
        <f t="shared" si="0"/>
        <v>548.87369140352075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5">
      <c r="A42" s="4"/>
      <c r="B42" s="4"/>
      <c r="C42" s="4"/>
      <c r="D42" s="4"/>
      <c r="E42" s="18">
        <f t="shared" si="1"/>
        <v>7500</v>
      </c>
      <c r="F42" s="14">
        <f t="shared" si="0"/>
        <v>575.36414490356174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5">
      <c r="A43" s="4"/>
      <c r="B43" s="4"/>
      <c r="C43" s="4"/>
      <c r="D43" s="4"/>
      <c r="E43" s="18">
        <f t="shared" si="1"/>
        <v>7400</v>
      </c>
      <c r="F43" s="14">
        <f t="shared" si="0"/>
        <v>602.21018556784327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5">
      <c r="A44" s="4"/>
      <c r="B44" s="4"/>
      <c r="C44" s="4"/>
      <c r="D44" s="4"/>
      <c r="E44" s="18">
        <f t="shared" si="1"/>
        <v>7300</v>
      </c>
      <c r="F44" s="14">
        <f t="shared" si="0"/>
        <v>629.42148967940034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5">
      <c r="A45" s="4"/>
      <c r="B45" s="4"/>
      <c r="C45" s="4"/>
      <c r="D45" s="4"/>
      <c r="E45" s="18">
        <f t="shared" si="1"/>
        <v>7200</v>
      </c>
      <c r="F45" s="14">
        <f t="shared" si="0"/>
        <v>657.00813394407214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5">
      <c r="A46" s="4"/>
      <c r="B46" s="4"/>
      <c r="C46" s="4"/>
      <c r="D46" s="4"/>
      <c r="E46" s="18">
        <f t="shared" si="1"/>
        <v>7100</v>
      </c>
      <c r="F46" s="14">
        <f t="shared" si="0"/>
        <v>684.98061789355177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5">
      <c r="A47" s="4"/>
      <c r="B47" s="4"/>
      <c r="C47" s="4"/>
      <c r="D47" s="4"/>
      <c r="E47" s="18">
        <f t="shared" si="1"/>
        <v>7000</v>
      </c>
      <c r="F47" s="14">
        <f t="shared" si="0"/>
        <v>713.34988787746477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5">
      <c r="A48" s="4"/>
      <c r="B48" s="4"/>
      <c r="C48" s="4"/>
      <c r="D48" s="4"/>
      <c r="E48" s="18">
        <f t="shared" si="1"/>
        <v>6900</v>
      </c>
      <c r="F48" s="14">
        <f t="shared" si="0"/>
        <v>742.12736278166392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5">
      <c r="A49" s="4"/>
      <c r="B49" s="4"/>
      <c r="C49" s="4"/>
      <c r="D49" s="4"/>
      <c r="E49" s="18">
        <f t="shared" si="1"/>
        <v>6800</v>
      </c>
      <c r="F49" s="14">
        <f t="shared" si="0"/>
        <v>771.32496162396944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5">
      <c r="A50" s="4"/>
      <c r="B50" s="4"/>
      <c r="C50" s="4"/>
      <c r="D50" s="4"/>
      <c r="E50" s="18">
        <f t="shared" si="1"/>
        <v>6700</v>
      </c>
      <c r="F50" s="14">
        <f t="shared" si="0"/>
        <v>800.95513319425072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5">
      <c r="A51" s="4"/>
      <c r="B51" s="4"/>
      <c r="C51" s="4"/>
      <c r="D51" s="4"/>
      <c r="E51" s="18">
        <f t="shared" si="1"/>
        <v>6600</v>
      </c>
      <c r="F51" s="14">
        <f t="shared" si="0"/>
        <v>831.03088792333153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5">
      <c r="A52" s="4"/>
      <c r="B52" s="4"/>
      <c r="C52" s="4"/>
      <c r="D52" s="4"/>
      <c r="E52" s="18">
        <f t="shared" si="1"/>
        <v>6500</v>
      </c>
      <c r="F52" s="14">
        <f t="shared" si="0"/>
        <v>861.56583218490869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5">
      <c r="A53" s="4"/>
      <c r="B53" s="4"/>
      <c r="C53" s="4"/>
      <c r="D53" s="4"/>
      <c r="E53" s="18">
        <f t="shared" si="1"/>
        <v>6400</v>
      </c>
      <c r="F53" s="14">
        <f t="shared" si="0"/>
        <v>892.57420525683904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5">
      <c r="A54" s="4"/>
      <c r="B54" s="4"/>
      <c r="C54" s="4"/>
      <c r="D54" s="4"/>
      <c r="E54" s="18">
        <f t="shared" si="1"/>
        <v>6300</v>
      </c>
      <c r="F54" s="14">
        <f t="shared" si="0"/>
        <v>924.07091919311722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5">
      <c r="A55" s="4"/>
      <c r="B55" s="4"/>
      <c r="C55" s="4"/>
      <c r="D55" s="4"/>
      <c r="E55" s="18">
        <f t="shared" si="1"/>
        <v>6200</v>
      </c>
      <c r="F55" s="14">
        <f t="shared" si="0"/>
        <v>956.07160188599948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5">
      <c r="A56" s="4"/>
      <c r="B56" s="4"/>
      <c r="C56" s="4"/>
      <c r="D56" s="4"/>
      <c r="E56" s="18">
        <f t="shared" si="1"/>
        <v>6100</v>
      </c>
      <c r="F56" s="14">
        <f t="shared" si="0"/>
        <v>988.59264362956037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5">
      <c r="A57" s="4"/>
      <c r="B57" s="4"/>
      <c r="C57" s="4"/>
      <c r="D57" s="4"/>
      <c r="E57" s="18">
        <f t="shared" si="1"/>
        <v>6000</v>
      </c>
      <c r="F57" s="14">
        <f t="shared" si="0"/>
        <v>1021.6512475319814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5">
      <c r="A58" s="4"/>
      <c r="B58" s="4"/>
      <c r="C58" s="4"/>
      <c r="D58" s="4"/>
      <c r="E58" s="18">
        <f t="shared" si="1"/>
        <v>5900</v>
      </c>
      <c r="F58" s="14">
        <f t="shared" si="0"/>
        <v>1055.2654841647438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5">
      <c r="A59" s="4"/>
      <c r="B59" s="4"/>
      <c r="C59" s="4"/>
      <c r="D59" s="4"/>
      <c r="E59" s="18">
        <f t="shared" si="1"/>
        <v>5800</v>
      </c>
      <c r="F59" s="14">
        <f t="shared" si="0"/>
        <v>1089.4543508833437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5">
      <c r="A60" s="4"/>
      <c r="B60" s="4"/>
      <c r="C60" s="4"/>
      <c r="D60" s="4"/>
      <c r="E60" s="18">
        <f t="shared" si="1"/>
        <v>5700</v>
      </c>
      <c r="F60" s="14">
        <f t="shared" si="0"/>
        <v>1124.2378363070825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5">
      <c r="A61" s="4"/>
      <c r="B61" s="4"/>
      <c r="C61" s="4"/>
      <c r="D61" s="4"/>
      <c r="E61" s="18">
        <f t="shared" si="1"/>
        <v>5600</v>
      </c>
      <c r="F61" s="14">
        <f t="shared" si="0"/>
        <v>1159.6369905058843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5">
      <c r="A62" s="4"/>
      <c r="B62" s="4"/>
      <c r="C62" s="4"/>
      <c r="D62" s="4"/>
      <c r="E62" s="18">
        <f t="shared" si="1"/>
        <v>5500</v>
      </c>
      <c r="F62" s="14">
        <f t="shared" si="0"/>
        <v>1195.6740015112407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5">
      <c r="A63" s="4"/>
      <c r="B63" s="4"/>
      <c r="C63" s="4"/>
      <c r="D63" s="4"/>
      <c r="E63" s="18">
        <f t="shared" si="1"/>
        <v>5400</v>
      </c>
      <c r="F63" s="14">
        <f t="shared" si="0"/>
        <v>1232.3722788476339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5">
      <c r="A64" s="4"/>
      <c r="B64" s="4"/>
      <c r="C64" s="4"/>
      <c r="D64" s="4"/>
      <c r="E64" s="18">
        <f t="shared" si="1"/>
        <v>5300</v>
      </c>
      <c r="F64" s="14">
        <f t="shared" si="0"/>
        <v>1269.756544871939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</row>
    <row r="65" spans="1:18" x14ac:dyDescent="0.35">
      <c r="A65" s="4"/>
      <c r="B65" s="4"/>
      <c r="C65" s="4"/>
      <c r="D65" s="4"/>
      <c r="E65" s="18">
        <f t="shared" si="1"/>
        <v>5200</v>
      </c>
      <c r="F65" s="14">
        <f t="shared" si="0"/>
        <v>1307.8529348133281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</row>
    <row r="66" spans="1:18" x14ac:dyDescent="0.35">
      <c r="A66" s="4"/>
      <c r="B66" s="4"/>
      <c r="C66" s="4"/>
      <c r="D66" s="4"/>
      <c r="E66" s="18">
        <f t="shared" si="1"/>
        <v>5100</v>
      </c>
      <c r="F66" s="14">
        <f t="shared" si="0"/>
        <v>1346.6891065275311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x14ac:dyDescent="0.35">
      <c r="A67" s="4"/>
      <c r="B67" s="4"/>
      <c r="C67" s="4"/>
      <c r="D67" s="4"/>
      <c r="E67" s="18">
        <f t="shared" si="1"/>
        <v>5000</v>
      </c>
      <c r="F67" s="14">
        <f t="shared" si="0"/>
        <v>1386.2943611198905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</row>
    <row r="68" spans="1:18" x14ac:dyDescent="0.35">
      <c r="A68" s="4"/>
      <c r="B68" s="4"/>
      <c r="C68" s="4"/>
      <c r="D68" s="4"/>
      <c r="E68" s="18">
        <f t="shared" si="1"/>
        <v>4900</v>
      </c>
      <c r="F68" s="14">
        <f t="shared" si="0"/>
        <v>1426.6997757549295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</row>
    <row r="69" spans="1:18" x14ac:dyDescent="0.35">
      <c r="A69" s="4"/>
      <c r="B69" s="4"/>
      <c r="C69" s="4"/>
      <c r="D69" s="4"/>
      <c r="E69" s="18">
        <f t="shared" si="1"/>
        <v>4800</v>
      </c>
      <c r="F69" s="14">
        <f t="shared" si="0"/>
        <v>1467.9383501604011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</row>
    <row r="70" spans="1:18" x14ac:dyDescent="0.35">
      <c r="A70" s="4"/>
      <c r="B70" s="4"/>
      <c r="C70" s="4"/>
      <c r="D70" s="4"/>
      <c r="E70" s="18">
        <f t="shared" si="1"/>
        <v>4700</v>
      </c>
      <c r="F70" s="14">
        <f t="shared" si="0"/>
        <v>1510.0451685560656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x14ac:dyDescent="0.35">
      <c r="A71" s="4"/>
      <c r="B71" s="4"/>
      <c r="C71" s="4"/>
      <c r="D71" s="4"/>
      <c r="E71" s="18">
        <f t="shared" si="1"/>
        <v>4600</v>
      </c>
      <c r="F71" s="14">
        <f t="shared" si="0"/>
        <v>1553.0575789979926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</row>
    <row r="72" spans="1:18" x14ac:dyDescent="0.35">
      <c r="A72" s="4"/>
      <c r="B72" s="4"/>
      <c r="C72" s="4"/>
      <c r="D72" s="4"/>
      <c r="E72" s="18">
        <f t="shared" si="1"/>
        <v>4500</v>
      </c>
      <c r="F72" s="14">
        <f t="shared" si="0"/>
        <v>1597.0153924355432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</row>
    <row r="73" spans="1:18" x14ac:dyDescent="0.35">
      <c r="A73" s="4"/>
      <c r="B73" s="4"/>
      <c r="C73" s="4"/>
      <c r="D73" s="4"/>
      <c r="E73" s="18">
        <f t="shared" si="1"/>
        <v>4400</v>
      </c>
      <c r="F73" s="14">
        <f t="shared" si="0"/>
        <v>1641.9611041396606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</row>
    <row r="74" spans="1:18" x14ac:dyDescent="0.35">
      <c r="A74" s="4"/>
      <c r="B74" s="4"/>
      <c r="C74" s="4"/>
      <c r="D74" s="4"/>
      <c r="E74" s="18">
        <f t="shared" si="1"/>
        <v>4300</v>
      </c>
      <c r="F74" s="14">
        <f t="shared" si="0"/>
        <v>1687.940140589058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x14ac:dyDescent="0.35">
      <c r="A75" s="4"/>
      <c r="B75" s="4"/>
      <c r="C75" s="4"/>
      <c r="D75" s="4"/>
      <c r="E75" s="18">
        <f t="shared" si="1"/>
        <v>4200</v>
      </c>
      <c r="F75" s="14">
        <f t="shared" si="0"/>
        <v>1735.0011354094461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</row>
    <row r="76" spans="1:18" x14ac:dyDescent="0.35">
      <c r="A76" s="4"/>
      <c r="B76" s="4"/>
      <c r="C76" s="4"/>
      <c r="D76" s="4"/>
      <c r="E76" s="18">
        <f t="shared" si="1"/>
        <v>4100</v>
      </c>
      <c r="F76" s="14">
        <f t="shared" si="0"/>
        <v>1783.196238567567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</row>
    <row r="77" spans="1:18" x14ac:dyDescent="0.35">
      <c r="A77" s="4"/>
      <c r="B77" s="4"/>
      <c r="C77" s="4"/>
      <c r="D77" s="4"/>
      <c r="E77" s="18">
        <f t="shared" si="1"/>
        <v>4000</v>
      </c>
      <c r="F77" s="14">
        <f t="shared" si="0"/>
        <v>1832.5814637483102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</row>
    <row r="78" spans="1:18" x14ac:dyDescent="0.35">
      <c r="A78" s="4"/>
      <c r="B78" s="4"/>
      <c r="C78" s="4"/>
      <c r="D78" s="4"/>
      <c r="E78" s="18">
        <f t="shared" si="1"/>
        <v>3900</v>
      </c>
      <c r="F78" s="14">
        <f t="shared" si="0"/>
        <v>1883.2170797168901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x14ac:dyDescent="0.35">
      <c r="A79" s="4"/>
      <c r="B79" s="4"/>
      <c r="C79" s="4"/>
      <c r="D79" s="4"/>
      <c r="E79" s="18">
        <f t="shared" si="1"/>
        <v>3800</v>
      </c>
      <c r="F79" s="14">
        <f t="shared" si="0"/>
        <v>1935.1680525234115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1:18" x14ac:dyDescent="0.35">
      <c r="A80" s="4"/>
      <c r="B80" s="4"/>
      <c r="C80" s="4"/>
      <c r="D80" s="4"/>
      <c r="E80" s="18">
        <f t="shared" si="1"/>
        <v>3700</v>
      </c>
      <c r="F80" s="14">
        <f t="shared" si="0"/>
        <v>1988.5045466877339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</row>
    <row r="81" spans="1:18" x14ac:dyDescent="0.35">
      <c r="A81" s="4"/>
      <c r="B81" s="4"/>
      <c r="C81" s="4"/>
      <c r="D81" s="4"/>
      <c r="E81" s="18">
        <f t="shared" si="1"/>
        <v>3600</v>
      </c>
      <c r="F81" s="14">
        <f t="shared" si="0"/>
        <v>2043.3024950639624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</row>
    <row r="82" spans="1:18" x14ac:dyDescent="0.35">
      <c r="A82" s="4"/>
      <c r="B82" s="4"/>
      <c r="C82" s="4"/>
      <c r="D82" s="4"/>
      <c r="E82" s="18">
        <f t="shared" si="1"/>
        <v>3500</v>
      </c>
      <c r="F82" s="14">
        <f t="shared" ref="F82:F117" si="2">$B$17*LN($B$18/$E82)</f>
        <v>2099.6442489973551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x14ac:dyDescent="0.35">
      <c r="A83" s="4"/>
      <c r="B83" s="4"/>
      <c r="C83" s="4"/>
      <c r="D83" s="4"/>
      <c r="E83" s="18">
        <f t="shared" ref="E83:E117" si="3">E82-100</f>
        <v>3400</v>
      </c>
      <c r="F83" s="14">
        <f t="shared" si="2"/>
        <v>2157.6193227438598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</row>
    <row r="84" spans="1:18" x14ac:dyDescent="0.35">
      <c r="A84" s="4"/>
      <c r="B84" s="4"/>
      <c r="C84" s="4"/>
      <c r="D84" s="4"/>
      <c r="E84" s="18">
        <f t="shared" si="3"/>
        <v>3300</v>
      </c>
      <c r="F84" s="14">
        <f t="shared" si="2"/>
        <v>2217.3252490432224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</row>
    <row r="85" spans="1:18" x14ac:dyDescent="0.35">
      <c r="A85" s="4"/>
      <c r="B85" s="4"/>
      <c r="C85" s="4"/>
      <c r="D85" s="4"/>
      <c r="E85" s="18">
        <f t="shared" si="3"/>
        <v>3200</v>
      </c>
      <c r="F85" s="14">
        <f t="shared" si="2"/>
        <v>2278.8685663767296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1:18" x14ac:dyDescent="0.35">
      <c r="A86" s="4"/>
      <c r="B86" s="4"/>
      <c r="C86" s="4"/>
      <c r="D86" s="4"/>
      <c r="E86" s="18">
        <f t="shared" si="3"/>
        <v>3100</v>
      </c>
      <c r="F86" s="14">
        <f t="shared" si="2"/>
        <v>2342.3659630058901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x14ac:dyDescent="0.35">
      <c r="A87" s="4"/>
      <c r="B87" s="4"/>
      <c r="C87" s="4"/>
      <c r="D87" s="4"/>
      <c r="E87" s="18">
        <f t="shared" si="3"/>
        <v>3000</v>
      </c>
      <c r="F87" s="14">
        <f t="shared" si="2"/>
        <v>2407.9456086518721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8" x14ac:dyDescent="0.35">
      <c r="A88" s="4"/>
      <c r="B88" s="4"/>
      <c r="C88" s="4"/>
      <c r="D88" s="4"/>
      <c r="E88" s="18">
        <f t="shared" si="3"/>
        <v>2900</v>
      </c>
      <c r="F88" s="14">
        <f t="shared" si="2"/>
        <v>2475.7487120032342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8" x14ac:dyDescent="0.35">
      <c r="A89" s="4"/>
      <c r="B89" s="4"/>
      <c r="C89" s="4"/>
      <c r="D89" s="4"/>
      <c r="E89" s="18">
        <f t="shared" si="3"/>
        <v>2800</v>
      </c>
      <c r="F89" s="14">
        <f t="shared" si="2"/>
        <v>2545.9313516257753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8" x14ac:dyDescent="0.35">
      <c r="A90" s="4"/>
      <c r="B90" s="4"/>
      <c r="C90" s="4"/>
      <c r="D90" s="4"/>
      <c r="E90" s="18">
        <f t="shared" si="3"/>
        <v>2700</v>
      </c>
      <c r="F90" s="14">
        <f t="shared" si="2"/>
        <v>2618.6666399675246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x14ac:dyDescent="0.35">
      <c r="A91" s="4"/>
      <c r="B91" s="4"/>
      <c r="C91" s="4"/>
      <c r="D91" s="4"/>
      <c r="E91" s="18">
        <f t="shared" si="3"/>
        <v>2600</v>
      </c>
      <c r="F91" s="14">
        <f t="shared" si="2"/>
        <v>2694.1472959332191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8" x14ac:dyDescent="0.35">
      <c r="A92" s="4"/>
      <c r="B92" s="4"/>
      <c r="C92" s="4"/>
      <c r="D92" s="4"/>
      <c r="E92" s="18">
        <f t="shared" si="3"/>
        <v>2500</v>
      </c>
      <c r="F92" s="14">
        <f t="shared" si="2"/>
        <v>2772.588722239781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8" x14ac:dyDescent="0.35">
      <c r="A93" s="4"/>
      <c r="B93" s="4"/>
      <c r="C93" s="4"/>
      <c r="D93" s="4"/>
      <c r="E93" s="18">
        <f t="shared" si="3"/>
        <v>2400</v>
      </c>
      <c r="F93" s="14">
        <f t="shared" si="2"/>
        <v>2854.2327112802918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8" x14ac:dyDescent="0.35">
      <c r="A94" s="4"/>
      <c r="B94" s="4"/>
      <c r="C94" s="4"/>
      <c r="D94" s="4"/>
      <c r="E94" s="18">
        <f t="shared" si="3"/>
        <v>2300</v>
      </c>
      <c r="F94" s="14">
        <f t="shared" si="2"/>
        <v>2939.3519401178833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35">
      <c r="A95" s="4"/>
      <c r="B95" s="4"/>
      <c r="C95" s="4"/>
      <c r="D95" s="4"/>
      <c r="E95" s="18">
        <f t="shared" si="3"/>
        <v>2200</v>
      </c>
      <c r="F95" s="14">
        <f t="shared" si="2"/>
        <v>3028.2554652595509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8" x14ac:dyDescent="0.35">
      <c r="A96" s="4"/>
      <c r="B96" s="4"/>
      <c r="C96" s="4"/>
      <c r="D96" s="4"/>
      <c r="E96" s="18">
        <f t="shared" si="3"/>
        <v>2100</v>
      </c>
      <c r="F96" s="14">
        <f t="shared" si="2"/>
        <v>3121.2954965293366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8" x14ac:dyDescent="0.35">
      <c r="A97" s="4"/>
      <c r="B97" s="4"/>
      <c r="C97" s="4"/>
      <c r="D97" s="4"/>
      <c r="E97" s="18">
        <f t="shared" si="3"/>
        <v>2000</v>
      </c>
      <c r="F97" s="14">
        <f t="shared" si="2"/>
        <v>3218.8758248682007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8" x14ac:dyDescent="0.35">
      <c r="A98" s="4"/>
      <c r="B98" s="4"/>
      <c r="C98" s="4"/>
      <c r="D98" s="4"/>
      <c r="E98" s="18">
        <f t="shared" si="3"/>
        <v>1900</v>
      </c>
      <c r="F98" s="14">
        <f t="shared" si="2"/>
        <v>3321.4624136433017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35">
      <c r="A99" s="4"/>
      <c r="B99" s="4"/>
      <c r="C99" s="4"/>
      <c r="D99" s="4"/>
      <c r="E99" s="18">
        <f t="shared" si="3"/>
        <v>1800</v>
      </c>
      <c r="F99" s="14">
        <f t="shared" si="2"/>
        <v>3429.5968561838531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8" x14ac:dyDescent="0.35">
      <c r="A100" s="4"/>
      <c r="B100" s="4"/>
      <c r="C100" s="4"/>
      <c r="D100" s="4"/>
      <c r="E100" s="18">
        <f t="shared" si="3"/>
        <v>1700</v>
      </c>
      <c r="F100" s="14">
        <f t="shared" si="2"/>
        <v>3543.913683863751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8" x14ac:dyDescent="0.35">
      <c r="A101" s="4"/>
      <c r="B101" s="4"/>
      <c r="C101" s="4"/>
      <c r="D101" s="4"/>
      <c r="E101" s="18">
        <f t="shared" si="3"/>
        <v>1600</v>
      </c>
      <c r="F101" s="14">
        <f t="shared" si="2"/>
        <v>3665.1629274966203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8" x14ac:dyDescent="0.35">
      <c r="A102" s="4"/>
      <c r="B102" s="4"/>
      <c r="C102" s="4"/>
      <c r="D102" s="4"/>
      <c r="E102" s="18">
        <f t="shared" si="3"/>
        <v>1500</v>
      </c>
      <c r="F102" s="14">
        <f t="shared" si="2"/>
        <v>3794.2399697717624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35">
      <c r="A103" s="4"/>
      <c r="B103" s="4"/>
      <c r="C103" s="4"/>
      <c r="D103" s="4"/>
      <c r="E103" s="18">
        <f t="shared" si="3"/>
        <v>1400</v>
      </c>
      <c r="F103" s="14">
        <f t="shared" si="2"/>
        <v>3932.2257127456655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8" x14ac:dyDescent="0.35">
      <c r="A104" s="4"/>
      <c r="B104" s="4"/>
      <c r="C104" s="4"/>
      <c r="D104" s="4"/>
      <c r="E104" s="18">
        <f t="shared" si="3"/>
        <v>1300</v>
      </c>
      <c r="F104" s="14">
        <f t="shared" si="2"/>
        <v>4080.4416570531093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8" x14ac:dyDescent="0.35">
      <c r="A105" s="4"/>
      <c r="B105" s="4"/>
      <c r="C105" s="4"/>
      <c r="D105" s="4"/>
      <c r="E105" s="18">
        <f t="shared" si="3"/>
        <v>1200</v>
      </c>
      <c r="F105" s="14">
        <f t="shared" si="2"/>
        <v>4240.5270724001821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8" x14ac:dyDescent="0.35">
      <c r="A106" s="4"/>
      <c r="B106" s="4"/>
      <c r="C106" s="4"/>
      <c r="D106" s="4"/>
      <c r="E106" s="18">
        <f t="shared" si="3"/>
        <v>1100</v>
      </c>
      <c r="F106" s="14">
        <f t="shared" si="2"/>
        <v>4414.5498263794425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8" x14ac:dyDescent="0.35">
      <c r="A107" s="4"/>
      <c r="B107" s="4"/>
      <c r="C107" s="4"/>
      <c r="D107" s="4"/>
      <c r="E107" s="18">
        <f t="shared" si="3"/>
        <v>1000</v>
      </c>
      <c r="F107" s="14">
        <f t="shared" si="2"/>
        <v>4605.1701859880914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8" x14ac:dyDescent="0.35">
      <c r="A108" s="4"/>
      <c r="B108" s="4"/>
      <c r="C108" s="4"/>
      <c r="D108" s="4"/>
      <c r="E108" s="18">
        <f t="shared" si="3"/>
        <v>900</v>
      </c>
      <c r="F108" s="14">
        <f t="shared" si="2"/>
        <v>4815.8912173037434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8" x14ac:dyDescent="0.35">
      <c r="A109" s="4"/>
      <c r="B109" s="4"/>
      <c r="C109" s="4"/>
      <c r="D109" s="4"/>
      <c r="E109" s="18">
        <f t="shared" si="3"/>
        <v>800</v>
      </c>
      <c r="F109" s="14">
        <f t="shared" si="2"/>
        <v>5051.4572886165115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8" x14ac:dyDescent="0.35">
      <c r="A110" s="4"/>
      <c r="B110" s="4"/>
      <c r="C110" s="4"/>
      <c r="D110" s="4"/>
      <c r="E110" s="18">
        <f t="shared" si="3"/>
        <v>700</v>
      </c>
      <c r="F110" s="14">
        <f t="shared" si="2"/>
        <v>5318.5200738655558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spans="1:18" x14ac:dyDescent="0.35">
      <c r="A111" s="4"/>
      <c r="B111" s="4"/>
      <c r="C111" s="4"/>
      <c r="D111" s="4"/>
      <c r="E111" s="18">
        <f t="shared" si="3"/>
        <v>600</v>
      </c>
      <c r="F111" s="14">
        <f t="shared" si="2"/>
        <v>5626.8214335200728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8" x14ac:dyDescent="0.35">
      <c r="A112" s="4"/>
      <c r="B112" s="4"/>
      <c r="C112" s="4"/>
      <c r="D112" s="4"/>
      <c r="E112" s="18">
        <f t="shared" si="3"/>
        <v>500</v>
      </c>
      <c r="F112" s="14">
        <f t="shared" si="2"/>
        <v>5991.4645471079821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8" x14ac:dyDescent="0.35">
      <c r="A113" s="4"/>
      <c r="B113" s="4"/>
      <c r="C113" s="4"/>
      <c r="D113" s="4"/>
      <c r="E113" s="18">
        <f t="shared" si="3"/>
        <v>400</v>
      </c>
      <c r="F113" s="14">
        <f t="shared" si="2"/>
        <v>6437.7516497364013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8" x14ac:dyDescent="0.35">
      <c r="A114" s="4"/>
      <c r="B114" s="4"/>
      <c r="C114" s="4"/>
      <c r="D114" s="4"/>
      <c r="E114" s="18">
        <f t="shared" si="3"/>
        <v>300</v>
      </c>
      <c r="F114" s="14">
        <f t="shared" si="2"/>
        <v>7013.1157946399635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8" x14ac:dyDescent="0.35">
      <c r="A115" s="4"/>
      <c r="B115" s="4"/>
      <c r="C115" s="4"/>
      <c r="D115" s="4"/>
      <c r="E115" s="18">
        <f t="shared" si="3"/>
        <v>200</v>
      </c>
      <c r="F115" s="14">
        <f t="shared" si="2"/>
        <v>7824.046010856292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8" x14ac:dyDescent="0.35">
      <c r="A116" s="4"/>
      <c r="B116" s="4"/>
      <c r="C116" s="4"/>
      <c r="D116" s="4"/>
      <c r="E116" s="18">
        <f t="shared" si="3"/>
        <v>100</v>
      </c>
      <c r="F116" s="14">
        <f t="shared" si="2"/>
        <v>9210.3403719761827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8" x14ac:dyDescent="0.35">
      <c r="A117" s="4"/>
      <c r="B117" s="4"/>
      <c r="C117" s="4"/>
      <c r="D117" s="4"/>
      <c r="E117" s="18">
        <f t="shared" si="3"/>
        <v>0</v>
      </c>
      <c r="F117" s="14" t="e">
        <f t="shared" si="2"/>
        <v>#DIV/0!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</sheetData>
  <mergeCells count="9">
    <mergeCell ref="I14:R16"/>
    <mergeCell ref="I18:R24"/>
    <mergeCell ref="I28:R30"/>
    <mergeCell ref="I32:R39"/>
    <mergeCell ref="C3:C4"/>
    <mergeCell ref="D3:D4"/>
    <mergeCell ref="B5:D5"/>
    <mergeCell ref="A6:E8"/>
    <mergeCell ref="B10:E10"/>
  </mergeCells>
  <pageMargins left="0.7" right="0.7" top="0.75" bottom="0.75" header="0.3" footer="0.3"/>
  <pageSetup scale="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Dustker, Srinivas Mohan</dc:creator>
  <cp:lastModifiedBy>Ankur Raghavan</cp:lastModifiedBy>
  <cp:lastPrinted>2024-09-19T00:23:10Z</cp:lastPrinted>
  <dcterms:created xsi:type="dcterms:W3CDTF">2024-05-03T12:58:39Z</dcterms:created>
  <dcterms:modified xsi:type="dcterms:W3CDTF">2024-09-19T00:24:26Z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2024-09-19T00:23:02Z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c6a8f7e1-4e2a-4a79-9f25-ac34925f04d8</vt:lpwstr>
  </property>
  <property fmtid="{D5CDD505-2E9C-101B-9397-08002B2CF9AE}" pid="8" name="MSIP_Label_4044bd30-2ed7-4c9d-9d12-46200872a97b_ContentBits">
    <vt:lpwstr>0</vt:lpwstr>
  </property>
</Properties>
</file>