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202300"/>
  <mc:AlternateContent xmlns:mc="http://schemas.openxmlformats.org/markup-compatibility/2006">
    <mc:Choice Requires="x15">
      <x15ac:absPath xmlns:x15ac="http://schemas.microsoft.com/office/spreadsheetml/2010/11/ac" url="C:\Users\Ankur\Documents\ENGR_133\Excel_3\"/>
    </mc:Choice>
  </mc:AlternateContent>
  <xr:revisionPtr revIDLastSave="0" documentId="13_ncr:1_{2E30E402-5E96-4A62-A7DB-4F470FF0959C}" xr6:coauthVersionLast="47" xr6:coauthVersionMax="47" xr10:uidLastSave="{00000000-0000-0000-0000-000000000000}"/>
  <bookViews>
    <workbookView xWindow="-110" yWindow="-110" windowWidth="25820" windowHeight="15500" activeTab="1" xr2:uid="{D06F4BCD-F4D3-4AAC-B1F5-D68B711B1674}"/>
  </bookViews>
  <sheets>
    <sheet name="bacterial_growth" sheetId="2" r:id="rId1"/>
    <sheet name="Sheet1" sheetId="1" r:id="rId2"/>
  </sheets>
  <definedNames>
    <definedName name="ExternalData_1" localSheetId="0" hidden="1">bacterial_growth!$A$1:$B$22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 i="1" l="1"/>
  <c r="E38" i="1"/>
  <c r="D39" i="1"/>
  <c r="E39" i="1"/>
  <c r="E21" i="1"/>
  <c r="E22" i="1"/>
  <c r="E23" i="1"/>
  <c r="E24" i="1"/>
  <c r="E25" i="1"/>
  <c r="E26" i="1"/>
  <c r="E27" i="1"/>
  <c r="E28" i="1"/>
  <c r="E29" i="1"/>
  <c r="E30" i="1"/>
  <c r="E31" i="1"/>
  <c r="E32" i="1"/>
  <c r="E33" i="1"/>
  <c r="E34" i="1"/>
  <c r="E35" i="1"/>
  <c r="E36" i="1"/>
  <c r="E37" i="1"/>
  <c r="E19" i="1"/>
  <c r="E20" i="1"/>
  <c r="D20" i="1"/>
  <c r="D21" i="1"/>
  <c r="D22" i="1"/>
  <c r="D23" i="1"/>
  <c r="D24" i="1"/>
  <c r="D25" i="1"/>
  <c r="D26" i="1"/>
  <c r="D27" i="1"/>
  <c r="D28" i="1"/>
  <c r="D29" i="1"/>
  <c r="D30" i="1"/>
  <c r="D31" i="1"/>
  <c r="D32" i="1"/>
  <c r="D33" i="1"/>
  <c r="D34" i="1"/>
  <c r="D35" i="1"/>
  <c r="D36" i="1"/>
  <c r="D37" i="1"/>
  <c r="D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9202CC-8036-44D2-AA92-3F0ED70B5D70}" keepAlive="1" name="Query - bacterial_growth" description="Connection to the 'bacterial_growth' query in the workbook." type="5" refreshedVersion="0" background="1" saveData="1">
    <dbPr connection="Provider=Microsoft.Mashup.OleDb.1;Data Source=$Workbook$;Location=bacterial_growth;Extended Properties=&quot;&quot;" command="SELECT * FROM [bacterial_growth]"/>
  </connection>
</connections>
</file>

<file path=xl/sharedStrings.xml><?xml version="1.0" encoding="utf-8"?>
<sst xmlns="http://schemas.openxmlformats.org/spreadsheetml/2006/main" count="51" uniqueCount="49">
  <si>
    <t>Academic Integrity Statement: I/We have not used material obtained from any other unauthorized source, either modified or unmodified.  Neither have I/we provided access to my/our work to another. The solution I/we am/are submitting is my/our own original work.</t>
  </si>
  <si>
    <t>Problem Description</t>
  </si>
  <si>
    <t>Input Section:</t>
  </si>
  <si>
    <t>Output Section:</t>
  </si>
  <si>
    <t>Time (hours)</t>
  </si>
  <si>
    <t>Bacterial Count</t>
  </si>
  <si>
    <t>Log10 Time</t>
  </si>
  <si>
    <t>Log10 Bacterial Count</t>
  </si>
  <si>
    <t xml:space="preserve">Figures 1-4. Generate all plots here in this box. Expand the box as needed. </t>
  </si>
  <si>
    <t>Question a)</t>
  </si>
  <si>
    <t>Question b)</t>
  </si>
  <si>
    <t>Question c)</t>
  </si>
  <si>
    <t>Course</t>
  </si>
  <si>
    <t>ENGR 13300</t>
  </si>
  <si>
    <t>Semester</t>
  </si>
  <si>
    <t>Assignment Name</t>
  </si>
  <si>
    <t>Section</t>
  </si>
  <si>
    <t>Student 1 Name</t>
  </si>
  <si>
    <t>Student 3 Name</t>
  </si>
  <si>
    <t>Student 1 Purdue login</t>
  </si>
  <si>
    <t>Student 3 Purdue login</t>
  </si>
  <si>
    <t>Student 2 Name</t>
  </si>
  <si>
    <t>Student 4 Name</t>
  </si>
  <si>
    <t>Student 2 Purdue login</t>
  </si>
  <si>
    <t>Student 4 Purdue login</t>
  </si>
  <si>
    <t>List collaborators if any 
(Name, Purdue login)</t>
  </si>
  <si>
    <t xml:space="preserve">Calculation Section: </t>
  </si>
  <si>
    <t xml:space="preserve">Table 1: </t>
  </si>
  <si>
    <t xml:space="preserve">Table 2: </t>
  </si>
  <si>
    <t xml:space="preserve">&lt;-- fill this </t>
  </si>
  <si>
    <t>Column1</t>
  </si>
  <si>
    <t>UNDEFINED</t>
  </si>
  <si>
    <t>Shivum Thatte</t>
  </si>
  <si>
    <t>sthatte</t>
  </si>
  <si>
    <t>Use the model you chose in the previous question to predict the number of bacteria present after 19.5 hours. Is this number consistent with the given dataset? Why or why not?</t>
  </si>
  <si>
    <t>Use the model you chose in the first question to predict the time when there were 20 bacteria present. Is this number consistent with the given dataset? Why or why not?</t>
  </si>
  <si>
    <t>Andrew Gafford</t>
  </si>
  <si>
    <t>agafford</t>
  </si>
  <si>
    <t>EX3 Ind 3</t>
  </si>
  <si>
    <t>Fall 24</t>
  </si>
  <si>
    <t>022</t>
  </si>
  <si>
    <t>Ankur Raghavan</t>
  </si>
  <si>
    <t>raghav21</t>
  </si>
  <si>
    <t xml:space="preserve">our team has a sample of an unidentified bacterial specimen, and you would like to model its growth. </t>
  </si>
  <si>
    <t>Aristuto Paul</t>
  </si>
  <si>
    <t>paul175</t>
  </si>
  <si>
    <t>log(20) = .4739ln(x) + .8133
x=2.7988 hrs
This is consistent because in the data, between 2 and 4 hrs there was 15 and 25 bacteria count respectively. Since 20 is between these and 2.7988 hrs is also between the data is consistent with the calculation</t>
  </si>
  <si>
    <r>
      <t>.</t>
    </r>
    <r>
      <rPr>
        <sz val="11"/>
        <color theme="1"/>
        <rFont val="Aptos Narrow"/>
        <family val="2"/>
        <scheme val="minor"/>
      </rPr>
      <t>What type of trendline did you use to best fit the data in that plot? Justify your answers.</t>
    </r>
    <r>
      <rPr>
        <b/>
        <sz val="11"/>
        <color theme="1"/>
        <rFont val="Aptos Narrow"/>
        <family val="2"/>
        <scheme val="minor"/>
      </rPr>
      <t xml:space="preserve">                                              We used third-order polynomial rgression models for the top left, top right, and bottom right graphs because these are the closest to the actual trend of the data. For the bottom left graph (time vs log bacteria count), the data follows a logarithmic shape, so we used a logarithmic regression line.</t>
    </r>
  </si>
  <si>
    <t>We plugged in the value 19.5 into the equation for the trendline and received a value of 2.22 which gave us a value of 166 bacteria. This is not consistent with our data set as the bacteria was at 180 at 18 seconds and 200 at 20 seconds, indicating that the bacteria count at 19.5 seconds should be somewhere between these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</si>
</sst>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2"/>
      <color theme="1"/>
      <name val="Aptos Narrow"/>
      <family val="2"/>
      <scheme val="minor"/>
    </font>
    <font>
      <sz val="10"/>
      <name val="Arial"/>
      <family val="2"/>
    </font>
    <font>
      <sz val="11"/>
      <color rgb="FF000000"/>
      <name val="Courier New"/>
      <family val="3"/>
    </font>
    <font>
      <sz val="11"/>
      <name val="Aptos Narrow"/>
      <family val="2"/>
      <scheme val="minor"/>
    </font>
    <font>
      <sz val="11"/>
      <color theme="5"/>
      <name val="Aptos Narrow"/>
      <family val="2"/>
      <scheme val="minor"/>
    </font>
    <font>
      <b/>
      <sz val="11"/>
      <name val="Aptos Narrow"/>
      <family val="2"/>
      <scheme val="minor"/>
    </font>
    <font>
      <b/>
      <sz val="12"/>
      <color theme="1"/>
      <name val="Aptos Narrow"/>
      <family val="2"/>
      <scheme val="minor"/>
    </font>
    <font>
      <i/>
      <sz val="11"/>
      <color theme="2" tint="-0.249977111117893"/>
      <name val="Aptos Narrow"/>
      <family val="2"/>
      <scheme val="minor"/>
    </font>
    <font>
      <i/>
      <sz val="11"/>
      <color rgb="FFFF0000"/>
      <name val="Aptos Narrow"/>
      <family val="2"/>
      <scheme val="minor"/>
    </font>
    <font>
      <sz val="11"/>
      <color rgb="FF000000"/>
      <name val="Aptos Narrow"/>
      <family val="2"/>
      <scheme val="minor"/>
    </font>
    <font>
      <sz val="11"/>
      <color theme="0" tint="-0.249977111117893"/>
      <name val="Aptos Narrow"/>
      <family val="2"/>
      <scheme val="minor"/>
    </font>
    <font>
      <i/>
      <sz val="11"/>
      <color theme="1"/>
      <name val="Aptos Narrow"/>
      <family val="2"/>
      <scheme val="minor"/>
    </font>
  </fonts>
  <fills count="10">
    <fill>
      <patternFill patternType="none"/>
    </fill>
    <fill>
      <patternFill patternType="gray125"/>
    </fill>
    <fill>
      <patternFill patternType="solid">
        <fgColor rgb="FFFFC000"/>
        <bgColor indexed="64"/>
      </patternFill>
    </fill>
    <fill>
      <patternFill patternType="solid">
        <fgColor rgb="FFDDDDDD"/>
        <bgColor indexed="64"/>
      </patternFill>
    </fill>
    <fill>
      <patternFill patternType="solid">
        <fgColor theme="6" tint="0.59999389629810485"/>
        <bgColor indexed="64"/>
      </patternFill>
    </fill>
    <fill>
      <patternFill patternType="solid">
        <fgColor theme="1"/>
        <bgColor indexed="64"/>
      </patternFill>
    </fill>
    <fill>
      <patternFill patternType="solid">
        <fgColor rgb="FFFFFF00"/>
        <bgColor indexed="64"/>
      </patternFill>
    </fill>
    <fill>
      <patternFill patternType="solid">
        <fgColor theme="2" tint="-0.249977111117893"/>
        <bgColor indexed="64"/>
      </patternFill>
    </fill>
    <fill>
      <patternFill patternType="solid">
        <fgColor indexed="51"/>
        <bgColor indexed="64"/>
      </patternFill>
    </fill>
    <fill>
      <patternFill patternType="solid">
        <fgColor theme="9" tint="0.79998168889431442"/>
        <bgColor theme="9" tint="0.79998168889431442"/>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5">
    <xf numFmtId="0" fontId="0" fillId="0" borderId="0"/>
    <xf numFmtId="0" fontId="4" fillId="0" borderId="0"/>
    <xf numFmtId="0" fontId="5" fillId="0" borderId="0"/>
    <xf numFmtId="0" fontId="1" fillId="0" borderId="0"/>
    <xf numFmtId="0" fontId="1" fillId="0" borderId="0"/>
  </cellStyleXfs>
  <cellXfs count="58">
    <xf numFmtId="0" fontId="0" fillId="0" borderId="0" xfId="0"/>
    <xf numFmtId="0" fontId="4" fillId="0" borderId="0" xfId="1"/>
    <xf numFmtId="0" fontId="4" fillId="0" borderId="9" xfId="1" applyBorder="1"/>
    <xf numFmtId="0" fontId="10" fillId="0" borderId="9" xfId="1" applyFont="1" applyBorder="1"/>
    <xf numFmtId="0" fontId="2" fillId="5" borderId="1" xfId="1" applyFont="1" applyFill="1" applyBorder="1"/>
    <xf numFmtId="0" fontId="4" fillId="5" borderId="2" xfId="1" applyFill="1" applyBorder="1"/>
    <xf numFmtId="0" fontId="4" fillId="5" borderId="3" xfId="1" applyFill="1" applyBorder="1"/>
    <xf numFmtId="0" fontId="4" fillId="0" borderId="4" xfId="1" applyBorder="1"/>
    <xf numFmtId="0" fontId="4" fillId="0" borderId="5" xfId="1" applyBorder="1"/>
    <xf numFmtId="164" fontId="4" fillId="0" borderId="9" xfId="1" applyNumberFormat="1" applyBorder="1"/>
    <xf numFmtId="0" fontId="4" fillId="0" borderId="6" xfId="1" applyBorder="1"/>
    <xf numFmtId="0" fontId="4" fillId="0" borderId="7" xfId="1" applyBorder="1"/>
    <xf numFmtId="0" fontId="4" fillId="0" borderId="8" xfId="1" applyBorder="1"/>
    <xf numFmtId="0" fontId="9" fillId="6" borderId="1" xfId="1" applyFont="1" applyFill="1" applyBorder="1"/>
    <xf numFmtId="0" fontId="4" fillId="6" borderId="2" xfId="1" applyFill="1" applyBorder="1"/>
    <xf numFmtId="0" fontId="4" fillId="6" borderId="3" xfId="1" applyFill="1" applyBorder="1"/>
    <xf numFmtId="0" fontId="9" fillId="2" borderId="9" xfId="1" applyFont="1" applyFill="1" applyBorder="1" applyAlignment="1" applyProtection="1">
      <alignment horizontal="center" vertical="center"/>
      <protection locked="0"/>
    </xf>
    <xf numFmtId="0" fontId="9" fillId="0" borderId="9" xfId="1" applyFont="1" applyBorder="1" applyAlignment="1" applyProtection="1">
      <alignment horizontal="center" vertical="center"/>
      <protection locked="0"/>
    </xf>
    <xf numFmtId="0" fontId="11" fillId="0" borderId="9" xfId="1" applyFont="1" applyBorder="1" applyAlignment="1" applyProtection="1">
      <alignment vertical="center"/>
      <protection locked="0"/>
    </xf>
    <xf numFmtId="0" fontId="1" fillId="0" borderId="0" xfId="1" applyFont="1" applyAlignment="1" applyProtection="1">
      <alignment vertical="center"/>
      <protection locked="0"/>
    </xf>
    <xf numFmtId="0" fontId="12" fillId="0" borderId="0" xfId="1" applyFont="1" applyAlignment="1" applyProtection="1">
      <alignment vertical="center"/>
      <protection locked="0"/>
    </xf>
    <xf numFmtId="0" fontId="1" fillId="0" borderId="0" xfId="1" applyFont="1" applyAlignment="1">
      <alignment vertical="center"/>
    </xf>
    <xf numFmtId="0" fontId="1" fillId="0" borderId="0" xfId="0" applyFont="1" applyAlignment="1">
      <alignment vertical="center"/>
    </xf>
    <xf numFmtId="0" fontId="9" fillId="7" borderId="9" xfId="1" applyFont="1" applyFill="1" applyBorder="1" applyAlignment="1" applyProtection="1">
      <alignment horizontal="left" vertical="center"/>
      <protection locked="0"/>
    </xf>
    <xf numFmtId="0" fontId="1" fillId="0" borderId="9" xfId="0" applyFont="1" applyBorder="1" applyAlignment="1">
      <alignment vertical="center"/>
    </xf>
    <xf numFmtId="0" fontId="7" fillId="0" borderId="9" xfId="1" applyFont="1" applyBorder="1" applyAlignment="1" applyProtection="1">
      <alignment vertical="center"/>
      <protection locked="0"/>
    </xf>
    <xf numFmtId="0" fontId="9" fillId="0" borderId="0" xfId="1" applyFont="1" applyAlignment="1" applyProtection="1">
      <alignment vertical="center"/>
      <protection locked="0"/>
    </xf>
    <xf numFmtId="0" fontId="13" fillId="0" borderId="0" xfId="1" applyFont="1" applyAlignment="1" applyProtection="1">
      <alignment vertical="center"/>
      <protection locked="0"/>
    </xf>
    <xf numFmtId="0" fontId="9" fillId="2" borderId="0" xfId="1" applyFont="1" applyFill="1" applyAlignment="1" applyProtection="1">
      <alignment horizontal="left" vertical="center" wrapText="1"/>
      <protection locked="0"/>
    </xf>
    <xf numFmtId="0" fontId="9" fillId="8" borderId="0" xfId="1" applyFont="1" applyFill="1" applyAlignment="1">
      <alignment vertical="center"/>
    </xf>
    <xf numFmtId="0" fontId="3" fillId="2" borderId="0" xfId="1" applyFont="1" applyFill="1" applyAlignment="1">
      <alignment vertical="center"/>
    </xf>
    <xf numFmtId="0" fontId="1" fillId="2" borderId="0" xfId="1" applyFont="1" applyFill="1" applyAlignment="1">
      <alignment vertical="center"/>
    </xf>
    <xf numFmtId="0" fontId="9" fillId="2" borderId="0" xfId="1" applyFont="1" applyFill="1" applyAlignment="1">
      <alignment vertical="center"/>
    </xf>
    <xf numFmtId="0" fontId="3" fillId="7" borderId="9" xfId="0" applyFont="1" applyFill="1" applyBorder="1" applyAlignment="1">
      <alignment vertical="center" wrapText="1"/>
    </xf>
    <xf numFmtId="0" fontId="14" fillId="0" borderId="0" xfId="0" applyFont="1"/>
    <xf numFmtId="0" fontId="0" fillId="9" borderId="11" xfId="0" applyFill="1" applyBorder="1"/>
    <xf numFmtId="0" fontId="0" fillId="9" borderId="12" xfId="0" applyFill="1" applyBorder="1"/>
    <xf numFmtId="0" fontId="0" fillId="0" borderId="11" xfId="0" applyBorder="1"/>
    <xf numFmtId="0" fontId="0" fillId="0" borderId="12" xfId="0" applyBorder="1"/>
    <xf numFmtId="0" fontId="15" fillId="0" borderId="9" xfId="1" applyFont="1" applyBorder="1" applyAlignment="1" applyProtection="1">
      <alignment vertical="center"/>
      <protection locked="0"/>
    </xf>
    <xf numFmtId="49" fontId="15" fillId="0" borderId="9" xfId="1" applyNumberFormat="1" applyFont="1" applyBorder="1" applyAlignment="1" applyProtection="1">
      <alignment vertical="center"/>
      <protection locked="0"/>
    </xf>
    <xf numFmtId="0" fontId="1" fillId="0" borderId="9" xfId="0" applyFont="1" applyBorder="1" applyAlignment="1">
      <alignment horizontal="center" vertical="center"/>
    </xf>
    <xf numFmtId="0" fontId="6" fillId="4" borderId="0" xfId="1" applyFont="1" applyFill="1" applyAlignment="1" applyProtection="1">
      <alignment horizontal="left" vertical="center" wrapText="1"/>
      <protection locked="0"/>
    </xf>
    <xf numFmtId="0" fontId="8" fillId="3" borderId="0" xfId="1" applyFont="1" applyFill="1" applyAlignment="1" applyProtection="1">
      <alignment horizontal="left" vertical="center" wrapText="1"/>
      <protection locked="0"/>
    </xf>
    <xf numFmtId="0" fontId="4" fillId="0" borderId="4" xfId="1" applyBorder="1" applyAlignment="1">
      <alignment horizontal="center" wrapText="1"/>
    </xf>
    <xf numFmtId="0" fontId="4" fillId="0" borderId="0" xfId="1" applyAlignment="1">
      <alignment horizontal="center"/>
    </xf>
    <xf numFmtId="0" fontId="4" fillId="0" borderId="5" xfId="1" applyBorder="1" applyAlignment="1">
      <alignment horizontal="center"/>
    </xf>
    <xf numFmtId="0" fontId="4" fillId="0" borderId="4" xfId="1" applyBorder="1" applyAlignment="1">
      <alignment horizontal="center"/>
    </xf>
    <xf numFmtId="0" fontId="4" fillId="0" borderId="6" xfId="1" applyBorder="1" applyAlignment="1">
      <alignment horizontal="center"/>
    </xf>
    <xf numFmtId="0" fontId="4" fillId="0" borderId="7" xfId="1" applyBorder="1" applyAlignment="1">
      <alignment horizontal="center"/>
    </xf>
    <xf numFmtId="0" fontId="4" fillId="0" borderId="8" xfId="1" applyBorder="1" applyAlignment="1">
      <alignment horizontal="center"/>
    </xf>
    <xf numFmtId="0" fontId="2" fillId="5" borderId="10" xfId="0" applyFont="1" applyFill="1" applyBorder="1" applyAlignment="1">
      <alignment horizontal="left"/>
    </xf>
    <xf numFmtId="0" fontId="9" fillId="0" borderId="4" xfId="2" applyFont="1" applyBorder="1" applyAlignment="1">
      <alignment horizontal="left" vertical="top" wrapText="1"/>
    </xf>
    <xf numFmtId="0" fontId="9" fillId="0" borderId="0" xfId="2" applyFont="1" applyAlignment="1">
      <alignment horizontal="left" vertical="top" wrapText="1"/>
    </xf>
    <xf numFmtId="0" fontId="9" fillId="0" borderId="5" xfId="2" applyFont="1" applyBorder="1" applyAlignment="1">
      <alignment horizontal="left" vertical="top" wrapText="1"/>
    </xf>
    <xf numFmtId="0" fontId="3" fillId="0" borderId="4" xfId="2" applyFont="1" applyBorder="1" applyAlignment="1">
      <alignment horizontal="left" vertical="top" wrapText="1"/>
    </xf>
    <xf numFmtId="0" fontId="3" fillId="0" borderId="0" xfId="2" applyFont="1" applyAlignment="1">
      <alignment horizontal="left" vertical="top" wrapText="1"/>
    </xf>
    <xf numFmtId="0" fontId="4" fillId="0" borderId="0" xfId="1" applyAlignment="1">
      <alignment horizontal="center" wrapText="1"/>
    </xf>
  </cellXfs>
  <cellStyles count="5">
    <cellStyle name="Normal" xfId="0" builtinId="0"/>
    <cellStyle name="Normal 2" xfId="2" xr:uid="{ACB5B510-67B3-45B4-A4F3-CE2BF38FD9D9}"/>
    <cellStyle name="Normal 2 2" xfId="3" xr:uid="{FC996554-27D3-4171-9C9B-FF582B1918FC}"/>
    <cellStyle name="Normal 2 2 2" xfId="4" xr:uid="{FDC74A21-3247-48A6-92BF-48E6579C73F5}"/>
    <cellStyle name="Normal 3" xfId="1" xr:uid="{C5794A30-24FD-41B2-9962-58A1939081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Log</a:t>
            </a:r>
            <a:r>
              <a:rPr lang="en-US" baseline="0"/>
              <a:t> Time vs Bacterial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Data</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1"/>
            <c:dispEq val="1"/>
            <c:trendlineLbl>
              <c:layout>
                <c:manualLayout>
                  <c:x val="0.14602598786823215"/>
                  <c:y val="-8.82046158777258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Sheet1!$D$20:$D$39</c:f>
              <c:numCache>
                <c:formatCode>0.000</c:formatCode>
                <c:ptCount val="20"/>
                <c:pt idx="0">
                  <c:v>0.3010299956639812</c:v>
                </c:pt>
                <c:pt idx="1">
                  <c:v>0.6020599913279624</c:v>
                </c:pt>
                <c:pt idx="2">
                  <c:v>0.77815125038364363</c:v>
                </c:pt>
                <c:pt idx="3">
                  <c:v>0.90308998699194354</c:v>
                </c:pt>
                <c:pt idx="4">
                  <c:v>1</c:v>
                </c:pt>
                <c:pt idx="5">
                  <c:v>1.0791812460476249</c:v>
                </c:pt>
                <c:pt idx="6">
                  <c:v>1.146128035678238</c:v>
                </c:pt>
                <c:pt idx="7">
                  <c:v>1.2041199826559248</c:v>
                </c:pt>
                <c:pt idx="8">
                  <c:v>1.255272505103306</c:v>
                </c:pt>
                <c:pt idx="9">
                  <c:v>1.3010299956639813</c:v>
                </c:pt>
                <c:pt idx="10">
                  <c:v>1.3424226808222062</c:v>
                </c:pt>
                <c:pt idx="11">
                  <c:v>1.3802112417116059</c:v>
                </c:pt>
                <c:pt idx="12">
                  <c:v>1.414973347970818</c:v>
                </c:pt>
                <c:pt idx="13">
                  <c:v>1.4471580313422192</c:v>
                </c:pt>
                <c:pt idx="14">
                  <c:v>1.4771212547196624</c:v>
                </c:pt>
                <c:pt idx="15">
                  <c:v>1.505149978319906</c:v>
                </c:pt>
                <c:pt idx="16">
                  <c:v>1.5314789170422551</c:v>
                </c:pt>
                <c:pt idx="17">
                  <c:v>1.5563025007672873</c:v>
                </c:pt>
                <c:pt idx="18">
                  <c:v>1.5797835966168101</c:v>
                </c:pt>
                <c:pt idx="19">
                  <c:v>1.6020599913279623</c:v>
                </c:pt>
              </c:numCache>
            </c:numRef>
          </c:xVal>
          <c:yVal>
            <c:numRef>
              <c:f>Sheet1!$B$20:$B$39</c:f>
              <c:numCache>
                <c:formatCode>General</c:formatCode>
                <c:ptCount val="20"/>
                <c:pt idx="0">
                  <c:v>15</c:v>
                </c:pt>
                <c:pt idx="1">
                  <c:v>25</c:v>
                </c:pt>
                <c:pt idx="2">
                  <c:v>40</c:v>
                </c:pt>
                <c:pt idx="3">
                  <c:v>60</c:v>
                </c:pt>
                <c:pt idx="4">
                  <c:v>80</c:v>
                </c:pt>
                <c:pt idx="5">
                  <c:v>100</c:v>
                </c:pt>
                <c:pt idx="6">
                  <c:v>120</c:v>
                </c:pt>
                <c:pt idx="7">
                  <c:v>150</c:v>
                </c:pt>
                <c:pt idx="8">
                  <c:v>180</c:v>
                </c:pt>
                <c:pt idx="9">
                  <c:v>200</c:v>
                </c:pt>
                <c:pt idx="10">
                  <c:v>220</c:v>
                </c:pt>
                <c:pt idx="11">
                  <c:v>230</c:v>
                </c:pt>
                <c:pt idx="12">
                  <c:v>240</c:v>
                </c:pt>
                <c:pt idx="13">
                  <c:v>250</c:v>
                </c:pt>
                <c:pt idx="14">
                  <c:v>255</c:v>
                </c:pt>
                <c:pt idx="15">
                  <c:v>258</c:v>
                </c:pt>
                <c:pt idx="16">
                  <c:v>259</c:v>
                </c:pt>
                <c:pt idx="17">
                  <c:v>260</c:v>
                </c:pt>
                <c:pt idx="18">
                  <c:v>260</c:v>
                </c:pt>
                <c:pt idx="19">
                  <c:v>260</c:v>
                </c:pt>
              </c:numCache>
            </c:numRef>
          </c:yVal>
          <c:smooth val="0"/>
          <c:extLst>
            <c:ext xmlns:c16="http://schemas.microsoft.com/office/drawing/2014/chart" uri="{C3380CC4-5D6E-409C-BE32-E72D297353CC}">
              <c16:uniqueId val="{00000000-6C3B-465D-93E4-D781D23F5C4E}"/>
            </c:ext>
          </c:extLst>
        </c:ser>
        <c:dLbls>
          <c:showLegendKey val="0"/>
          <c:showVal val="0"/>
          <c:showCatName val="0"/>
          <c:showSerName val="0"/>
          <c:showPercent val="0"/>
          <c:showBubbleSize val="0"/>
        </c:dLbls>
        <c:axId val="227863936"/>
        <c:axId val="227864896"/>
        <c:extLst>
          <c:ext xmlns:c15="http://schemas.microsoft.com/office/drawing/2012/chart" uri="{02D57815-91ED-43cb-92C2-25804820EDAC}">
            <c15:filteredScatterSeries>
              <c15:ser>
                <c:idx val="1"/>
                <c:order val="1"/>
                <c:tx>
                  <c:strRef>
                    <c:extLst>
                      <c:ext uri="{02D57815-91ED-43cb-92C2-25804820EDAC}">
                        <c15:formulaRef>
                          <c15:sqref>Sheet1!$B$16:$B$17</c15:sqref>
                        </c15:formulaRef>
                      </c:ext>
                    </c:extLst>
                    <c:strCache>
                      <c:ptCount val="2"/>
                    </c:strCache>
                  </c:strRef>
                </c:tx>
                <c:spPr>
                  <a:ln w="38100" cap="rnd">
                    <a:noFill/>
                    <a:round/>
                  </a:ln>
                  <a:effectLst/>
                </c:spPr>
                <c:marker>
                  <c:symbol val="circle"/>
                  <c:size val="5"/>
                  <c:spPr>
                    <a:solidFill>
                      <a:schemeClr val="accent2"/>
                    </a:solidFill>
                    <a:ln w="9525">
                      <a:solidFill>
                        <a:schemeClr val="accent2"/>
                      </a:solidFill>
                    </a:ln>
                    <a:effectLst/>
                  </c:spPr>
                </c:marker>
                <c:yVal>
                  <c:numRef>
                    <c:extLst>
                      <c:ext uri="{02D57815-91ED-43cb-92C2-25804820EDAC}">
                        <c15:formulaRef>
                          <c15:sqref>Sheet1!$B$18:$B$39</c15:sqref>
                        </c15:formulaRef>
                      </c:ext>
                    </c:extLst>
                    <c:numCache>
                      <c:formatCode>General</c:formatCode>
                      <c:ptCount val="22"/>
                      <c:pt idx="0">
                        <c:v>0</c:v>
                      </c:pt>
                      <c:pt idx="1">
                        <c:v>10</c:v>
                      </c:pt>
                      <c:pt idx="2">
                        <c:v>15</c:v>
                      </c:pt>
                      <c:pt idx="3">
                        <c:v>25</c:v>
                      </c:pt>
                      <c:pt idx="4">
                        <c:v>40</c:v>
                      </c:pt>
                      <c:pt idx="5">
                        <c:v>60</c:v>
                      </c:pt>
                      <c:pt idx="6">
                        <c:v>80</c:v>
                      </c:pt>
                      <c:pt idx="7">
                        <c:v>100</c:v>
                      </c:pt>
                      <c:pt idx="8">
                        <c:v>120</c:v>
                      </c:pt>
                      <c:pt idx="9">
                        <c:v>150</c:v>
                      </c:pt>
                      <c:pt idx="10">
                        <c:v>180</c:v>
                      </c:pt>
                      <c:pt idx="11">
                        <c:v>200</c:v>
                      </c:pt>
                      <c:pt idx="12">
                        <c:v>220</c:v>
                      </c:pt>
                      <c:pt idx="13">
                        <c:v>230</c:v>
                      </c:pt>
                      <c:pt idx="14">
                        <c:v>240</c:v>
                      </c:pt>
                      <c:pt idx="15">
                        <c:v>250</c:v>
                      </c:pt>
                      <c:pt idx="16">
                        <c:v>255</c:v>
                      </c:pt>
                      <c:pt idx="17">
                        <c:v>258</c:v>
                      </c:pt>
                      <c:pt idx="18">
                        <c:v>259</c:v>
                      </c:pt>
                      <c:pt idx="19">
                        <c:v>260</c:v>
                      </c:pt>
                      <c:pt idx="20">
                        <c:v>260</c:v>
                      </c:pt>
                      <c:pt idx="21">
                        <c:v>260</c:v>
                      </c:pt>
                    </c:numCache>
                  </c:numRef>
                </c:yVal>
                <c:smooth val="0"/>
                <c:extLst>
                  <c:ext xmlns:c16="http://schemas.microsoft.com/office/drawing/2014/chart" uri="{C3380CC4-5D6E-409C-BE32-E72D297353CC}">
                    <c16:uniqueId val="{00000001-6C3B-465D-93E4-D781D23F5C4E}"/>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Sheet1!$C$16:$C$17</c15:sqref>
                        </c15:formulaRef>
                      </c:ext>
                    </c:extLst>
                    <c:strCache>
                      <c:ptCount val="2"/>
                      <c:pt idx="1">
                        <c:v>&lt;-- fill this </c:v>
                      </c:pt>
                    </c:strCache>
                  </c:strRef>
                </c:tx>
                <c:spPr>
                  <a:ln w="38100" cap="rnd">
                    <a:noFill/>
                    <a:round/>
                  </a:ln>
                  <a:effectLst/>
                </c:spPr>
                <c:marker>
                  <c:symbol val="circle"/>
                  <c:size val="5"/>
                  <c:spPr>
                    <a:solidFill>
                      <a:schemeClr val="accent3"/>
                    </a:solidFill>
                    <a:ln w="9525">
                      <a:solidFill>
                        <a:schemeClr val="accent3"/>
                      </a:solidFill>
                    </a:ln>
                    <a:effectLst/>
                  </c:spPr>
                </c:marker>
                <c:yVal>
                  <c:numRef>
                    <c:extLst xmlns:c15="http://schemas.microsoft.com/office/drawing/2012/chart">
                      <c:ext xmlns:c15="http://schemas.microsoft.com/office/drawing/2012/chart" uri="{02D57815-91ED-43cb-92C2-25804820EDAC}">
                        <c15:formulaRef>
                          <c15:sqref>Sheet1!$C$18:$C$39</c15:sqref>
                        </c15:formulaRef>
                      </c:ext>
                    </c:extLst>
                    <c:numCache>
                      <c:formatCode>General</c:formatCode>
                      <c:ptCount val="22"/>
                    </c:numCache>
                  </c:numRef>
                </c:yVal>
                <c:smooth val="0"/>
                <c:extLst xmlns:c15="http://schemas.microsoft.com/office/drawing/2012/chart">
                  <c:ext xmlns:c16="http://schemas.microsoft.com/office/drawing/2014/chart" uri="{C3380CC4-5D6E-409C-BE32-E72D297353CC}">
                    <c16:uniqueId val="{00000002-6C3B-465D-93E4-D781D23F5C4E}"/>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Sheet1!$D$16:$D$17</c15:sqref>
                        </c15:formulaRef>
                      </c:ext>
                    </c:extLst>
                    <c:strCache>
                      <c:ptCount val="2"/>
                      <c:pt idx="0">
                        <c:v>Calculation Section: </c:v>
                      </c:pt>
                      <c:pt idx="1">
                        <c:v>Table 2: </c:v>
                      </c:pt>
                    </c:strCache>
                  </c:strRef>
                </c:tx>
                <c:spPr>
                  <a:ln w="38100" cap="rnd">
                    <a:noFill/>
                    <a:round/>
                  </a:ln>
                  <a:effectLst/>
                </c:spPr>
                <c:marker>
                  <c:symbol val="circle"/>
                  <c:size val="5"/>
                  <c:spPr>
                    <a:solidFill>
                      <a:schemeClr val="accent4"/>
                    </a:solidFill>
                    <a:ln w="9525">
                      <a:solidFill>
                        <a:schemeClr val="accent4"/>
                      </a:solidFill>
                    </a:ln>
                    <a:effectLst/>
                  </c:spPr>
                </c:marker>
                <c:yVal>
                  <c:numRef>
                    <c:extLst xmlns:c15="http://schemas.microsoft.com/office/drawing/2012/chart">
                      <c:ext xmlns:c15="http://schemas.microsoft.com/office/drawing/2012/chart" uri="{02D57815-91ED-43cb-92C2-25804820EDAC}">
                        <c15:formulaRef>
                          <c15:sqref>Sheet1!$D$18:$D$39</c15:sqref>
                        </c15:formulaRef>
                      </c:ext>
                    </c:extLst>
                    <c:numCache>
                      <c:formatCode>General</c:formatCode>
                      <c:ptCount val="22"/>
                      <c:pt idx="0">
                        <c:v>0</c:v>
                      </c:pt>
                      <c:pt idx="1">
                        <c:v>0</c:v>
                      </c:pt>
                      <c:pt idx="2" formatCode="0.000">
                        <c:v>0.3010299956639812</c:v>
                      </c:pt>
                      <c:pt idx="3" formatCode="0.000">
                        <c:v>0.6020599913279624</c:v>
                      </c:pt>
                      <c:pt idx="4" formatCode="0.000">
                        <c:v>0.77815125038364363</c:v>
                      </c:pt>
                      <c:pt idx="5" formatCode="0.000">
                        <c:v>0.90308998699194354</c:v>
                      </c:pt>
                      <c:pt idx="6" formatCode="0.000">
                        <c:v>1</c:v>
                      </c:pt>
                      <c:pt idx="7" formatCode="0.000">
                        <c:v>1.0791812460476249</c:v>
                      </c:pt>
                      <c:pt idx="8" formatCode="0.000">
                        <c:v>1.146128035678238</c:v>
                      </c:pt>
                      <c:pt idx="9" formatCode="0.000">
                        <c:v>1.2041199826559248</c:v>
                      </c:pt>
                      <c:pt idx="10" formatCode="0.000">
                        <c:v>1.255272505103306</c:v>
                      </c:pt>
                      <c:pt idx="11" formatCode="0.000">
                        <c:v>1.3010299956639813</c:v>
                      </c:pt>
                      <c:pt idx="12" formatCode="0.000">
                        <c:v>1.3424226808222062</c:v>
                      </c:pt>
                      <c:pt idx="13" formatCode="0.000">
                        <c:v>1.3802112417116059</c:v>
                      </c:pt>
                      <c:pt idx="14" formatCode="0.000">
                        <c:v>1.414973347970818</c:v>
                      </c:pt>
                      <c:pt idx="15" formatCode="0.000">
                        <c:v>1.4471580313422192</c:v>
                      </c:pt>
                      <c:pt idx="16" formatCode="0.000">
                        <c:v>1.4771212547196624</c:v>
                      </c:pt>
                      <c:pt idx="17" formatCode="0.000">
                        <c:v>1.505149978319906</c:v>
                      </c:pt>
                      <c:pt idx="18" formatCode="0.000">
                        <c:v>1.5314789170422551</c:v>
                      </c:pt>
                      <c:pt idx="19" formatCode="0.000">
                        <c:v>1.5563025007672873</c:v>
                      </c:pt>
                      <c:pt idx="20" formatCode="0.000">
                        <c:v>1.5797835966168101</c:v>
                      </c:pt>
                      <c:pt idx="21" formatCode="0.000">
                        <c:v>1.6020599913279623</c:v>
                      </c:pt>
                    </c:numCache>
                  </c:numRef>
                </c:yVal>
                <c:smooth val="0"/>
                <c:extLst xmlns:c15="http://schemas.microsoft.com/office/drawing/2012/chart">
                  <c:ext xmlns:c16="http://schemas.microsoft.com/office/drawing/2014/chart" uri="{C3380CC4-5D6E-409C-BE32-E72D297353CC}">
                    <c16:uniqueId val="{00000003-6C3B-465D-93E4-D781D23F5C4E}"/>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Sheet1!$E$16:$E$17</c15:sqref>
                        </c15:formulaRef>
                      </c:ext>
                    </c:extLst>
                    <c:strCache>
                      <c:ptCount val="2"/>
                      <c:pt idx="0">
                        <c:v>Calculation Section: </c:v>
                      </c:pt>
                      <c:pt idx="1">
                        <c:v>Table 2: </c:v>
                      </c:pt>
                    </c:strCache>
                  </c:strRef>
                </c:tx>
                <c:spPr>
                  <a:ln w="38100" cap="rnd">
                    <a:noFill/>
                    <a:round/>
                  </a:ln>
                  <a:effectLst/>
                </c:spPr>
                <c:marker>
                  <c:symbol val="circle"/>
                  <c:size val="5"/>
                  <c:spPr>
                    <a:solidFill>
                      <a:schemeClr val="accent5"/>
                    </a:solidFill>
                    <a:ln w="9525">
                      <a:solidFill>
                        <a:schemeClr val="accent5"/>
                      </a:solidFill>
                    </a:ln>
                    <a:effectLst/>
                  </c:spPr>
                </c:marker>
                <c:yVal>
                  <c:numRef>
                    <c:extLst xmlns:c15="http://schemas.microsoft.com/office/drawing/2012/chart">
                      <c:ext xmlns:c15="http://schemas.microsoft.com/office/drawing/2012/chart" uri="{02D57815-91ED-43cb-92C2-25804820EDAC}">
                        <c15:formulaRef>
                          <c15:sqref>Sheet1!$E$18:$E$39</c15:sqref>
                        </c15:formulaRef>
                      </c:ext>
                    </c:extLst>
                    <c:numCache>
                      <c:formatCode>General</c:formatCode>
                      <c:ptCount val="22"/>
                      <c:pt idx="0">
                        <c:v>0</c:v>
                      </c:pt>
                      <c:pt idx="1">
                        <c:v>1</c:v>
                      </c:pt>
                      <c:pt idx="2" formatCode="0.000">
                        <c:v>1.1760912590556813</c:v>
                      </c:pt>
                      <c:pt idx="3" formatCode="0.000">
                        <c:v>1.3979400086720377</c:v>
                      </c:pt>
                      <c:pt idx="4" formatCode="0.000">
                        <c:v>1.6020599913279623</c:v>
                      </c:pt>
                      <c:pt idx="5" formatCode="0.000">
                        <c:v>1.7781512503836436</c:v>
                      </c:pt>
                      <c:pt idx="6" formatCode="0.000">
                        <c:v>1.9030899869919435</c:v>
                      </c:pt>
                      <c:pt idx="7" formatCode="0.000">
                        <c:v>2</c:v>
                      </c:pt>
                      <c:pt idx="8" formatCode="0.000">
                        <c:v>2.0791812460476247</c:v>
                      </c:pt>
                      <c:pt idx="9" formatCode="0.000">
                        <c:v>2.1760912590556813</c:v>
                      </c:pt>
                      <c:pt idx="10" formatCode="0.000">
                        <c:v>2.255272505103306</c:v>
                      </c:pt>
                      <c:pt idx="11" formatCode="0.000">
                        <c:v>2.3010299956639813</c:v>
                      </c:pt>
                      <c:pt idx="12" formatCode="0.000">
                        <c:v>2.3424226808222062</c:v>
                      </c:pt>
                      <c:pt idx="13" formatCode="0.000">
                        <c:v>2.3617278360175931</c:v>
                      </c:pt>
                      <c:pt idx="14" formatCode="0.000">
                        <c:v>2.3802112417116059</c:v>
                      </c:pt>
                      <c:pt idx="15" formatCode="0.000">
                        <c:v>2.3979400086720375</c:v>
                      </c:pt>
                      <c:pt idx="16" formatCode="0.000">
                        <c:v>2.406540180433955</c:v>
                      </c:pt>
                      <c:pt idx="17" formatCode="0.000">
                        <c:v>2.4116197059632301</c:v>
                      </c:pt>
                      <c:pt idx="18" formatCode="0.000">
                        <c:v>2.4132997640812519</c:v>
                      </c:pt>
                      <c:pt idx="19" formatCode="0.000">
                        <c:v>2.4149733479708178</c:v>
                      </c:pt>
                      <c:pt idx="20" formatCode="0.000">
                        <c:v>2.4149733479708178</c:v>
                      </c:pt>
                      <c:pt idx="21" formatCode="0.000">
                        <c:v>2.4149733479708178</c:v>
                      </c:pt>
                    </c:numCache>
                  </c:numRef>
                </c:yVal>
                <c:smooth val="0"/>
                <c:extLst xmlns:c15="http://schemas.microsoft.com/office/drawing/2012/chart">
                  <c:ext xmlns:c16="http://schemas.microsoft.com/office/drawing/2014/chart" uri="{C3380CC4-5D6E-409C-BE32-E72D297353CC}">
                    <c16:uniqueId val="{00000004-6C3B-465D-93E4-D781D23F5C4E}"/>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Sheet1!$F$16:$F$17</c15:sqref>
                        </c15:formulaRef>
                      </c:ext>
                    </c:extLst>
                    <c:strCache>
                      <c:ptCount val="2"/>
                      <c:pt idx="0">
                        <c:v>Calculation Section: </c:v>
                      </c:pt>
                      <c:pt idx="1">
                        <c:v>&lt;-- fill this </c:v>
                      </c:pt>
                    </c:strCache>
                  </c:strRef>
                </c:tx>
                <c:spPr>
                  <a:ln w="38100" cap="rnd">
                    <a:noFill/>
                    <a:round/>
                  </a:ln>
                  <a:effectLst/>
                </c:spPr>
                <c:marker>
                  <c:symbol val="circle"/>
                  <c:size val="5"/>
                  <c:spPr>
                    <a:solidFill>
                      <a:schemeClr val="accent6"/>
                    </a:solidFill>
                    <a:ln w="9525">
                      <a:solidFill>
                        <a:schemeClr val="accent6"/>
                      </a:solidFill>
                    </a:ln>
                    <a:effectLst/>
                  </c:spPr>
                </c:marker>
                <c:yVal>
                  <c:numRef>
                    <c:extLst xmlns:c15="http://schemas.microsoft.com/office/drawing/2012/chart">
                      <c:ext xmlns:c15="http://schemas.microsoft.com/office/drawing/2012/chart" uri="{02D57815-91ED-43cb-92C2-25804820EDAC}">
                        <c15:formulaRef>
                          <c15:sqref>Sheet1!$F$18:$F$39</c15:sqref>
                        </c15:formulaRef>
                      </c:ext>
                    </c:extLst>
                    <c:numCache>
                      <c:formatCode>General</c:formatCode>
                      <c:ptCount val="22"/>
                    </c:numCache>
                  </c:numRef>
                </c:yVal>
                <c:smooth val="0"/>
                <c:extLst xmlns:c15="http://schemas.microsoft.com/office/drawing/2012/chart">
                  <c:ext xmlns:c16="http://schemas.microsoft.com/office/drawing/2014/chart" uri="{C3380CC4-5D6E-409C-BE32-E72D297353CC}">
                    <c16:uniqueId val="{00000005-6C3B-465D-93E4-D781D23F5C4E}"/>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Sheet1!$G$16:$G$17</c15:sqref>
                        </c15:formulaRef>
                      </c:ext>
                    </c:extLst>
                    <c:strCache>
                      <c:ptCount val="2"/>
                      <c:pt idx="0">
                        <c:v>Output Section:</c:v>
                      </c:pt>
                      <c:pt idx="1">
                        <c:v>Figures 1-4. Generate all plots here in this box. Expand the box as needed. </c:v>
                      </c:pt>
                    </c:strCache>
                  </c:strRef>
                </c:tx>
                <c:spPr>
                  <a:ln w="38100" cap="rnd">
                    <a:noFill/>
                    <a:round/>
                  </a:ln>
                  <a:effectLst/>
                </c:spPr>
                <c:marker>
                  <c:symbol val="circle"/>
                  <c:size val="5"/>
                  <c:spPr>
                    <a:solidFill>
                      <a:schemeClr val="accent1">
                        <a:lumMod val="60000"/>
                      </a:schemeClr>
                    </a:solidFill>
                    <a:ln w="9525">
                      <a:solidFill>
                        <a:schemeClr val="accent1">
                          <a:lumMod val="60000"/>
                        </a:schemeClr>
                      </a:solidFill>
                    </a:ln>
                    <a:effectLst/>
                  </c:spPr>
                </c:marker>
                <c:yVal>
                  <c:numRef>
                    <c:extLst xmlns:c15="http://schemas.microsoft.com/office/drawing/2012/chart">
                      <c:ext xmlns:c15="http://schemas.microsoft.com/office/drawing/2012/chart" uri="{02D57815-91ED-43cb-92C2-25804820EDAC}">
                        <c15:formulaRef>
                          <c15:sqref>Sheet1!$G$18:$G$39</c15:sqref>
                        </c15:formulaRef>
                      </c:ext>
                    </c:extLst>
                    <c:numCache>
                      <c:formatCode>General</c:formatCode>
                      <c:ptCount val="22"/>
                    </c:numCache>
                  </c:numRef>
                </c:yVal>
                <c:smooth val="0"/>
                <c:extLst xmlns:c15="http://schemas.microsoft.com/office/drawing/2012/chart">
                  <c:ext xmlns:c16="http://schemas.microsoft.com/office/drawing/2014/chart" uri="{C3380CC4-5D6E-409C-BE32-E72D297353CC}">
                    <c16:uniqueId val="{00000006-6C3B-465D-93E4-D781D23F5C4E}"/>
                  </c:ext>
                </c:extLst>
              </c15:ser>
            </c15:filteredScatterSeries>
          </c:ext>
        </c:extLst>
      </c:scatterChart>
      <c:valAx>
        <c:axId val="227863936"/>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864896"/>
        <c:crosses val="autoZero"/>
        <c:crossBetween val="midCat"/>
      </c:valAx>
      <c:valAx>
        <c:axId val="22786489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863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Log Time vs Log Bacteria Count</a:t>
            </a:r>
          </a:p>
        </c:rich>
      </c:tx>
      <c:layout>
        <c:manualLayout>
          <c:xMode val="edge"/>
          <c:yMode val="edge"/>
          <c:x val="2.3237696169646608E-2"/>
          <c:y val="2.78145738876634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1"/>
            <c:dispEq val="1"/>
            <c:trendlineLbl>
              <c:layout>
                <c:manualLayout>
                  <c:x val="0.16027741892823241"/>
                  <c:y val="-0.183657952285230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Sheet1!$D$20:$D$39</c:f>
              <c:numCache>
                <c:formatCode>0.000</c:formatCode>
                <c:ptCount val="20"/>
                <c:pt idx="0">
                  <c:v>0.3010299956639812</c:v>
                </c:pt>
                <c:pt idx="1">
                  <c:v>0.6020599913279624</c:v>
                </c:pt>
                <c:pt idx="2">
                  <c:v>0.77815125038364363</c:v>
                </c:pt>
                <c:pt idx="3">
                  <c:v>0.90308998699194354</c:v>
                </c:pt>
                <c:pt idx="4">
                  <c:v>1</c:v>
                </c:pt>
                <c:pt idx="5">
                  <c:v>1.0791812460476249</c:v>
                </c:pt>
                <c:pt idx="6">
                  <c:v>1.146128035678238</c:v>
                </c:pt>
                <c:pt idx="7">
                  <c:v>1.2041199826559248</c:v>
                </c:pt>
                <c:pt idx="8">
                  <c:v>1.255272505103306</c:v>
                </c:pt>
                <c:pt idx="9">
                  <c:v>1.3010299956639813</c:v>
                </c:pt>
                <c:pt idx="10">
                  <c:v>1.3424226808222062</c:v>
                </c:pt>
                <c:pt idx="11">
                  <c:v>1.3802112417116059</c:v>
                </c:pt>
                <c:pt idx="12">
                  <c:v>1.414973347970818</c:v>
                </c:pt>
                <c:pt idx="13">
                  <c:v>1.4471580313422192</c:v>
                </c:pt>
                <c:pt idx="14">
                  <c:v>1.4771212547196624</c:v>
                </c:pt>
                <c:pt idx="15">
                  <c:v>1.505149978319906</c:v>
                </c:pt>
                <c:pt idx="16">
                  <c:v>1.5314789170422551</c:v>
                </c:pt>
                <c:pt idx="17">
                  <c:v>1.5563025007672873</c:v>
                </c:pt>
                <c:pt idx="18">
                  <c:v>1.5797835966168101</c:v>
                </c:pt>
                <c:pt idx="19">
                  <c:v>1.6020599913279623</c:v>
                </c:pt>
              </c:numCache>
            </c:numRef>
          </c:xVal>
          <c:yVal>
            <c:numRef>
              <c:f>Sheet1!$E$20:$E$39</c:f>
              <c:numCache>
                <c:formatCode>0.000</c:formatCode>
                <c:ptCount val="20"/>
                <c:pt idx="0">
                  <c:v>1.1760912590556813</c:v>
                </c:pt>
                <c:pt idx="1">
                  <c:v>1.3979400086720377</c:v>
                </c:pt>
                <c:pt idx="2">
                  <c:v>1.6020599913279623</c:v>
                </c:pt>
                <c:pt idx="3">
                  <c:v>1.7781512503836436</c:v>
                </c:pt>
                <c:pt idx="4">
                  <c:v>1.9030899869919435</c:v>
                </c:pt>
                <c:pt idx="5">
                  <c:v>2</c:v>
                </c:pt>
                <c:pt idx="6">
                  <c:v>2.0791812460476247</c:v>
                </c:pt>
                <c:pt idx="7">
                  <c:v>2.1760912590556813</c:v>
                </c:pt>
                <c:pt idx="8">
                  <c:v>2.255272505103306</c:v>
                </c:pt>
                <c:pt idx="9">
                  <c:v>2.3010299956639813</c:v>
                </c:pt>
                <c:pt idx="10">
                  <c:v>2.3424226808222062</c:v>
                </c:pt>
                <c:pt idx="11">
                  <c:v>2.3617278360175931</c:v>
                </c:pt>
                <c:pt idx="12">
                  <c:v>2.3802112417116059</c:v>
                </c:pt>
                <c:pt idx="13">
                  <c:v>2.3979400086720375</c:v>
                </c:pt>
                <c:pt idx="14">
                  <c:v>2.406540180433955</c:v>
                </c:pt>
                <c:pt idx="15">
                  <c:v>2.4116197059632301</c:v>
                </c:pt>
                <c:pt idx="16">
                  <c:v>2.4132997640812519</c:v>
                </c:pt>
                <c:pt idx="17">
                  <c:v>2.4149733479708178</c:v>
                </c:pt>
                <c:pt idx="18">
                  <c:v>2.4149733479708178</c:v>
                </c:pt>
                <c:pt idx="19">
                  <c:v>2.4149733479708178</c:v>
                </c:pt>
              </c:numCache>
            </c:numRef>
          </c:yVal>
          <c:smooth val="0"/>
          <c:extLst>
            <c:ext xmlns:c16="http://schemas.microsoft.com/office/drawing/2014/chart" uri="{C3380CC4-5D6E-409C-BE32-E72D297353CC}">
              <c16:uniqueId val="{00000001-279D-4B4F-A13A-E89ABD0D008C}"/>
            </c:ext>
          </c:extLst>
        </c:ser>
        <c:dLbls>
          <c:showLegendKey val="0"/>
          <c:showVal val="0"/>
          <c:showCatName val="0"/>
          <c:showSerName val="0"/>
          <c:showPercent val="0"/>
          <c:showBubbleSize val="0"/>
        </c:dLbls>
        <c:axId val="846372576"/>
        <c:axId val="846374496"/>
      </c:scatterChart>
      <c:valAx>
        <c:axId val="8463725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 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74496"/>
        <c:crosses val="autoZero"/>
        <c:crossBetween val="midCat"/>
      </c:valAx>
      <c:valAx>
        <c:axId val="846374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 Bacteria</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725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vs Log Bacteria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log"/>
            <c:dispRSqr val="1"/>
            <c:dispEq val="1"/>
            <c:trendlineLbl>
              <c:layout>
                <c:manualLayout>
                  <c:x val="7.4309031236861514E-2"/>
                  <c:y val="-0.1689231348901972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Sheet1!$A$20:$A$39</c:f>
              <c:numCache>
                <c:formatCode>General</c:formatCode>
                <c:ptCount val="20"/>
                <c:pt idx="0">
                  <c:v>2</c:v>
                </c:pt>
                <c:pt idx="1">
                  <c:v>4</c:v>
                </c:pt>
                <c:pt idx="2">
                  <c:v>6</c:v>
                </c:pt>
                <c:pt idx="3">
                  <c:v>8</c:v>
                </c:pt>
                <c:pt idx="4">
                  <c:v>10</c:v>
                </c:pt>
                <c:pt idx="5">
                  <c:v>12</c:v>
                </c:pt>
                <c:pt idx="6">
                  <c:v>14</c:v>
                </c:pt>
                <c:pt idx="7">
                  <c:v>16</c:v>
                </c:pt>
                <c:pt idx="8">
                  <c:v>18</c:v>
                </c:pt>
                <c:pt idx="9">
                  <c:v>20</c:v>
                </c:pt>
                <c:pt idx="10">
                  <c:v>22</c:v>
                </c:pt>
                <c:pt idx="11">
                  <c:v>24</c:v>
                </c:pt>
                <c:pt idx="12">
                  <c:v>26</c:v>
                </c:pt>
                <c:pt idx="13">
                  <c:v>28</c:v>
                </c:pt>
                <c:pt idx="14">
                  <c:v>30</c:v>
                </c:pt>
                <c:pt idx="15">
                  <c:v>32</c:v>
                </c:pt>
                <c:pt idx="16">
                  <c:v>34</c:v>
                </c:pt>
                <c:pt idx="17">
                  <c:v>36</c:v>
                </c:pt>
                <c:pt idx="18">
                  <c:v>38</c:v>
                </c:pt>
                <c:pt idx="19">
                  <c:v>40</c:v>
                </c:pt>
              </c:numCache>
            </c:numRef>
          </c:xVal>
          <c:yVal>
            <c:numRef>
              <c:f>Sheet1!$E$20:$E$37</c:f>
              <c:numCache>
                <c:formatCode>0.000</c:formatCode>
                <c:ptCount val="18"/>
                <c:pt idx="0">
                  <c:v>1.1760912590556813</c:v>
                </c:pt>
                <c:pt idx="1">
                  <c:v>1.3979400086720377</c:v>
                </c:pt>
                <c:pt idx="2">
                  <c:v>1.6020599913279623</c:v>
                </c:pt>
                <c:pt idx="3">
                  <c:v>1.7781512503836436</c:v>
                </c:pt>
                <c:pt idx="4">
                  <c:v>1.9030899869919435</c:v>
                </c:pt>
                <c:pt idx="5">
                  <c:v>2</c:v>
                </c:pt>
                <c:pt idx="6">
                  <c:v>2.0791812460476247</c:v>
                </c:pt>
                <c:pt idx="7">
                  <c:v>2.1760912590556813</c:v>
                </c:pt>
                <c:pt idx="8">
                  <c:v>2.255272505103306</c:v>
                </c:pt>
                <c:pt idx="9">
                  <c:v>2.3010299956639813</c:v>
                </c:pt>
                <c:pt idx="10">
                  <c:v>2.3424226808222062</c:v>
                </c:pt>
                <c:pt idx="11">
                  <c:v>2.3617278360175931</c:v>
                </c:pt>
                <c:pt idx="12">
                  <c:v>2.3802112417116059</c:v>
                </c:pt>
                <c:pt idx="13">
                  <c:v>2.3979400086720375</c:v>
                </c:pt>
                <c:pt idx="14">
                  <c:v>2.406540180433955</c:v>
                </c:pt>
                <c:pt idx="15">
                  <c:v>2.4116197059632301</c:v>
                </c:pt>
                <c:pt idx="16">
                  <c:v>2.4132997640812519</c:v>
                </c:pt>
                <c:pt idx="17">
                  <c:v>2.4149733479708178</c:v>
                </c:pt>
              </c:numCache>
            </c:numRef>
          </c:yVal>
          <c:smooth val="0"/>
          <c:extLst>
            <c:ext xmlns:c16="http://schemas.microsoft.com/office/drawing/2014/chart" uri="{C3380CC4-5D6E-409C-BE32-E72D297353CC}">
              <c16:uniqueId val="{00000000-6C42-4125-9D10-0951D1F3F309}"/>
            </c:ext>
          </c:extLst>
        </c:ser>
        <c:dLbls>
          <c:showLegendKey val="0"/>
          <c:showVal val="0"/>
          <c:showCatName val="0"/>
          <c:showSerName val="0"/>
          <c:showPercent val="0"/>
          <c:showBubbleSize val="0"/>
        </c:dLbls>
        <c:axId val="691447327"/>
        <c:axId val="691417087"/>
      </c:scatterChart>
      <c:valAx>
        <c:axId val="6914473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17087"/>
        <c:crosses val="autoZero"/>
        <c:crossBetween val="midCat"/>
      </c:valAx>
      <c:valAx>
        <c:axId val="691417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a:t>
                </a:r>
                <a:r>
                  <a:rPr lang="en-US" baseline="0"/>
                  <a:t> Bacteria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47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Bacteria</a:t>
            </a:r>
            <a:r>
              <a:rPr lang="en-US" baseline="0"/>
              <a:t> Count vs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1"/>
            <c:dispEq val="1"/>
            <c:trendlineLbl>
              <c:layout>
                <c:manualLayout>
                  <c:x val="-0.12215651120533011"/>
                  <c:y val="-0.1131938976377952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Sheet1!$A$19:$A$39</c:f>
              <c:numCache>
                <c:formatCode>General</c:formatCode>
                <c:ptCount val="2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numCache>
            </c:numRef>
          </c:xVal>
          <c:yVal>
            <c:numRef>
              <c:f>Sheet1!$B$19:$B$39</c:f>
              <c:numCache>
                <c:formatCode>General</c:formatCode>
                <c:ptCount val="21"/>
                <c:pt idx="0">
                  <c:v>10</c:v>
                </c:pt>
                <c:pt idx="1">
                  <c:v>15</c:v>
                </c:pt>
                <c:pt idx="2">
                  <c:v>25</c:v>
                </c:pt>
                <c:pt idx="3">
                  <c:v>40</c:v>
                </c:pt>
                <c:pt idx="4">
                  <c:v>60</c:v>
                </c:pt>
                <c:pt idx="5">
                  <c:v>80</c:v>
                </c:pt>
                <c:pt idx="6">
                  <c:v>100</c:v>
                </c:pt>
                <c:pt idx="7">
                  <c:v>120</c:v>
                </c:pt>
                <c:pt idx="8">
                  <c:v>150</c:v>
                </c:pt>
                <c:pt idx="9">
                  <c:v>180</c:v>
                </c:pt>
                <c:pt idx="10">
                  <c:v>200</c:v>
                </c:pt>
                <c:pt idx="11">
                  <c:v>220</c:v>
                </c:pt>
                <c:pt idx="12">
                  <c:v>230</c:v>
                </c:pt>
                <c:pt idx="13">
                  <c:v>240</c:v>
                </c:pt>
                <c:pt idx="14">
                  <c:v>250</c:v>
                </c:pt>
                <c:pt idx="15">
                  <c:v>255</c:v>
                </c:pt>
                <c:pt idx="16">
                  <c:v>258</c:v>
                </c:pt>
                <c:pt idx="17">
                  <c:v>259</c:v>
                </c:pt>
                <c:pt idx="18">
                  <c:v>260</c:v>
                </c:pt>
                <c:pt idx="19">
                  <c:v>260</c:v>
                </c:pt>
                <c:pt idx="20">
                  <c:v>260</c:v>
                </c:pt>
              </c:numCache>
            </c:numRef>
          </c:yVal>
          <c:smooth val="0"/>
          <c:extLst>
            <c:ext xmlns:c16="http://schemas.microsoft.com/office/drawing/2014/chart" uri="{C3380CC4-5D6E-409C-BE32-E72D297353CC}">
              <c16:uniqueId val="{00000000-AE5D-6142-860F-4BF6D63E313E}"/>
            </c:ext>
          </c:extLst>
        </c:ser>
        <c:dLbls>
          <c:showLegendKey val="0"/>
          <c:showVal val="0"/>
          <c:showCatName val="0"/>
          <c:showSerName val="0"/>
          <c:showPercent val="0"/>
          <c:showBubbleSize val="0"/>
        </c:dLbls>
        <c:axId val="1109604128"/>
        <c:axId val="103963696"/>
      </c:scatterChart>
      <c:valAx>
        <c:axId val="110960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63696"/>
        <c:crosses val="autoZero"/>
        <c:crossBetween val="midCat"/>
      </c:valAx>
      <c:valAx>
        <c:axId val="103963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Bacteria</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6041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314778</xdr:colOff>
      <xdr:row>18</xdr:row>
      <xdr:rowOff>79828</xdr:rowOff>
    </xdr:from>
    <xdr:to>
      <xdr:col>7</xdr:col>
      <xdr:colOff>322036</xdr:colOff>
      <xdr:row>32</xdr:row>
      <xdr:rowOff>85271</xdr:rowOff>
    </xdr:to>
    <xdr:graphicFrame macro="">
      <xdr:nvGraphicFramePr>
        <xdr:cNvPr id="488" name="Chart 1">
          <a:extLst>
            <a:ext uri="{FF2B5EF4-FFF2-40B4-BE49-F238E27FC236}">
              <a16:creationId xmlns:a16="http://schemas.microsoft.com/office/drawing/2014/main" id="{0BBDD815-C77D-60E1-AF79-8634F59AE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523422</xdr:colOff>
      <xdr:row>17</xdr:row>
      <xdr:rowOff>195036</xdr:rowOff>
    </xdr:from>
    <xdr:to>
      <xdr:col>16</xdr:col>
      <xdr:colOff>167822</xdr:colOff>
      <xdr:row>31</xdr:row>
      <xdr:rowOff>140607</xdr:rowOff>
    </xdr:to>
    <xdr:graphicFrame macro="">
      <xdr:nvGraphicFramePr>
        <xdr:cNvPr id="460" name="Chart 2">
          <a:extLst>
            <a:ext uri="{FF2B5EF4-FFF2-40B4-BE49-F238E27FC236}">
              <a16:creationId xmlns:a16="http://schemas.microsoft.com/office/drawing/2014/main" id="{86D16D74-B4FF-1DDF-78C1-46926DE58B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261256</xdr:colOff>
      <xdr:row>33</xdr:row>
      <xdr:rowOff>168728</xdr:rowOff>
    </xdr:from>
    <xdr:to>
      <xdr:col>7</xdr:col>
      <xdr:colOff>370112</xdr:colOff>
      <xdr:row>47</xdr:row>
      <xdr:rowOff>168728</xdr:rowOff>
    </xdr:to>
    <xdr:graphicFrame macro="">
      <xdr:nvGraphicFramePr>
        <xdr:cNvPr id="529" name="Chart 55">
          <a:extLst>
            <a:ext uri="{FF2B5EF4-FFF2-40B4-BE49-F238E27FC236}">
              <a16:creationId xmlns:a16="http://schemas.microsoft.com/office/drawing/2014/main" id="{892DB7FD-7F5B-B53A-D68C-1D8B41FD01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203200</xdr:colOff>
      <xdr:row>33</xdr:row>
      <xdr:rowOff>184150</xdr:rowOff>
    </xdr:from>
    <xdr:to>
      <xdr:col>16</xdr:col>
      <xdr:colOff>63500</xdr:colOff>
      <xdr:row>47</xdr:row>
      <xdr:rowOff>82550</xdr:rowOff>
    </xdr:to>
    <xdr:graphicFrame macro="">
      <xdr:nvGraphicFramePr>
        <xdr:cNvPr id="474" name="Chart 353">
          <a:extLst>
            <a:ext uri="{FF2B5EF4-FFF2-40B4-BE49-F238E27FC236}">
              <a16:creationId xmlns:a16="http://schemas.microsoft.com/office/drawing/2014/main" id="{88E93D94-391A-3072-8434-8311BE11B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3C99EB-A6AE-4765-AABB-4C8950BF64FC}" autoFormatId="16" applyNumberFormats="0" applyBorderFormats="0" applyFontFormats="0" applyPatternFormats="0" applyAlignmentFormats="0" applyWidthHeightFormats="0">
  <queryTableRefresh nextId="3">
    <queryTableFields count="2">
      <queryTableField id="1" name="Time (hours)" tableColumnId="1"/>
      <queryTableField id="2" name="Bacterial Cou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8332B4-3857-48FA-B456-4FBBD57C955B}" name="bacterial_growth" displayName="bacterial_growth" ref="A1:B22" tableType="queryTable" totalsRowShown="0">
  <autoFilter ref="A1:B22" xr:uid="{2C8332B4-3857-48FA-B456-4FBBD57C955B}"/>
  <tableColumns count="2">
    <tableColumn id="1" xr3:uid="{83392DE6-940A-409B-8F9F-2554A09DC070}" uniqueName="1" name="Column1" queryTableFieldId="1"/>
    <tableColumn id="2" xr3:uid="{AE0AF50D-234A-4B8C-9E0D-E732FEE006C4}" uniqueName="2" name="Bacterial Cou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6D18-78F0-4C4A-9271-929ACFEF9174}">
  <dimension ref="A1:D22"/>
  <sheetViews>
    <sheetView workbookViewId="0"/>
  </sheetViews>
  <sheetFormatPr defaultRowHeight="14.5" x14ac:dyDescent="0.35"/>
  <cols>
    <col min="1" max="1" width="13.54296875" bestFit="1" customWidth="1"/>
    <col min="2" max="2" width="16.08984375" bestFit="1" customWidth="1"/>
  </cols>
  <sheetData>
    <row r="1" spans="1:4" x14ac:dyDescent="0.35">
      <c r="A1" t="s">
        <v>30</v>
      </c>
      <c r="B1" t="s">
        <v>5</v>
      </c>
    </row>
    <row r="2" spans="1:4" x14ac:dyDescent="0.35">
      <c r="A2">
        <v>0</v>
      </c>
      <c r="B2">
        <v>10</v>
      </c>
    </row>
    <row r="3" spans="1:4" x14ac:dyDescent="0.35">
      <c r="A3">
        <v>2</v>
      </c>
      <c r="B3">
        <v>15</v>
      </c>
      <c r="D3">
        <f>A3+A4</f>
        <v>6</v>
      </c>
    </row>
    <row r="4" spans="1:4" x14ac:dyDescent="0.35">
      <c r="A4">
        <v>4</v>
      </c>
      <c r="B4">
        <v>25</v>
      </c>
    </row>
    <row r="5" spans="1:4" x14ac:dyDescent="0.35">
      <c r="A5">
        <v>6</v>
      </c>
      <c r="B5">
        <v>40</v>
      </c>
    </row>
    <row r="6" spans="1:4" x14ac:dyDescent="0.35">
      <c r="A6">
        <v>8</v>
      </c>
      <c r="B6">
        <v>60</v>
      </c>
    </row>
    <row r="7" spans="1:4" x14ac:dyDescent="0.35">
      <c r="A7">
        <v>10</v>
      </c>
      <c r="B7">
        <v>80</v>
      </c>
    </row>
    <row r="8" spans="1:4" x14ac:dyDescent="0.35">
      <c r="A8">
        <v>12</v>
      </c>
      <c r="B8">
        <v>100</v>
      </c>
    </row>
    <row r="9" spans="1:4" x14ac:dyDescent="0.35">
      <c r="A9">
        <v>14</v>
      </c>
      <c r="B9">
        <v>120</v>
      </c>
    </row>
    <row r="10" spans="1:4" x14ac:dyDescent="0.35">
      <c r="A10">
        <v>16</v>
      </c>
      <c r="B10">
        <v>150</v>
      </c>
    </row>
    <row r="11" spans="1:4" x14ac:dyDescent="0.35">
      <c r="A11">
        <v>18</v>
      </c>
      <c r="B11">
        <v>180</v>
      </c>
    </row>
    <row r="12" spans="1:4" x14ac:dyDescent="0.35">
      <c r="A12">
        <v>20</v>
      </c>
      <c r="B12">
        <v>200</v>
      </c>
    </row>
    <row r="13" spans="1:4" x14ac:dyDescent="0.35">
      <c r="A13">
        <v>22</v>
      </c>
      <c r="B13">
        <v>220</v>
      </c>
    </row>
    <row r="14" spans="1:4" x14ac:dyDescent="0.35">
      <c r="A14">
        <v>24</v>
      </c>
      <c r="B14">
        <v>230</v>
      </c>
    </row>
    <row r="15" spans="1:4" x14ac:dyDescent="0.35">
      <c r="A15">
        <v>26</v>
      </c>
      <c r="B15">
        <v>240</v>
      </c>
    </row>
    <row r="16" spans="1:4" x14ac:dyDescent="0.35">
      <c r="A16">
        <v>28</v>
      </c>
      <c r="B16">
        <v>250</v>
      </c>
    </row>
    <row r="17" spans="1:2" x14ac:dyDescent="0.35">
      <c r="A17">
        <v>30</v>
      </c>
      <c r="B17">
        <v>255</v>
      </c>
    </row>
    <row r="18" spans="1:2" x14ac:dyDescent="0.35">
      <c r="A18">
        <v>32</v>
      </c>
      <c r="B18">
        <v>258</v>
      </c>
    </row>
    <row r="19" spans="1:2" x14ac:dyDescent="0.35">
      <c r="A19">
        <v>34</v>
      </c>
      <c r="B19">
        <v>259</v>
      </c>
    </row>
    <row r="20" spans="1:2" x14ac:dyDescent="0.35">
      <c r="A20">
        <v>36</v>
      </c>
      <c r="B20">
        <v>260</v>
      </c>
    </row>
    <row r="21" spans="1:2" x14ac:dyDescent="0.35">
      <c r="A21">
        <v>38</v>
      </c>
      <c r="B21">
        <v>260</v>
      </c>
    </row>
    <row r="22" spans="1:2" x14ac:dyDescent="0.35">
      <c r="A22">
        <v>40</v>
      </c>
      <c r="B22">
        <v>260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86AE5-BD4C-4CE0-889B-C255264DE49A}">
  <sheetPr>
    <pageSetUpPr fitToPage="1"/>
  </sheetPr>
  <dimension ref="A1:W71"/>
  <sheetViews>
    <sheetView showFormulas="1" tabSelected="1" zoomScale="70" zoomScaleNormal="70" workbookViewId="0">
      <selection activeCell="E47" sqref="E47"/>
    </sheetView>
  </sheetViews>
  <sheetFormatPr defaultRowHeight="14.5" x14ac:dyDescent="0.35"/>
  <cols>
    <col min="1" max="2" width="20.90625" bestFit="1" customWidth="1"/>
    <col min="3" max="3" width="20.81640625" bestFit="1" customWidth="1"/>
    <col min="4" max="4" width="13.36328125" bestFit="1" customWidth="1"/>
    <col min="5" max="5" width="21.453125" bestFit="1" customWidth="1"/>
    <col min="6" max="6" width="39.81640625" bestFit="1" customWidth="1"/>
    <col min="7" max="7" width="65.36328125" bestFit="1" customWidth="1"/>
  </cols>
  <sheetData>
    <row r="1" spans="1:9" s="22" customFormat="1" x14ac:dyDescent="0.35">
      <c r="A1" s="16" t="s">
        <v>12</v>
      </c>
      <c r="B1" s="17" t="s">
        <v>13</v>
      </c>
      <c r="C1" s="16" t="s">
        <v>14</v>
      </c>
      <c r="D1" s="39" t="s">
        <v>39</v>
      </c>
      <c r="E1" s="19"/>
      <c r="F1" s="20"/>
      <c r="G1" s="21"/>
      <c r="H1" s="21"/>
      <c r="I1" s="21"/>
    </row>
    <row r="2" spans="1:9" s="22" customFormat="1" x14ac:dyDescent="0.35">
      <c r="A2" s="16" t="s">
        <v>15</v>
      </c>
      <c r="B2" s="18" t="s">
        <v>38</v>
      </c>
      <c r="C2" s="16" t="s">
        <v>16</v>
      </c>
      <c r="D2" s="40" t="s">
        <v>40</v>
      </c>
      <c r="E2" s="19"/>
      <c r="F2" s="20"/>
      <c r="G2" s="21"/>
      <c r="H2" s="21"/>
      <c r="I2" s="21"/>
    </row>
    <row r="3" spans="1:9" s="22" customFormat="1" x14ac:dyDescent="0.35">
      <c r="A3" s="23" t="s">
        <v>17</v>
      </c>
      <c r="B3" s="24" t="s">
        <v>32</v>
      </c>
      <c r="C3" s="23" t="s">
        <v>18</v>
      </c>
      <c r="D3" s="25" t="s">
        <v>41</v>
      </c>
      <c r="E3" s="19"/>
      <c r="F3" s="19"/>
      <c r="G3" s="26"/>
      <c r="H3" s="21"/>
      <c r="I3" s="21"/>
    </row>
    <row r="4" spans="1:9" s="22" customFormat="1" x14ac:dyDescent="0.35">
      <c r="A4" s="23" t="s">
        <v>19</v>
      </c>
      <c r="B4" s="24" t="s">
        <v>33</v>
      </c>
      <c r="C4" s="23" t="s">
        <v>20</v>
      </c>
      <c r="D4" s="25" t="s">
        <v>42</v>
      </c>
      <c r="E4" s="19"/>
      <c r="F4" s="19"/>
      <c r="G4" s="26"/>
      <c r="H4" s="21"/>
      <c r="I4" s="21"/>
    </row>
    <row r="5" spans="1:9" s="22" customFormat="1" x14ac:dyDescent="0.35">
      <c r="A5" s="23" t="s">
        <v>21</v>
      </c>
      <c r="B5" s="25" t="s">
        <v>36</v>
      </c>
      <c r="C5" s="23" t="s">
        <v>22</v>
      </c>
      <c r="D5" s="25" t="s">
        <v>44</v>
      </c>
      <c r="E5" s="19"/>
      <c r="F5" s="19"/>
      <c r="G5" s="26"/>
      <c r="H5" s="21"/>
      <c r="I5" s="21"/>
    </row>
    <row r="6" spans="1:9" s="22" customFormat="1" x14ac:dyDescent="0.35">
      <c r="A6" s="23" t="s">
        <v>23</v>
      </c>
      <c r="B6" s="25" t="s">
        <v>37</v>
      </c>
      <c r="C6" s="23" t="s">
        <v>24</v>
      </c>
      <c r="D6" s="25" t="s">
        <v>45</v>
      </c>
      <c r="E6" s="19"/>
      <c r="F6" s="19"/>
      <c r="G6" s="26"/>
      <c r="H6" s="21"/>
      <c r="I6" s="21"/>
    </row>
    <row r="7" spans="1:9" s="22" customFormat="1" ht="29" x14ac:dyDescent="0.35">
      <c r="A7" s="33" t="s">
        <v>25</v>
      </c>
      <c r="B7" s="41"/>
      <c r="C7" s="41"/>
      <c r="D7" s="41"/>
      <c r="E7" s="19"/>
      <c r="F7" s="19"/>
      <c r="G7" s="26"/>
      <c r="H7" s="19"/>
      <c r="I7" s="21"/>
    </row>
    <row r="8" spans="1:9" s="22" customFormat="1" x14ac:dyDescent="0.35">
      <c r="E8" s="19"/>
      <c r="F8" s="19"/>
      <c r="G8" s="19"/>
      <c r="H8" s="19"/>
      <c r="I8" s="21"/>
    </row>
    <row r="9" spans="1:9" s="22" customFormat="1" x14ac:dyDescent="0.35">
      <c r="A9" s="42" t="s">
        <v>0</v>
      </c>
      <c r="B9" s="42"/>
      <c r="C9" s="42"/>
      <c r="D9" s="42"/>
      <c r="E9" s="42"/>
      <c r="F9" s="42"/>
      <c r="G9" s="42"/>
      <c r="H9" s="42"/>
      <c r="I9" s="42"/>
    </row>
    <row r="10" spans="1:9" s="22" customFormat="1" x14ac:dyDescent="0.35">
      <c r="A10" s="42"/>
      <c r="B10" s="42"/>
      <c r="C10" s="42"/>
      <c r="D10" s="42"/>
      <c r="E10" s="42"/>
      <c r="F10" s="42"/>
      <c r="G10" s="42"/>
      <c r="H10" s="42"/>
      <c r="I10" s="42"/>
    </row>
    <row r="11" spans="1:9" s="22" customFormat="1" x14ac:dyDescent="0.35">
      <c r="A11" s="42"/>
      <c r="B11" s="42"/>
      <c r="C11" s="42"/>
      <c r="D11" s="42"/>
      <c r="E11" s="42"/>
      <c r="F11" s="42"/>
      <c r="G11" s="42"/>
      <c r="H11" s="42"/>
      <c r="I11" s="42"/>
    </row>
    <row r="12" spans="1:9" s="22" customFormat="1" x14ac:dyDescent="0.35">
      <c r="A12" s="27"/>
      <c r="B12" s="19"/>
      <c r="C12" s="19"/>
      <c r="D12" s="19"/>
      <c r="E12" s="19"/>
      <c r="F12" s="19"/>
      <c r="G12" s="21"/>
      <c r="H12" s="21"/>
      <c r="I12" s="21"/>
    </row>
    <row r="13" spans="1:9" s="22" customFormat="1" x14ac:dyDescent="0.35">
      <c r="A13" s="28" t="s">
        <v>1</v>
      </c>
      <c r="B13" s="43" t="s">
        <v>43</v>
      </c>
      <c r="C13" s="43"/>
      <c r="D13" s="43"/>
      <c r="E13" s="43"/>
      <c r="F13" s="43"/>
      <c r="G13" s="43"/>
      <c r="H13" s="43"/>
      <c r="I13" s="43"/>
    </row>
    <row r="14" spans="1:9" s="22" customFormat="1" x14ac:dyDescent="0.35"/>
    <row r="15" spans="1:9" s="22" customFormat="1" x14ac:dyDescent="0.35"/>
    <row r="16" spans="1:9" s="22" customFormat="1" ht="15" thickBot="1" x14ac:dyDescent="0.4">
      <c r="A16" s="32" t="s">
        <v>2</v>
      </c>
      <c r="B16" s="31"/>
      <c r="D16" s="30" t="s">
        <v>26</v>
      </c>
      <c r="E16" s="31"/>
      <c r="F16" s="21"/>
      <c r="G16" s="29" t="s">
        <v>3</v>
      </c>
      <c r="H16" s="29"/>
      <c r="I16" s="21"/>
    </row>
    <row r="17" spans="1:23" ht="16" x14ac:dyDescent="0.4">
      <c r="A17" s="51" t="s">
        <v>27</v>
      </c>
      <c r="B17" s="51"/>
      <c r="C17" s="34" t="s">
        <v>29</v>
      </c>
      <c r="D17" s="51" t="s">
        <v>28</v>
      </c>
      <c r="E17" s="51"/>
      <c r="F17" s="34" t="s">
        <v>29</v>
      </c>
      <c r="G17" s="4" t="s">
        <v>8</v>
      </c>
      <c r="H17" s="5"/>
      <c r="I17" s="5"/>
      <c r="J17" s="5"/>
      <c r="K17" s="5"/>
      <c r="L17" s="5"/>
      <c r="M17" s="5"/>
      <c r="N17" s="5"/>
      <c r="O17" s="5"/>
      <c r="P17" s="5"/>
      <c r="Q17" s="5"/>
      <c r="R17" s="5"/>
      <c r="S17" s="5"/>
      <c r="T17" s="5"/>
      <c r="U17" s="5"/>
      <c r="V17" s="5"/>
      <c r="W17" s="6"/>
    </row>
    <row r="18" spans="1:23" ht="16" x14ac:dyDescent="0.4">
      <c r="A18" s="3" t="s">
        <v>4</v>
      </c>
      <c r="B18" s="3" t="s">
        <v>5</v>
      </c>
      <c r="C18" s="1"/>
      <c r="D18" s="3" t="s">
        <v>6</v>
      </c>
      <c r="E18" s="3" t="s">
        <v>7</v>
      </c>
      <c r="F18" s="1"/>
      <c r="G18" s="7"/>
      <c r="H18" s="1"/>
      <c r="I18" s="1"/>
      <c r="J18" s="1"/>
      <c r="K18" s="1"/>
      <c r="L18" s="1"/>
      <c r="M18" s="1"/>
      <c r="N18" s="1"/>
      <c r="O18" s="1"/>
      <c r="P18" s="1"/>
      <c r="Q18" s="1"/>
      <c r="R18" s="1"/>
      <c r="S18" s="1"/>
      <c r="T18" s="1"/>
      <c r="U18" s="1"/>
      <c r="V18" s="1"/>
      <c r="W18" s="8"/>
    </row>
    <row r="19" spans="1:23" ht="16" x14ac:dyDescent="0.4">
      <c r="A19" s="35">
        <v>0</v>
      </c>
      <c r="B19" s="36">
        <v>10</v>
      </c>
      <c r="C19" s="1"/>
      <c r="D19" s="2" t="s">
        <v>31</v>
      </c>
      <c r="E19" s="2">
        <f>LOG10($B19)</f>
        <v>1</v>
      </c>
      <c r="F19" s="1"/>
      <c r="G19" s="7"/>
      <c r="H19" s="1"/>
      <c r="I19" s="1"/>
      <c r="J19" s="1"/>
      <c r="K19" s="1"/>
      <c r="L19" s="1"/>
      <c r="M19" s="1"/>
      <c r="N19" s="1"/>
      <c r="O19" s="1"/>
      <c r="P19" s="1"/>
      <c r="Q19" s="1"/>
      <c r="R19" s="1"/>
      <c r="S19" s="1"/>
      <c r="T19" s="1"/>
      <c r="U19" s="1"/>
      <c r="V19" s="1"/>
      <c r="W19" s="8"/>
    </row>
    <row r="20" spans="1:23" ht="16" x14ac:dyDescent="0.4">
      <c r="A20" s="37">
        <v>2</v>
      </c>
      <c r="B20" s="38">
        <v>15</v>
      </c>
      <c r="C20" s="1"/>
      <c r="D20" s="9">
        <f>LOG10(A20)</f>
        <v>0.3010299956639812</v>
      </c>
      <c r="E20" s="9">
        <f>LOG10(B20)</f>
        <v>1.1760912590556813</v>
      </c>
      <c r="F20" s="1"/>
      <c r="G20" s="7"/>
      <c r="H20" s="1"/>
      <c r="I20" s="1"/>
      <c r="J20" s="1"/>
      <c r="K20" s="1"/>
      <c r="L20" s="1"/>
      <c r="M20" s="1"/>
      <c r="N20" s="1"/>
      <c r="O20" s="1"/>
      <c r="P20" s="1"/>
      <c r="Q20" s="1"/>
      <c r="R20" s="1"/>
      <c r="S20" s="1"/>
      <c r="T20" s="1"/>
      <c r="U20" s="1"/>
      <c r="V20" s="1"/>
      <c r="W20" s="8"/>
    </row>
    <row r="21" spans="1:23" ht="16" x14ac:dyDescent="0.4">
      <c r="A21" s="35">
        <v>4</v>
      </c>
      <c r="B21" s="36">
        <v>25</v>
      </c>
      <c r="C21" s="1"/>
      <c r="D21" s="9">
        <f t="shared" ref="D21:D39" si="0">LOG10($A21)</f>
        <v>0.6020599913279624</v>
      </c>
      <c r="E21" s="9">
        <f t="shared" ref="E21:E39" si="1">LOG10(B21)</f>
        <v>1.3979400086720377</v>
      </c>
      <c r="F21" s="1"/>
      <c r="G21" s="7"/>
      <c r="H21" s="1"/>
      <c r="I21" s="1"/>
      <c r="J21" s="1"/>
      <c r="K21" s="1"/>
      <c r="L21" s="1"/>
      <c r="M21" s="1"/>
      <c r="N21" s="1"/>
      <c r="O21" s="1"/>
      <c r="P21" s="1"/>
      <c r="Q21" s="1"/>
      <c r="R21" s="1"/>
      <c r="S21" s="1"/>
      <c r="T21" s="1"/>
      <c r="U21" s="1"/>
      <c r="V21" s="1"/>
      <c r="W21" s="8"/>
    </row>
    <row r="22" spans="1:23" ht="16" x14ac:dyDescent="0.4">
      <c r="A22" s="37">
        <v>6</v>
      </c>
      <c r="B22" s="38">
        <v>40</v>
      </c>
      <c r="C22" s="1"/>
      <c r="D22" s="9">
        <f t="shared" si="0"/>
        <v>0.77815125038364363</v>
      </c>
      <c r="E22" s="9">
        <f t="shared" si="1"/>
        <v>1.6020599913279623</v>
      </c>
      <c r="F22" s="1"/>
      <c r="G22" s="7"/>
      <c r="H22" s="1"/>
      <c r="I22" s="1"/>
      <c r="J22" s="1"/>
      <c r="K22" s="1"/>
      <c r="L22" s="1"/>
      <c r="M22" s="1"/>
      <c r="N22" s="1"/>
      <c r="O22" s="1"/>
      <c r="P22" s="1"/>
      <c r="Q22" s="1"/>
      <c r="R22" s="1"/>
      <c r="S22" s="1"/>
      <c r="T22" s="1"/>
      <c r="U22" s="1"/>
      <c r="V22" s="1"/>
      <c r="W22" s="8"/>
    </row>
    <row r="23" spans="1:23" ht="16" x14ac:dyDescent="0.4">
      <c r="A23" s="35">
        <v>8</v>
      </c>
      <c r="B23" s="36">
        <v>60</v>
      </c>
      <c r="C23" s="1"/>
      <c r="D23" s="9">
        <f t="shared" si="0"/>
        <v>0.90308998699194354</v>
      </c>
      <c r="E23" s="9">
        <f t="shared" si="1"/>
        <v>1.7781512503836436</v>
      </c>
      <c r="F23" s="1"/>
      <c r="G23" s="7"/>
      <c r="H23" s="1"/>
      <c r="I23" s="1"/>
      <c r="J23" s="1"/>
      <c r="K23" s="1"/>
      <c r="L23" s="1"/>
      <c r="M23" s="1"/>
      <c r="N23" s="1"/>
      <c r="O23" s="1"/>
      <c r="P23" s="1"/>
      <c r="Q23" s="1"/>
      <c r="R23" s="1"/>
      <c r="S23" s="1"/>
      <c r="T23" s="1"/>
      <c r="U23" s="1"/>
      <c r="V23" s="1"/>
      <c r="W23" s="8"/>
    </row>
    <row r="24" spans="1:23" ht="16" x14ac:dyDescent="0.4">
      <c r="A24" s="37">
        <v>10</v>
      </c>
      <c r="B24" s="38">
        <v>80</v>
      </c>
      <c r="C24" s="1"/>
      <c r="D24" s="9">
        <f t="shared" si="0"/>
        <v>1</v>
      </c>
      <c r="E24" s="9">
        <f t="shared" si="1"/>
        <v>1.9030899869919435</v>
      </c>
      <c r="F24" s="1"/>
      <c r="G24" s="7"/>
      <c r="H24" s="1"/>
      <c r="I24" s="1"/>
      <c r="J24" s="1"/>
      <c r="K24" s="1"/>
      <c r="L24" s="1"/>
      <c r="M24" s="1"/>
      <c r="N24" s="1"/>
      <c r="O24" s="1"/>
      <c r="P24" s="1"/>
      <c r="Q24" s="1"/>
      <c r="R24" s="1"/>
      <c r="S24" s="1"/>
      <c r="T24" s="1"/>
      <c r="U24" s="1"/>
      <c r="V24" s="1"/>
      <c r="W24" s="8"/>
    </row>
    <row r="25" spans="1:23" ht="16" x14ac:dyDescent="0.4">
      <c r="A25" s="35">
        <v>12</v>
      </c>
      <c r="B25" s="36">
        <v>100</v>
      </c>
      <c r="C25" s="1"/>
      <c r="D25" s="9">
        <f t="shared" si="0"/>
        <v>1.0791812460476249</v>
      </c>
      <c r="E25" s="9">
        <f t="shared" si="1"/>
        <v>2</v>
      </c>
      <c r="F25" s="1"/>
      <c r="G25" s="7"/>
      <c r="H25" s="1"/>
      <c r="I25" s="1"/>
      <c r="J25" s="1"/>
      <c r="K25" s="1"/>
      <c r="L25" s="1"/>
      <c r="M25" s="1"/>
      <c r="N25" s="1"/>
      <c r="O25" s="1"/>
      <c r="P25" s="1"/>
      <c r="Q25" s="1"/>
      <c r="R25" s="1"/>
      <c r="S25" s="1"/>
      <c r="T25" s="1"/>
      <c r="U25" s="1"/>
      <c r="V25" s="1"/>
      <c r="W25" s="8"/>
    </row>
    <row r="26" spans="1:23" ht="16" x14ac:dyDescent="0.4">
      <c r="A26" s="37">
        <v>14</v>
      </c>
      <c r="B26" s="38">
        <v>120</v>
      </c>
      <c r="C26" s="1"/>
      <c r="D26" s="9">
        <f t="shared" si="0"/>
        <v>1.146128035678238</v>
      </c>
      <c r="E26" s="9">
        <f t="shared" si="1"/>
        <v>2.0791812460476247</v>
      </c>
      <c r="F26" s="1"/>
      <c r="G26" s="7"/>
      <c r="H26" s="1"/>
      <c r="I26" s="1"/>
      <c r="J26" s="1"/>
      <c r="K26" s="1"/>
      <c r="L26" s="1"/>
      <c r="M26" s="1"/>
      <c r="N26" s="1"/>
      <c r="O26" s="1"/>
      <c r="P26" s="1"/>
      <c r="Q26" s="1"/>
      <c r="R26" s="1"/>
      <c r="S26" s="1"/>
      <c r="T26" s="1"/>
      <c r="U26" s="1"/>
      <c r="V26" s="1"/>
      <c r="W26" s="8"/>
    </row>
    <row r="27" spans="1:23" ht="16" x14ac:dyDescent="0.4">
      <c r="A27" s="35">
        <v>16</v>
      </c>
      <c r="B27" s="36">
        <v>150</v>
      </c>
      <c r="C27" s="1"/>
      <c r="D27" s="9">
        <f t="shared" si="0"/>
        <v>1.2041199826559248</v>
      </c>
      <c r="E27" s="9">
        <f t="shared" si="1"/>
        <v>2.1760912590556813</v>
      </c>
      <c r="F27" s="1"/>
      <c r="G27" s="7"/>
      <c r="H27" s="1"/>
      <c r="I27" s="1"/>
      <c r="J27" s="1"/>
      <c r="K27" s="1"/>
      <c r="L27" s="1"/>
      <c r="M27" s="1"/>
      <c r="N27" s="1"/>
      <c r="O27" s="1"/>
      <c r="P27" s="1"/>
      <c r="Q27" s="1"/>
      <c r="R27" s="1"/>
      <c r="S27" s="1"/>
      <c r="T27" s="1"/>
      <c r="U27" s="1"/>
      <c r="V27" s="1"/>
      <c r="W27" s="8"/>
    </row>
    <row r="28" spans="1:23" ht="16" x14ac:dyDescent="0.4">
      <c r="A28" s="37">
        <v>18</v>
      </c>
      <c r="B28" s="38">
        <v>180</v>
      </c>
      <c r="C28" s="1"/>
      <c r="D28" s="9">
        <f t="shared" si="0"/>
        <v>1.255272505103306</v>
      </c>
      <c r="E28" s="9">
        <f t="shared" si="1"/>
        <v>2.255272505103306</v>
      </c>
      <c r="F28" s="1"/>
      <c r="G28" s="7"/>
      <c r="H28" s="1"/>
      <c r="I28" s="1"/>
      <c r="J28" s="1"/>
      <c r="K28" s="1"/>
      <c r="L28" s="1"/>
      <c r="M28" s="1"/>
      <c r="N28" s="1"/>
      <c r="O28" s="1"/>
      <c r="P28" s="1"/>
      <c r="Q28" s="1"/>
      <c r="R28" s="1"/>
      <c r="S28" s="1"/>
      <c r="T28" s="1"/>
      <c r="U28" s="1"/>
      <c r="V28" s="1"/>
      <c r="W28" s="8"/>
    </row>
    <row r="29" spans="1:23" ht="16" x14ac:dyDescent="0.4">
      <c r="A29" s="35">
        <v>20</v>
      </c>
      <c r="B29" s="36">
        <v>200</v>
      </c>
      <c r="C29" s="1"/>
      <c r="D29" s="9">
        <f t="shared" si="0"/>
        <v>1.3010299956639813</v>
      </c>
      <c r="E29" s="9">
        <f t="shared" si="1"/>
        <v>2.3010299956639813</v>
      </c>
      <c r="F29" s="1"/>
      <c r="G29" s="7"/>
      <c r="H29" s="1"/>
      <c r="I29" s="1"/>
      <c r="J29" s="1"/>
      <c r="K29" s="1"/>
      <c r="L29" s="1"/>
      <c r="M29" s="1"/>
      <c r="N29" s="1"/>
      <c r="O29" s="1"/>
      <c r="P29" s="1"/>
      <c r="Q29" s="1"/>
      <c r="R29" s="1"/>
      <c r="S29" s="1"/>
      <c r="T29" s="1"/>
      <c r="U29" s="1"/>
      <c r="V29" s="1"/>
      <c r="W29" s="8"/>
    </row>
    <row r="30" spans="1:23" ht="16" x14ac:dyDescent="0.4">
      <c r="A30" s="37">
        <v>22</v>
      </c>
      <c r="B30" s="38">
        <v>220</v>
      </c>
      <c r="C30" s="1"/>
      <c r="D30" s="9">
        <f t="shared" si="0"/>
        <v>1.3424226808222062</v>
      </c>
      <c r="E30" s="9">
        <f t="shared" si="1"/>
        <v>2.3424226808222062</v>
      </c>
      <c r="F30" s="1"/>
      <c r="G30" s="7"/>
      <c r="H30" s="1"/>
      <c r="I30" s="1"/>
      <c r="J30" s="1"/>
      <c r="K30" s="1"/>
      <c r="L30" s="1"/>
      <c r="M30" s="1"/>
      <c r="N30" s="1"/>
      <c r="O30" s="1"/>
      <c r="P30" s="1"/>
      <c r="Q30" s="1"/>
      <c r="R30" s="1"/>
      <c r="S30" s="1"/>
      <c r="T30" s="1"/>
      <c r="U30" s="1"/>
      <c r="V30" s="1"/>
      <c r="W30" s="8"/>
    </row>
    <row r="31" spans="1:23" ht="16" x14ac:dyDescent="0.4">
      <c r="A31" s="35">
        <v>24</v>
      </c>
      <c r="B31" s="36">
        <v>230</v>
      </c>
      <c r="C31" s="1"/>
      <c r="D31" s="9">
        <f t="shared" si="0"/>
        <v>1.3802112417116059</v>
      </c>
      <c r="E31" s="9">
        <f t="shared" si="1"/>
        <v>2.3617278360175931</v>
      </c>
      <c r="F31" s="1"/>
      <c r="G31" s="7"/>
      <c r="H31" s="1"/>
      <c r="I31" s="1"/>
      <c r="J31" s="1"/>
      <c r="K31" s="1"/>
      <c r="L31" s="1"/>
      <c r="M31" s="1"/>
      <c r="N31" s="1"/>
      <c r="O31" s="1"/>
      <c r="P31" s="1"/>
      <c r="Q31" s="1"/>
      <c r="R31" s="1"/>
      <c r="S31" s="1"/>
      <c r="T31" s="1"/>
      <c r="U31" s="1"/>
      <c r="V31" s="1"/>
      <c r="W31" s="8"/>
    </row>
    <row r="32" spans="1:23" ht="16" x14ac:dyDescent="0.4">
      <c r="A32" s="37">
        <v>26</v>
      </c>
      <c r="B32" s="38">
        <v>240</v>
      </c>
      <c r="C32" s="1"/>
      <c r="D32" s="9">
        <f t="shared" si="0"/>
        <v>1.414973347970818</v>
      </c>
      <c r="E32" s="9">
        <f t="shared" si="1"/>
        <v>2.3802112417116059</v>
      </c>
      <c r="F32" s="1"/>
      <c r="G32" s="7"/>
      <c r="H32" s="1"/>
      <c r="I32" s="1"/>
      <c r="J32" s="1"/>
      <c r="K32" s="1"/>
      <c r="L32" s="1"/>
      <c r="M32" s="1"/>
      <c r="N32" s="1"/>
      <c r="O32" s="1"/>
      <c r="P32" s="1"/>
      <c r="Q32" s="1"/>
      <c r="R32" s="1"/>
      <c r="S32" s="1"/>
      <c r="T32" s="1"/>
      <c r="U32" s="1"/>
      <c r="V32" s="1"/>
      <c r="W32" s="8"/>
    </row>
    <row r="33" spans="1:23" ht="16" x14ac:dyDescent="0.4">
      <c r="A33" s="35">
        <v>28</v>
      </c>
      <c r="B33" s="36">
        <v>250</v>
      </c>
      <c r="C33" s="1"/>
      <c r="D33" s="9">
        <f t="shared" si="0"/>
        <v>1.4471580313422192</v>
      </c>
      <c r="E33" s="9">
        <f t="shared" si="1"/>
        <v>2.3979400086720375</v>
      </c>
      <c r="F33" s="1"/>
      <c r="G33" s="7"/>
      <c r="H33" s="1"/>
      <c r="I33" s="1"/>
      <c r="J33" s="1"/>
      <c r="K33" s="1"/>
      <c r="L33" s="1"/>
      <c r="M33" s="1"/>
      <c r="N33" s="1"/>
      <c r="O33" s="1"/>
      <c r="P33" s="1"/>
      <c r="Q33" s="1"/>
      <c r="R33" s="1"/>
      <c r="S33" s="1"/>
      <c r="T33" s="1"/>
      <c r="U33" s="1"/>
      <c r="V33" s="1"/>
      <c r="W33" s="8"/>
    </row>
    <row r="34" spans="1:23" ht="16" x14ac:dyDescent="0.4">
      <c r="A34" s="37">
        <v>30</v>
      </c>
      <c r="B34" s="38">
        <v>255</v>
      </c>
      <c r="C34" s="1"/>
      <c r="D34" s="9">
        <f t="shared" si="0"/>
        <v>1.4771212547196624</v>
      </c>
      <c r="E34" s="9">
        <f t="shared" si="1"/>
        <v>2.406540180433955</v>
      </c>
      <c r="F34" s="1"/>
      <c r="G34" s="7"/>
      <c r="H34" s="1"/>
      <c r="I34" s="1"/>
      <c r="J34" s="1"/>
      <c r="K34" s="1"/>
      <c r="L34" s="1"/>
      <c r="M34" s="1"/>
      <c r="N34" s="1"/>
      <c r="O34" s="1"/>
      <c r="P34" s="1"/>
      <c r="Q34" s="1"/>
      <c r="R34" s="1"/>
      <c r="S34" s="1"/>
      <c r="T34" s="1"/>
      <c r="U34" s="1"/>
      <c r="V34" s="1"/>
      <c r="W34" s="8"/>
    </row>
    <row r="35" spans="1:23" ht="16" x14ac:dyDescent="0.4">
      <c r="A35" s="35">
        <v>32</v>
      </c>
      <c r="B35" s="36">
        <v>258</v>
      </c>
      <c r="C35" s="1"/>
      <c r="D35" s="9">
        <f t="shared" si="0"/>
        <v>1.505149978319906</v>
      </c>
      <c r="E35" s="9">
        <f t="shared" si="1"/>
        <v>2.4116197059632301</v>
      </c>
      <c r="F35" s="1"/>
      <c r="G35" s="7"/>
      <c r="H35" s="1"/>
      <c r="I35" s="1"/>
      <c r="J35" s="1"/>
      <c r="K35" s="1"/>
      <c r="L35" s="1"/>
      <c r="M35" s="1"/>
      <c r="N35" s="1"/>
      <c r="O35" s="1"/>
      <c r="P35" s="1"/>
      <c r="Q35" s="1"/>
      <c r="R35" s="1"/>
      <c r="S35" s="1"/>
      <c r="T35" s="1"/>
      <c r="U35" s="1"/>
      <c r="V35" s="1"/>
      <c r="W35" s="8"/>
    </row>
    <row r="36" spans="1:23" ht="16" x14ac:dyDescent="0.4">
      <c r="A36" s="37">
        <v>34</v>
      </c>
      <c r="B36" s="38">
        <v>259</v>
      </c>
      <c r="C36" s="1"/>
      <c r="D36" s="9">
        <f t="shared" si="0"/>
        <v>1.5314789170422551</v>
      </c>
      <c r="E36" s="9">
        <f t="shared" si="1"/>
        <v>2.4132997640812519</v>
      </c>
      <c r="F36" s="1"/>
      <c r="G36" s="7"/>
      <c r="H36" s="1"/>
      <c r="I36" s="1"/>
      <c r="J36" s="1"/>
      <c r="K36" s="1"/>
      <c r="L36" s="1"/>
      <c r="M36" s="1"/>
      <c r="N36" s="1"/>
      <c r="O36" s="1"/>
      <c r="P36" s="1"/>
      <c r="Q36" s="1"/>
      <c r="R36" s="1"/>
      <c r="S36" s="1"/>
      <c r="T36" s="1"/>
      <c r="U36" s="1"/>
      <c r="V36" s="1"/>
      <c r="W36" s="8"/>
    </row>
    <row r="37" spans="1:23" ht="16" x14ac:dyDescent="0.4">
      <c r="A37" s="35">
        <v>36</v>
      </c>
      <c r="B37" s="36">
        <v>260</v>
      </c>
      <c r="C37" s="1"/>
      <c r="D37" s="9">
        <f t="shared" si="0"/>
        <v>1.5563025007672873</v>
      </c>
      <c r="E37" s="9">
        <f t="shared" si="1"/>
        <v>2.4149733479708178</v>
      </c>
      <c r="F37" s="1"/>
      <c r="G37" s="7"/>
      <c r="H37" s="1"/>
      <c r="I37" s="1"/>
      <c r="J37" s="1"/>
      <c r="K37" s="1"/>
      <c r="L37" s="1"/>
      <c r="M37" s="1"/>
      <c r="N37" s="1"/>
      <c r="O37" s="1"/>
      <c r="P37" s="1"/>
      <c r="Q37" s="1"/>
      <c r="R37" s="1"/>
      <c r="S37" s="1"/>
      <c r="T37" s="1"/>
      <c r="U37" s="1"/>
      <c r="V37" s="1"/>
      <c r="W37" s="8"/>
    </row>
    <row r="38" spans="1:23" ht="16" x14ac:dyDescent="0.4">
      <c r="A38" s="37">
        <v>38</v>
      </c>
      <c r="B38" s="38">
        <v>260</v>
      </c>
      <c r="C38" s="1"/>
      <c r="D38" s="9">
        <f t="shared" si="0"/>
        <v>1.5797835966168101</v>
      </c>
      <c r="E38" s="9">
        <f t="shared" si="1"/>
        <v>2.4149733479708178</v>
      </c>
      <c r="F38" s="1"/>
      <c r="G38" s="7"/>
      <c r="H38" s="1"/>
      <c r="I38" s="1"/>
      <c r="J38" s="1"/>
      <c r="K38" s="1"/>
      <c r="L38" s="1"/>
      <c r="M38" s="1"/>
      <c r="N38" s="1"/>
      <c r="O38" s="1"/>
      <c r="P38" s="1"/>
      <c r="Q38" s="1"/>
      <c r="R38" s="1"/>
      <c r="S38" s="1"/>
      <c r="T38" s="1"/>
      <c r="U38" s="1"/>
      <c r="V38" s="1"/>
      <c r="W38" s="8"/>
    </row>
    <row r="39" spans="1:23" ht="16" x14ac:dyDescent="0.4">
      <c r="A39" s="35">
        <v>40</v>
      </c>
      <c r="B39" s="36">
        <v>260</v>
      </c>
      <c r="C39" s="1"/>
      <c r="D39" s="9">
        <f t="shared" si="0"/>
        <v>1.6020599913279623</v>
      </c>
      <c r="E39" s="9">
        <f t="shared" si="1"/>
        <v>2.4149733479708178</v>
      </c>
      <c r="F39" s="1"/>
      <c r="G39" s="7"/>
      <c r="H39" s="1"/>
      <c r="I39" s="1"/>
      <c r="J39" s="1"/>
      <c r="K39" s="1"/>
      <c r="L39" s="1"/>
      <c r="M39" s="1"/>
      <c r="N39" s="1"/>
      <c r="O39" s="1"/>
      <c r="P39" s="1"/>
      <c r="Q39" s="1"/>
      <c r="R39" s="1"/>
      <c r="S39" s="1"/>
      <c r="T39" s="1"/>
      <c r="U39" s="1"/>
      <c r="V39" s="1"/>
      <c r="W39" s="8"/>
    </row>
    <row r="40" spans="1:23" ht="16" x14ac:dyDescent="0.4">
      <c r="A40" s="1"/>
      <c r="B40" s="1"/>
      <c r="C40" s="1"/>
      <c r="D40" s="1"/>
      <c r="E40" s="1"/>
      <c r="F40" s="1"/>
      <c r="G40" s="7"/>
      <c r="H40" s="1"/>
      <c r="I40" s="1"/>
      <c r="J40" s="1"/>
      <c r="K40" s="1"/>
      <c r="L40" s="1"/>
      <c r="M40" s="1"/>
      <c r="N40" s="1"/>
      <c r="O40" s="1"/>
      <c r="P40" s="1"/>
      <c r="Q40" s="1"/>
      <c r="R40" s="1"/>
      <c r="S40" s="1"/>
      <c r="T40" s="1"/>
      <c r="U40" s="1"/>
      <c r="V40" s="1"/>
      <c r="W40" s="8"/>
    </row>
    <row r="41" spans="1:23" ht="16" x14ac:dyDescent="0.4">
      <c r="A41" s="1"/>
      <c r="B41" s="1"/>
      <c r="C41" s="1"/>
      <c r="D41" s="1"/>
      <c r="E41" s="1"/>
      <c r="F41" s="1"/>
      <c r="G41" s="7"/>
      <c r="H41" s="1"/>
      <c r="I41" s="1"/>
      <c r="J41" s="1"/>
      <c r="K41" s="1"/>
      <c r="L41" s="1"/>
      <c r="M41" s="1"/>
      <c r="N41" s="1"/>
      <c r="O41" s="1"/>
      <c r="P41" s="1"/>
      <c r="Q41" s="1"/>
      <c r="R41" s="1"/>
      <c r="S41" s="1"/>
      <c r="T41" s="1"/>
      <c r="U41" s="1"/>
      <c r="V41" s="1"/>
      <c r="W41" s="8"/>
    </row>
    <row r="42" spans="1:23" ht="16" x14ac:dyDescent="0.4">
      <c r="A42" s="1"/>
      <c r="B42" s="1"/>
      <c r="C42" s="1"/>
      <c r="D42" s="1"/>
      <c r="E42" s="1"/>
      <c r="F42" s="1"/>
      <c r="G42" s="7"/>
      <c r="H42" s="1"/>
      <c r="I42" s="1"/>
      <c r="J42" s="1"/>
      <c r="K42" s="1"/>
      <c r="L42" s="1"/>
      <c r="M42" s="1"/>
      <c r="N42" s="1"/>
      <c r="O42" s="1"/>
      <c r="P42" s="1"/>
      <c r="Q42" s="1"/>
      <c r="R42" s="1"/>
      <c r="S42" s="1"/>
      <c r="T42" s="1"/>
      <c r="U42" s="1"/>
      <c r="V42" s="1"/>
      <c r="W42" s="8"/>
    </row>
    <row r="43" spans="1:23" ht="16" x14ac:dyDescent="0.4">
      <c r="A43" s="1"/>
      <c r="B43" s="1"/>
      <c r="C43" s="1"/>
      <c r="D43" s="1"/>
      <c r="E43" s="1"/>
      <c r="F43" s="1"/>
      <c r="G43" s="7"/>
      <c r="H43" s="1"/>
      <c r="I43" s="1"/>
      <c r="J43" s="1"/>
      <c r="K43" s="1"/>
      <c r="L43" s="1"/>
      <c r="M43" s="1"/>
      <c r="N43" s="1"/>
      <c r="O43" s="1"/>
      <c r="P43" s="1"/>
      <c r="Q43" s="1"/>
      <c r="R43" s="1"/>
      <c r="S43" s="1"/>
      <c r="T43" s="1"/>
      <c r="U43" s="1"/>
      <c r="V43" s="1"/>
      <c r="W43" s="8"/>
    </row>
    <row r="44" spans="1:23" ht="16" x14ac:dyDescent="0.4">
      <c r="A44" s="1"/>
      <c r="B44" s="1"/>
      <c r="C44" s="1"/>
      <c r="D44" s="1"/>
      <c r="E44" s="1"/>
      <c r="F44" s="1"/>
      <c r="G44" s="7"/>
      <c r="H44" s="1"/>
      <c r="I44" s="1"/>
      <c r="J44" s="1"/>
      <c r="K44" s="1"/>
      <c r="L44" s="1"/>
      <c r="M44" s="1"/>
      <c r="N44" s="1"/>
      <c r="O44" s="1"/>
      <c r="P44" s="1"/>
      <c r="Q44" s="1"/>
      <c r="R44" s="1"/>
      <c r="S44" s="1"/>
      <c r="T44" s="1"/>
      <c r="U44" s="1"/>
      <c r="V44" s="1"/>
      <c r="W44" s="8"/>
    </row>
    <row r="45" spans="1:23" ht="16" x14ac:dyDescent="0.4">
      <c r="A45" s="1"/>
      <c r="B45" s="1"/>
      <c r="C45" s="1"/>
      <c r="D45" s="1"/>
      <c r="E45" s="1"/>
      <c r="F45" s="1"/>
      <c r="G45" s="7"/>
      <c r="H45" s="1"/>
      <c r="I45" s="1"/>
      <c r="J45" s="1"/>
      <c r="K45" s="1"/>
      <c r="L45" s="1"/>
      <c r="M45" s="1"/>
      <c r="N45" s="1"/>
      <c r="O45" s="1"/>
      <c r="P45" s="1"/>
      <c r="Q45" s="1"/>
      <c r="R45" s="1"/>
      <c r="S45" s="1"/>
      <c r="T45" s="1"/>
      <c r="U45" s="1"/>
      <c r="V45" s="1"/>
      <c r="W45" s="8"/>
    </row>
    <row r="46" spans="1:23" ht="16" x14ac:dyDescent="0.4">
      <c r="A46" s="1"/>
      <c r="B46" s="1"/>
      <c r="C46" s="1"/>
      <c r="D46" s="1"/>
      <c r="E46" s="1"/>
      <c r="F46" s="1"/>
      <c r="G46" s="7"/>
      <c r="H46" s="1"/>
      <c r="I46" s="1"/>
      <c r="J46" s="1"/>
      <c r="K46" s="1"/>
      <c r="L46" s="1"/>
      <c r="M46" s="1"/>
      <c r="N46" s="1"/>
      <c r="O46" s="1"/>
      <c r="P46" s="1"/>
      <c r="Q46" s="1"/>
      <c r="R46" s="1"/>
      <c r="S46" s="1"/>
      <c r="T46" s="1"/>
      <c r="U46" s="1"/>
      <c r="V46" s="1"/>
      <c r="W46" s="8"/>
    </row>
    <row r="47" spans="1:23" ht="16" x14ac:dyDescent="0.4">
      <c r="A47" s="1"/>
      <c r="B47" s="1"/>
      <c r="C47" s="1"/>
      <c r="D47" s="1"/>
      <c r="E47" s="1"/>
      <c r="F47" s="1"/>
      <c r="G47" s="7"/>
      <c r="H47" s="1"/>
      <c r="I47" s="1"/>
      <c r="J47" s="1"/>
      <c r="K47" s="1"/>
      <c r="L47" s="1"/>
      <c r="M47" s="1"/>
      <c r="N47" s="1"/>
      <c r="O47" s="1"/>
      <c r="P47" s="1"/>
      <c r="Q47" s="1"/>
      <c r="R47" s="1"/>
      <c r="S47" s="1"/>
      <c r="T47" s="1"/>
      <c r="U47" s="1"/>
      <c r="V47" s="1"/>
      <c r="W47" s="8"/>
    </row>
    <row r="48" spans="1:23" ht="16" x14ac:dyDescent="0.4">
      <c r="A48" s="1"/>
      <c r="B48" s="1"/>
      <c r="C48" s="1"/>
      <c r="D48" s="1"/>
      <c r="E48" s="1"/>
      <c r="F48" s="1"/>
      <c r="G48" s="7"/>
      <c r="H48" s="1"/>
      <c r="I48" s="1"/>
      <c r="J48" s="1"/>
      <c r="K48" s="1"/>
      <c r="L48" s="1"/>
      <c r="M48" s="1"/>
      <c r="N48" s="1"/>
      <c r="O48" s="1"/>
      <c r="P48" s="1"/>
      <c r="Q48" s="1"/>
      <c r="R48" s="1"/>
      <c r="S48" s="1"/>
      <c r="T48" s="1"/>
      <c r="U48" s="1"/>
      <c r="V48" s="1"/>
      <c r="W48" s="8"/>
    </row>
    <row r="49" spans="1:23" ht="16.5" thickBot="1" x14ac:dyDescent="0.45">
      <c r="A49" s="1"/>
      <c r="B49" s="1"/>
      <c r="C49" s="1"/>
      <c r="D49" s="1"/>
      <c r="E49" s="1"/>
      <c r="F49" s="1"/>
      <c r="G49" s="10"/>
      <c r="H49" s="11"/>
      <c r="I49" s="11"/>
      <c r="J49" s="11"/>
      <c r="K49" s="11"/>
      <c r="L49" s="11"/>
      <c r="M49" s="11"/>
      <c r="N49" s="11"/>
      <c r="O49" s="11"/>
      <c r="P49" s="11"/>
      <c r="Q49" s="11"/>
      <c r="R49" s="11"/>
      <c r="S49" s="11"/>
      <c r="T49" s="11"/>
      <c r="U49" s="11"/>
      <c r="V49" s="11"/>
      <c r="W49" s="12"/>
    </row>
    <row r="50" spans="1:23" ht="16.5" thickBot="1" x14ac:dyDescent="0.45">
      <c r="G50" s="1"/>
      <c r="H50" s="1"/>
      <c r="I50" s="1"/>
      <c r="J50" s="1"/>
      <c r="K50" s="1"/>
      <c r="L50" s="1"/>
      <c r="M50" s="1"/>
      <c r="N50" s="1"/>
      <c r="O50" s="1"/>
      <c r="P50" s="1"/>
      <c r="Q50" s="1"/>
      <c r="R50" s="1"/>
      <c r="S50" s="1"/>
      <c r="T50" s="1"/>
    </row>
    <row r="51" spans="1:23" ht="16" x14ac:dyDescent="0.4">
      <c r="G51" s="13" t="s">
        <v>9</v>
      </c>
      <c r="H51" s="14"/>
      <c r="I51" s="14"/>
      <c r="J51" s="14"/>
      <c r="K51" s="14"/>
      <c r="L51" s="14"/>
      <c r="M51" s="14"/>
      <c r="N51" s="14"/>
      <c r="O51" s="14"/>
      <c r="P51" s="14"/>
      <c r="Q51" s="14"/>
      <c r="R51" s="14"/>
      <c r="S51" s="14"/>
      <c r="T51" s="15"/>
    </row>
    <row r="52" spans="1:23" x14ac:dyDescent="0.35">
      <c r="G52" s="55" t="s">
        <v>47</v>
      </c>
      <c r="H52" s="56"/>
      <c r="I52" s="56"/>
      <c r="J52" s="56"/>
      <c r="K52" s="56"/>
      <c r="L52" s="56"/>
      <c r="M52" s="56"/>
      <c r="N52" s="56"/>
      <c r="O52" s="56"/>
      <c r="P52" s="56"/>
      <c r="Q52" s="56"/>
      <c r="R52" s="56"/>
      <c r="S52" s="56"/>
      <c r="T52" s="56"/>
      <c r="U52" s="56"/>
    </row>
    <row r="53" spans="1:23" x14ac:dyDescent="0.35">
      <c r="G53" s="55"/>
      <c r="H53" s="56"/>
      <c r="I53" s="56"/>
      <c r="J53" s="56"/>
      <c r="K53" s="56"/>
      <c r="L53" s="56"/>
      <c r="M53" s="56"/>
      <c r="N53" s="56"/>
      <c r="O53" s="56"/>
      <c r="P53" s="56"/>
      <c r="Q53" s="56"/>
      <c r="R53" s="56"/>
      <c r="S53" s="56"/>
      <c r="T53" s="56"/>
      <c r="U53" s="56"/>
    </row>
    <row r="54" spans="1:23" x14ac:dyDescent="0.35">
      <c r="G54" s="55"/>
      <c r="H54" s="56"/>
      <c r="I54" s="56"/>
      <c r="J54" s="56"/>
      <c r="K54" s="56"/>
      <c r="L54" s="56"/>
      <c r="M54" s="56"/>
      <c r="N54" s="56"/>
      <c r="O54" s="56"/>
      <c r="P54" s="56"/>
      <c r="Q54" s="56"/>
      <c r="R54" s="56"/>
      <c r="S54" s="56"/>
      <c r="T54" s="56"/>
      <c r="U54" s="56"/>
    </row>
    <row r="55" spans="1:23" x14ac:dyDescent="0.35">
      <c r="G55" s="55"/>
      <c r="H55" s="56"/>
      <c r="I55" s="56"/>
      <c r="J55" s="56"/>
      <c r="K55" s="56"/>
      <c r="L55" s="56"/>
      <c r="M55" s="56"/>
      <c r="N55" s="56"/>
      <c r="O55" s="56"/>
      <c r="P55" s="56"/>
      <c r="Q55" s="56"/>
      <c r="R55" s="56"/>
      <c r="S55" s="56"/>
      <c r="T55" s="56"/>
      <c r="U55" s="56"/>
    </row>
    <row r="56" spans="1:23" x14ac:dyDescent="0.35">
      <c r="G56" s="55"/>
      <c r="H56" s="56"/>
      <c r="I56" s="56"/>
      <c r="J56" s="56"/>
      <c r="K56" s="56"/>
      <c r="L56" s="56"/>
      <c r="M56" s="56"/>
      <c r="N56" s="56"/>
      <c r="O56" s="56"/>
      <c r="P56" s="56"/>
      <c r="Q56" s="56"/>
      <c r="R56" s="56"/>
      <c r="S56" s="56"/>
      <c r="T56" s="56"/>
      <c r="U56" s="56"/>
    </row>
    <row r="57" spans="1:23" ht="16.5" thickBot="1" x14ac:dyDescent="0.45">
      <c r="G57" s="1"/>
      <c r="H57" s="1"/>
      <c r="I57" s="1"/>
      <c r="J57" s="1"/>
      <c r="K57" s="1"/>
      <c r="L57" s="1"/>
      <c r="M57" s="1"/>
      <c r="N57" s="1"/>
      <c r="O57" s="1"/>
      <c r="P57" s="1"/>
      <c r="Q57" s="1"/>
      <c r="R57" s="1"/>
      <c r="S57" s="1"/>
      <c r="T57" s="1"/>
    </row>
    <row r="58" spans="1:23" ht="16" x14ac:dyDescent="0.4">
      <c r="G58" s="13" t="s">
        <v>10</v>
      </c>
      <c r="H58" s="14"/>
      <c r="I58" s="14"/>
      <c r="J58" s="14"/>
      <c r="K58" s="14"/>
      <c r="L58" s="14"/>
      <c r="M58" s="14"/>
      <c r="N58" s="14"/>
      <c r="O58" s="14"/>
      <c r="P58" s="14"/>
      <c r="Q58" s="14"/>
      <c r="R58" s="14"/>
      <c r="S58" s="14"/>
      <c r="T58" s="15"/>
    </row>
    <row r="59" spans="1:23" x14ac:dyDescent="0.35">
      <c r="G59" s="52" t="s">
        <v>34</v>
      </c>
      <c r="H59" s="53"/>
      <c r="I59" s="53"/>
      <c r="J59" s="53"/>
      <c r="K59" s="53"/>
      <c r="L59" s="53"/>
      <c r="M59" s="53"/>
      <c r="N59" s="53"/>
      <c r="O59" s="53"/>
      <c r="P59" s="53"/>
      <c r="Q59" s="53"/>
      <c r="R59" s="53"/>
      <c r="S59" s="53"/>
      <c r="T59" s="53"/>
      <c r="U59" s="54"/>
    </row>
    <row r="60" spans="1:23" x14ac:dyDescent="0.35">
      <c r="G60" s="44" t="s">
        <v>48</v>
      </c>
      <c r="H60" s="45"/>
      <c r="I60" s="45"/>
      <c r="J60" s="45"/>
      <c r="K60" s="45"/>
      <c r="L60" s="45"/>
      <c r="M60" s="45"/>
      <c r="N60" s="45"/>
      <c r="O60" s="45"/>
      <c r="P60" s="45"/>
      <c r="Q60" s="45"/>
      <c r="R60" s="45"/>
      <c r="S60" s="45"/>
      <c r="T60" s="46"/>
    </row>
    <row r="61" spans="1:23" x14ac:dyDescent="0.35">
      <c r="G61" s="47"/>
      <c r="H61" s="45"/>
      <c r="I61" s="45"/>
      <c r="J61" s="45"/>
      <c r="K61" s="45"/>
      <c r="L61" s="45"/>
      <c r="M61" s="45"/>
      <c r="N61" s="45"/>
      <c r="O61" s="45"/>
      <c r="P61" s="45"/>
      <c r="Q61" s="45"/>
      <c r="R61" s="45"/>
      <c r="S61" s="45"/>
      <c r="T61" s="46"/>
    </row>
    <row r="62" spans="1:23" x14ac:dyDescent="0.35">
      <c r="G62" s="47"/>
      <c r="H62" s="45"/>
      <c r="I62" s="45"/>
      <c r="J62" s="45"/>
      <c r="K62" s="45"/>
      <c r="L62" s="45"/>
      <c r="M62" s="45"/>
      <c r="N62" s="45"/>
      <c r="O62" s="45"/>
      <c r="P62" s="45"/>
      <c r="Q62" s="45"/>
      <c r="R62" s="45"/>
      <c r="S62" s="45"/>
      <c r="T62" s="46"/>
    </row>
    <row r="63" spans="1:23" ht="15" thickBot="1" x14ac:dyDescent="0.4">
      <c r="G63" s="48"/>
      <c r="H63" s="49"/>
      <c r="I63" s="49"/>
      <c r="J63" s="49"/>
      <c r="K63" s="49"/>
      <c r="L63" s="49"/>
      <c r="M63" s="49"/>
      <c r="N63" s="49"/>
      <c r="O63" s="49"/>
      <c r="P63" s="49"/>
      <c r="Q63" s="49"/>
      <c r="R63" s="49"/>
      <c r="S63" s="49"/>
      <c r="T63" s="50"/>
    </row>
    <row r="64" spans="1:23" ht="16.5" thickBot="1" x14ac:dyDescent="0.45">
      <c r="G64" s="1"/>
      <c r="H64" s="1"/>
      <c r="I64" s="1"/>
      <c r="J64" s="1"/>
      <c r="K64" s="1"/>
      <c r="L64" s="1"/>
      <c r="M64" s="1"/>
      <c r="N64" s="1"/>
      <c r="O64" s="1"/>
      <c r="P64" s="1"/>
      <c r="Q64" s="1"/>
      <c r="R64" s="1"/>
      <c r="S64" s="1"/>
      <c r="T64" s="1"/>
    </row>
    <row r="65" spans="7:21" ht="16" x14ac:dyDescent="0.4">
      <c r="G65" s="13" t="s">
        <v>11</v>
      </c>
      <c r="H65" s="14"/>
      <c r="I65" s="14"/>
      <c r="J65" s="14"/>
      <c r="K65" s="14"/>
      <c r="L65" s="14"/>
      <c r="M65" s="14"/>
      <c r="N65" s="14"/>
      <c r="O65" s="14"/>
      <c r="P65" s="14"/>
      <c r="Q65" s="14"/>
      <c r="R65" s="14"/>
      <c r="S65" s="14"/>
      <c r="T65" s="15"/>
    </row>
    <row r="66" spans="7:21" x14ac:dyDescent="0.35">
      <c r="G66" s="52" t="s">
        <v>35</v>
      </c>
      <c r="H66" s="53"/>
      <c r="I66" s="53"/>
      <c r="J66" s="53"/>
      <c r="K66" s="53"/>
      <c r="L66" s="53"/>
      <c r="M66" s="53"/>
      <c r="N66" s="53"/>
      <c r="O66" s="53"/>
      <c r="P66" s="53"/>
      <c r="Q66" s="53"/>
      <c r="R66" s="53"/>
      <c r="S66" s="53"/>
      <c r="T66" s="53"/>
      <c r="U66" s="54"/>
    </row>
    <row r="67" spans="7:21" ht="14.5" customHeight="1" x14ac:dyDescent="0.35">
      <c r="G67" s="57" t="s">
        <v>46</v>
      </c>
      <c r="H67" s="57"/>
      <c r="I67" s="57"/>
      <c r="J67" s="57"/>
      <c r="K67" s="57"/>
      <c r="L67" s="57"/>
      <c r="M67" s="57"/>
      <c r="N67" s="57"/>
      <c r="O67" s="57"/>
      <c r="P67" s="57"/>
      <c r="Q67" s="57"/>
      <c r="R67" s="57"/>
      <c r="S67" s="57"/>
      <c r="T67" s="57"/>
    </row>
    <row r="68" spans="7:21" ht="14.5" customHeight="1" x14ac:dyDescent="0.35">
      <c r="G68" s="57"/>
      <c r="H68" s="57"/>
      <c r="I68" s="57"/>
      <c r="J68" s="57"/>
      <c r="K68" s="57"/>
      <c r="L68" s="57"/>
      <c r="M68" s="57"/>
      <c r="N68" s="57"/>
      <c r="O68" s="57"/>
      <c r="P68" s="57"/>
      <c r="Q68" s="57"/>
      <c r="R68" s="57"/>
      <c r="S68" s="57"/>
      <c r="T68" s="57"/>
    </row>
    <row r="69" spans="7:21" ht="14.5" customHeight="1" x14ac:dyDescent="0.35">
      <c r="G69" s="57"/>
      <c r="H69" s="57"/>
      <c r="I69" s="57"/>
      <c r="J69" s="57"/>
      <c r="K69" s="57"/>
      <c r="L69" s="57"/>
      <c r="M69" s="57"/>
      <c r="N69" s="57"/>
      <c r="O69" s="57"/>
      <c r="P69" s="57"/>
      <c r="Q69" s="57"/>
      <c r="R69" s="57"/>
      <c r="S69" s="57"/>
      <c r="T69" s="57"/>
    </row>
    <row r="70" spans="7:21" ht="15" customHeight="1" x14ac:dyDescent="0.35">
      <c r="G70" s="57"/>
      <c r="H70" s="57"/>
      <c r="I70" s="57"/>
      <c r="J70" s="57"/>
      <c r="K70" s="57"/>
      <c r="L70" s="57"/>
      <c r="M70" s="57"/>
      <c r="N70" s="57"/>
      <c r="O70" s="57"/>
      <c r="P70" s="57"/>
      <c r="Q70" s="57"/>
      <c r="R70" s="57"/>
      <c r="S70" s="57"/>
      <c r="T70" s="57"/>
    </row>
    <row r="71" spans="7:21" x14ac:dyDescent="0.35">
      <c r="G71" s="57"/>
      <c r="H71" s="57"/>
      <c r="I71" s="57"/>
      <c r="J71" s="57"/>
      <c r="K71" s="57"/>
      <c r="L71" s="57"/>
      <c r="M71" s="57"/>
      <c r="N71" s="57"/>
      <c r="O71" s="57"/>
      <c r="P71" s="57"/>
      <c r="Q71" s="57"/>
      <c r="R71" s="57"/>
      <c r="S71" s="57"/>
      <c r="T71" s="57"/>
    </row>
  </sheetData>
  <mergeCells count="10">
    <mergeCell ref="G66:U66"/>
    <mergeCell ref="G52:U56"/>
    <mergeCell ref="G67:T71"/>
    <mergeCell ref="B7:D7"/>
    <mergeCell ref="A9:I11"/>
    <mergeCell ref="B13:I13"/>
    <mergeCell ref="G60:T63"/>
    <mergeCell ref="A17:B17"/>
    <mergeCell ref="D17:E17"/>
    <mergeCell ref="G59:U59"/>
  </mergeCells>
  <pageMargins left="0.7" right="0.7" top="0.75" bottom="0.75" header="0.3" footer="0.3"/>
  <pageSetup scale="1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1B2EF119BAC3499F609AC785A2DDD5" ma:contentTypeVersion="6" ma:contentTypeDescription="Create a new document." ma:contentTypeScope="" ma:versionID="4ef512960ec8e0a0c6c38e52a6933825">
  <xsd:schema xmlns:xsd="http://www.w3.org/2001/XMLSchema" xmlns:xs="http://www.w3.org/2001/XMLSchema" xmlns:p="http://schemas.microsoft.com/office/2006/metadata/properties" xmlns:ns3="57708bb7-52b0-4487-a15d-68de467d6a5d" targetNamespace="http://schemas.microsoft.com/office/2006/metadata/properties" ma:root="true" ma:fieldsID="8e396d46ef19f27d8c2ea95116a52b91" ns3:_="">
    <xsd:import namespace="57708bb7-52b0-4487-a15d-68de467d6a5d"/>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708bb7-52b0-4487-a15d-68de467d6a5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57708bb7-52b0-4487-a15d-68de467d6a5d" xsi:nil="true"/>
  </documentManagement>
</p:properties>
</file>

<file path=customXml/itemProps1.xml><?xml version="1.0" encoding="utf-8"?>
<ds:datastoreItem xmlns:ds="http://schemas.openxmlformats.org/officeDocument/2006/customXml" ds:itemID="{B867871A-9BEC-47A3-9C5D-FEB129F2AC21}">
  <ds:schemaRefs>
    <ds:schemaRef ds:uri="http://schemas.microsoft.com/sharepoint/v3/contenttype/forms"/>
  </ds:schemaRefs>
</ds:datastoreItem>
</file>

<file path=customXml/itemProps2.xml><?xml version="1.0" encoding="utf-8"?>
<ds:datastoreItem xmlns:ds="http://schemas.openxmlformats.org/officeDocument/2006/customXml" ds:itemID="{D1DD062F-31D6-4CDB-AFBE-510CECD9E7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708bb7-52b0-4487-a15d-68de467d6a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9056AB-5782-4CCE-A1D2-81B55F94C963}">
  <ds:schemaRefs>
    <ds:schemaRef ds:uri="http://schemas.microsoft.com/DataMashup"/>
  </ds:schemaRefs>
</ds:datastoreItem>
</file>

<file path=customXml/itemProps4.xml><?xml version="1.0" encoding="utf-8"?>
<ds:datastoreItem xmlns:ds="http://schemas.openxmlformats.org/officeDocument/2006/customXml" ds:itemID="{E75C1D66-6E45-41DC-B8EE-5B4E8F4E88F2}">
  <ds:schemaRefs>
    <ds:schemaRef ds:uri="http://www.w3.org/XML/1998/namespace"/>
    <ds:schemaRef ds:uri="57708bb7-52b0-4487-a15d-68de467d6a5d"/>
    <ds:schemaRef ds:uri="http://schemas.openxmlformats.org/package/2006/metadata/core-properties"/>
    <ds:schemaRef ds:uri="http://schemas.microsoft.com/office/2006/documentManagement/types"/>
    <ds:schemaRef ds:uri="http://purl.org/dc/terms/"/>
    <ds:schemaRef ds:uri="http://purl.org/dc/dcmitype/"/>
    <ds:schemaRef ds:uri="http://schemas.microsoft.com/office/2006/metadata/propertie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bacterial_growth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Dustker, Srinivas Mohan</dc:creator>
  <cp:lastModifiedBy>Ankur Raghavan</cp:lastModifiedBy>
  <cp:lastPrinted>2024-09-19T00:32:42Z</cp:lastPrinted>
  <dcterms:created xsi:type="dcterms:W3CDTF">2024-05-03T13:37:05Z</dcterms:created>
  <dcterms:modified xsi:type="dcterms:W3CDTF">2024-09-19T00:35:48Z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0x010100D91B2EF119BAC3499F609AC785A2DDD5</vt:lpwstr>
  </property>
  <property fmtid="{D5CDD505-2E9C-101B-9397-08002B2CF9AE}" pid="3" name="MSIP_Label_4044bd30-2ed7-4c9d-9d12-46200872a97b_Enabled">
    <vt:lpwstr>true</vt:lpwstr>
  </property>
  <property fmtid="{D5CDD505-2E9C-101B-9397-08002B2CF9AE}" pid="4" name="MSIP_Label_4044bd30-2ed7-4c9d-9d12-46200872a97b_SetDate">
    <vt:lpwstr>2024-09-19T00:32:35Z</vt:lpwstr>
  </property>
  <property fmtid="{D5CDD505-2E9C-101B-9397-08002B2CF9AE}" pid="5" name="MSIP_Label_4044bd30-2ed7-4c9d-9d12-46200872a97b_Method">
    <vt:lpwstr>Standard</vt:lpwstr>
  </property>
  <property fmtid="{D5CDD505-2E9C-101B-9397-08002B2CF9AE}" pid="6" name="MSIP_Label_4044bd30-2ed7-4c9d-9d12-46200872a97b_Name">
    <vt:lpwstr>defa4170-0d19-0005-0004-bc88714345d2</vt:lpwstr>
  </property>
  <property fmtid="{D5CDD505-2E9C-101B-9397-08002B2CF9AE}" pid="7" name="MSIP_Label_4044bd30-2ed7-4c9d-9d12-46200872a97b_SiteId">
    <vt:lpwstr>4130bd39-7c53-419c-b1e5-8758d6d63f21</vt:lpwstr>
  </property>
  <property fmtid="{D5CDD505-2E9C-101B-9397-08002B2CF9AE}" pid="8" name="MSIP_Label_4044bd30-2ed7-4c9d-9d12-46200872a97b_ActionId">
    <vt:lpwstr>66409085-a696-4f1a-8b08-82e3d31785d1</vt:lpwstr>
  </property>
  <property fmtid="{D5CDD505-2E9C-101B-9397-08002B2CF9AE}" pid="9" name="MSIP_Label_4044bd30-2ed7-4c9d-9d12-46200872a97b_ContentBits">
    <vt:lpwstr>0</vt:lpwstr>
  </property>
</Properties>
</file>