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SS\data\"/>
    </mc:Choice>
  </mc:AlternateContent>
  <xr:revisionPtr revIDLastSave="0" documentId="8_{CA023288-8A10-413A-A218-4D502FBA821E}" xr6:coauthVersionLast="36" xr6:coauthVersionMax="36" xr10:uidLastSave="{00000000-0000-0000-0000-000000000000}"/>
  <bookViews>
    <workbookView xWindow="0" yWindow="0" windowWidth="23040" windowHeight="9045" xr2:uid="{00000000-000D-0000-FFFF-FFFF00000000}"/>
  </bookViews>
  <sheets>
    <sheet name="Viticulture" sheetId="1" r:id="rId1"/>
    <sheet name="Harvest2019" sheetId="3" r:id="rId2"/>
    <sheet name="Vineyard layout and info" sheetId="2" r:id="rId3"/>
  </sheets>
  <definedNames>
    <definedName name="_xlnm._FilterDatabase" localSheetId="1" hidden="1">Harvest2019!$A$1:$G$353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1" i="1" l="1"/>
  <c r="I340" i="1"/>
  <c r="I339" i="1"/>
  <c r="I338" i="1"/>
  <c r="I329" i="1"/>
  <c r="I328" i="1"/>
  <c r="I327" i="1"/>
  <c r="I326" i="1"/>
  <c r="I313" i="1"/>
  <c r="I312" i="1"/>
  <c r="I311" i="1"/>
  <c r="I310" i="1"/>
  <c r="I301" i="1"/>
  <c r="I300" i="1"/>
  <c r="I299" i="1"/>
  <c r="I298" i="1"/>
  <c r="I285" i="1"/>
  <c r="I284" i="1"/>
  <c r="I283" i="1"/>
  <c r="I282" i="1"/>
  <c r="I261" i="1"/>
  <c r="I260" i="1"/>
  <c r="I259" i="1"/>
  <c r="I258" i="1"/>
  <c r="I237" i="1"/>
  <c r="I236" i="1"/>
  <c r="I235" i="1"/>
  <c r="I234" i="1"/>
  <c r="I229" i="1"/>
  <c r="I228" i="1"/>
  <c r="I227" i="1"/>
  <c r="I226" i="1"/>
  <c r="I205" i="1"/>
  <c r="I204" i="1"/>
  <c r="I203" i="1"/>
  <c r="I202" i="1"/>
  <c r="I197" i="1"/>
  <c r="I196" i="1"/>
  <c r="I195" i="1"/>
  <c r="I194" i="1"/>
  <c r="I193" i="1"/>
  <c r="I192" i="1"/>
  <c r="I191" i="1"/>
  <c r="I190" i="1"/>
  <c r="I179" i="1"/>
  <c r="I178" i="1"/>
  <c r="I177" i="1"/>
  <c r="I176" i="1"/>
  <c r="I152" i="1"/>
  <c r="I151" i="1"/>
  <c r="I150" i="1"/>
  <c r="I149" i="1"/>
  <c r="I148" i="1"/>
  <c r="I147" i="1"/>
  <c r="I146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17" i="1"/>
  <c r="I116" i="1"/>
  <c r="I115" i="1"/>
  <c r="I114" i="1"/>
  <c r="I105" i="1"/>
  <c r="I104" i="1"/>
  <c r="I103" i="1"/>
  <c r="I102" i="1"/>
  <c r="I89" i="1"/>
  <c r="I88" i="1"/>
  <c r="I87" i="1"/>
  <c r="I86" i="1"/>
  <c r="I85" i="1"/>
  <c r="I84" i="1"/>
  <c r="I83" i="1"/>
  <c r="I82" i="1"/>
  <c r="I81" i="1"/>
  <c r="I80" i="1"/>
  <c r="I79" i="1"/>
  <c r="I78" i="1"/>
  <c r="I73" i="1"/>
  <c r="I72" i="1"/>
  <c r="I71" i="1"/>
  <c r="I70" i="1"/>
  <c r="I57" i="1"/>
  <c r="I56" i="1"/>
  <c r="I55" i="1"/>
  <c r="I54" i="1"/>
  <c r="I49" i="1"/>
  <c r="I48" i="1"/>
  <c r="I47" i="1"/>
  <c r="I46" i="1"/>
  <c r="I41" i="1"/>
  <c r="I40" i="1"/>
  <c r="I39" i="1"/>
  <c r="I38" i="1"/>
  <c r="I37" i="1"/>
  <c r="I36" i="1"/>
  <c r="I35" i="1"/>
  <c r="I34" i="1"/>
  <c r="I33" i="1"/>
  <c r="I32" i="1"/>
  <c r="I31" i="1"/>
  <c r="I30" i="1"/>
  <c r="I25" i="1"/>
  <c r="I24" i="1"/>
  <c r="I23" i="1"/>
  <c r="I22" i="1"/>
  <c r="I17" i="1"/>
  <c r="I16" i="1"/>
  <c r="I15" i="1"/>
  <c r="I14" i="1"/>
  <c r="I5" i="1"/>
  <c r="I4" i="1"/>
  <c r="I3" i="1"/>
  <c r="I2" i="1"/>
  <c r="F353" i="3"/>
  <c r="F352" i="3"/>
  <c r="F351" i="3"/>
  <c r="F350" i="3"/>
  <c r="F349" i="3"/>
  <c r="F348" i="3"/>
  <c r="F347" i="3"/>
  <c r="F346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3" i="3"/>
  <c r="F72" i="3"/>
  <c r="F71" i="3"/>
  <c r="F70" i="3"/>
  <c r="F69" i="3"/>
  <c r="F68" i="3"/>
  <c r="F67" i="3"/>
  <c r="F66" i="3"/>
  <c r="F65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1" i="3"/>
  <c r="F20" i="3"/>
  <c r="F19" i="3"/>
  <c r="F18" i="3"/>
  <c r="F17" i="3"/>
  <c r="F16" i="3"/>
  <c r="F15" i="3"/>
  <c r="F14" i="3"/>
  <c r="F9" i="3"/>
  <c r="F8" i="3"/>
  <c r="F7" i="3"/>
  <c r="F6" i="3"/>
  <c r="F5" i="3"/>
  <c r="F4" i="3"/>
  <c r="F3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tc={B5D41339-C50F-0041-8273-44F0956CB262}</author>
  </authors>
  <commentList>
    <comment ref="G248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There was no Vine 4, vine 3 had long cordon taht replaced</t>
        </r>
      </text>
    </comment>
  </commentList>
</comments>
</file>

<file path=xl/sharedStrings.xml><?xml version="1.0" encoding="utf-8"?>
<sst xmlns="http://schemas.openxmlformats.org/spreadsheetml/2006/main" count="1454" uniqueCount="58">
  <si>
    <t>Rootstock</t>
  </si>
  <si>
    <t>Row</t>
  </si>
  <si>
    <t>Panel</t>
  </si>
  <si>
    <t>Ramsey</t>
  </si>
  <si>
    <t>10</t>
  </si>
  <si>
    <t>SO 4</t>
  </si>
  <si>
    <t>BVRC12</t>
  </si>
  <si>
    <t>Teleki 5C</t>
  </si>
  <si>
    <t>Schwarzmann</t>
  </si>
  <si>
    <t>K 51-40</t>
  </si>
  <si>
    <t>Ruggeri 140</t>
  </si>
  <si>
    <t>420 A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</si>
  <si>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</si>
  <si>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</si>
  <si>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</si>
  <si>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</si>
  <si>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</si>
  <si>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</si>
  <si>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</si>
  <si>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</si>
  <si>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</si>
  <si>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</si>
  <si>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Coombe Vineyard Rootstock Trial - Planted 1993</t>
  </si>
  <si>
    <t xml:space="preserve">Block B - Shiraz: BVRC12 </t>
  </si>
  <si>
    <t>Treatments:</t>
  </si>
  <si>
    <t>8 Rootstocks (Including Own Roots) x 11 Replicates: 2 vines/ panel, 4 vines/replicate</t>
  </si>
  <si>
    <t>Row numbers:</t>
  </si>
  <si>
    <t>Lowest to highest; down hill</t>
  </si>
  <si>
    <t>Panel numbers</t>
  </si>
  <si>
    <t>South to North</t>
  </si>
  <si>
    <t>◄</t>
  </si>
  <si>
    <t>North</t>
  </si>
  <si>
    <t>Panel #</t>
  </si>
  <si>
    <t>B</t>
  </si>
  <si>
    <t>Row #</t>
  </si>
  <si>
    <t>I</t>
  </si>
  <si>
    <t>R</t>
  </si>
  <si>
    <t>H</t>
  </si>
  <si>
    <t>D</t>
  </si>
  <si>
    <t>E</t>
  </si>
  <si>
    <t>C</t>
  </si>
  <si>
    <t>A</t>
  </si>
  <si>
    <t>G</t>
  </si>
  <si>
    <t>L</t>
  </si>
  <si>
    <t>N</t>
  </si>
  <si>
    <t>Vine_ID</t>
  </si>
  <si>
    <t xml:space="preserve">ROW </t>
  </si>
  <si>
    <t>Gross Wt. (kg)</t>
  </si>
  <si>
    <t>Cordon Length (cm)</t>
  </si>
  <si>
    <t>Total Bunches</t>
  </si>
  <si>
    <t>Nett Fruit Wt. (kg)</t>
  </si>
  <si>
    <t>Vine</t>
  </si>
  <si>
    <t>Count Shoot (#)</t>
  </si>
  <si>
    <t>Non-Count Shoot (#)</t>
  </si>
  <si>
    <t>Total shoots</t>
  </si>
  <si>
    <t>Pruning Weight (Kg)</t>
  </si>
  <si>
    <t>Trunk Circumference (cm)_2019</t>
  </si>
  <si>
    <t>Trunk_Circumference (cm)_2018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</si>
</sst>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EFE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4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3" xfId="0" applyFill="1" applyBorder="1"/>
    <xf numFmtId="1" fontId="0" fillId="0" borderId="0" xfId="0" applyNumberFormat="1" applyFill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6" fillId="0" borderId="1" xfId="0" applyFont="1" applyFill="1" applyBorder="1"/>
    <xf numFmtId="0" fontId="6" fillId="0" borderId="2" xfId="0" applyFont="1" applyFill="1" applyBorder="1"/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9" fillId="2" borderId="1" xfId="0" applyFont="1" applyFill="1" applyBorder="1" applyAlignment="1">
      <alignment horizontal="right" vertical="center" wrapText="1"/>
    </xf>
    <xf numFmtId="0" fontId="6" fillId="2" borderId="1" xfId="0" applyFont="1" applyFill="1" applyBorder="1" applyAlignment="1">
      <alignment horizontal="right" vertical="center" wrapText="1"/>
    </xf>
    <xf numFmtId="0" fontId="0" fillId="0" borderId="1" xfId="0" applyBorder="1"/>
    <xf numFmtId="2" fontId="0" fillId="0" borderId="1" xfId="0" applyNumberFormat="1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9" fillId="2" borderId="11" xfId="0" applyFont="1" applyFill="1" applyBorder="1" applyAlignment="1">
      <alignment horizontal="right" vertical="center" wrapText="1"/>
    </xf>
    <xf numFmtId="0" fontId="0" fillId="0" borderId="11" xfId="0" applyFont="1" applyBorder="1" applyAlignment="1">
      <alignment wrapText="1"/>
    </xf>
    <xf numFmtId="0" fontId="6" fillId="2" borderId="11" xfId="0" applyFont="1" applyFill="1" applyBorder="1" applyAlignment="1">
      <alignment horizontal="right" vertical="center" wrapText="1"/>
    </xf>
    <xf numFmtId="0" fontId="0" fillId="0" borderId="13" xfId="0" applyFont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0" fillId="0" borderId="13" xfId="0" applyFont="1" applyBorder="1"/>
    <xf numFmtId="0" fontId="0" fillId="0" borderId="1" xfId="0" applyFill="1" applyBorder="1"/>
    <xf numFmtId="2" fontId="0" fillId="0" borderId="11" xfId="0" applyNumberFormat="1" applyFont="1" applyBorder="1" applyAlignment="1">
      <alignment vertical="center"/>
    </xf>
    <xf numFmtId="0" fontId="0" fillId="0" borderId="11" xfId="0" applyBorder="1"/>
    <xf numFmtId="0" fontId="0" fillId="0" borderId="6" xfId="0" applyFont="1" applyBorder="1" applyAlignment="1">
      <alignment wrapText="1"/>
    </xf>
    <xf numFmtId="0" fontId="0" fillId="0" borderId="11" xfId="0" applyBorder="1" applyAlignment="1">
      <alignment vertical="center"/>
    </xf>
    <xf numFmtId="0" fontId="0" fillId="0" borderId="11" xfId="0" applyFont="1" applyBorder="1"/>
    <xf numFmtId="0" fontId="0" fillId="0" borderId="6" xfId="0" applyFont="1" applyBorder="1" applyAlignment="1">
      <alignment vertical="center"/>
    </xf>
    <xf numFmtId="0" fontId="0" fillId="0" borderId="6" xfId="0" applyFont="1" applyFill="1" applyBorder="1" applyAlignment="1">
      <alignment wrapText="1"/>
    </xf>
    <xf numFmtId="0" fontId="0" fillId="0" borderId="6" xfId="0" applyFill="1" applyBorder="1"/>
    <xf numFmtId="0" fontId="0" fillId="0" borderId="1" xfId="0" applyFont="1" applyFill="1" applyBorder="1" applyAlignment="1">
      <alignment wrapText="1"/>
    </xf>
    <xf numFmtId="0" fontId="0" fillId="0" borderId="1" xfId="0" applyBorder="1" applyAlignment="1">
      <alignment horizontal="right" vertical="center"/>
    </xf>
    <xf numFmtId="0" fontId="0" fillId="0" borderId="6" xfId="0" applyFont="1" applyFill="1" applyBorder="1" applyAlignment="1">
      <alignment vertical="center"/>
    </xf>
    <xf numFmtId="0" fontId="9" fillId="2" borderId="6" xfId="0" applyFont="1" applyFill="1" applyBorder="1" applyAlignment="1">
      <alignment horizontal="right" vertical="center" wrapText="1"/>
    </xf>
    <xf numFmtId="0" fontId="6" fillId="2" borderId="6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0" borderId="6" xfId="0" applyFont="1" applyBorder="1"/>
    <xf numFmtId="0" fontId="0" fillId="0" borderId="1" xfId="0" applyFill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Font="1" applyBorder="1" applyAlignment="1">
      <alignment wrapText="1"/>
    </xf>
    <xf numFmtId="0" fontId="0" fillId="0" borderId="14" xfId="0" applyBorder="1"/>
    <xf numFmtId="0" fontId="6" fillId="0" borderId="1" xfId="0" applyFont="1" applyFill="1" applyBorder="1" applyAlignment="1">
      <alignment horizontal="right" vertical="center" wrapText="1"/>
    </xf>
    <xf numFmtId="2" fontId="0" fillId="0" borderId="1" xfId="0" applyNumberFormat="1" applyFont="1" applyFill="1" applyBorder="1" applyAlignment="1">
      <alignment vertical="center"/>
    </xf>
    <xf numFmtId="2" fontId="0" fillId="0" borderId="6" xfId="0" applyNumberFormat="1" applyFont="1" applyFill="1" applyBorder="1" applyAlignment="1">
      <alignment vertical="center"/>
    </xf>
    <xf numFmtId="0" fontId="0" fillId="0" borderId="13" xfId="0" applyFont="1" applyFill="1" applyBorder="1"/>
    <xf numFmtId="0" fontId="0" fillId="0" borderId="16" xfId="0" applyFont="1" applyBorder="1"/>
    <xf numFmtId="0" fontId="0" fillId="0" borderId="17" xfId="0" applyFont="1" applyBorder="1"/>
    <xf numFmtId="0" fontId="9" fillId="2" borderId="17" xfId="0" applyFont="1" applyFill="1" applyBorder="1" applyAlignment="1">
      <alignment horizontal="right" vertical="center" wrapText="1"/>
    </xf>
    <xf numFmtId="0" fontId="0" fillId="0" borderId="17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applyFont="1" applyBorder="1" applyAlignment="1">
      <alignment vertical="center"/>
    </xf>
    <xf numFmtId="2" fontId="0" fillId="0" borderId="17" xfId="0" applyNumberFormat="1" applyFont="1" applyBorder="1" applyAlignment="1">
      <alignment vertical="center"/>
    </xf>
    <xf numFmtId="0" fontId="9" fillId="2" borderId="14" xfId="0" applyFont="1" applyFill="1" applyBorder="1" applyAlignment="1">
      <alignment horizontal="right" vertical="center" wrapText="1"/>
    </xf>
    <xf numFmtId="0" fontId="9" fillId="2" borderId="18" xfId="0" applyFont="1" applyFill="1" applyBorder="1" applyAlignment="1">
      <alignment horizontal="right" vertical="center" wrapText="1"/>
    </xf>
    <xf numFmtId="0" fontId="0" fillId="0" borderId="19" xfId="0" applyFont="1" applyBorder="1" applyAlignment="1">
      <alignment vertical="center"/>
    </xf>
    <xf numFmtId="2" fontId="0" fillId="0" borderId="14" xfId="0" applyNumberFormat="1" applyFont="1" applyBorder="1" applyAlignment="1">
      <alignment vertical="center"/>
    </xf>
    <xf numFmtId="2" fontId="0" fillId="0" borderId="18" xfId="0" applyNumberFormat="1" applyFont="1" applyBorder="1" applyAlignment="1">
      <alignment vertical="center"/>
    </xf>
    <xf numFmtId="0" fontId="0" fillId="0" borderId="16" xfId="0" applyFont="1" applyFill="1" applyBorder="1" applyAlignment="1">
      <alignment vertical="center"/>
    </xf>
    <xf numFmtId="0" fontId="0" fillId="0" borderId="14" xfId="0" applyFont="1" applyBorder="1"/>
    <xf numFmtId="0" fontId="0" fillId="0" borderId="18" xfId="0" applyFont="1" applyBorder="1"/>
    <xf numFmtId="2" fontId="0" fillId="0" borderId="13" xfId="0" applyNumberFormat="1" applyFont="1" applyBorder="1" applyAlignment="1">
      <alignment vertical="center"/>
    </xf>
    <xf numFmtId="2" fontId="0" fillId="0" borderId="16" xfId="0" applyNumberFormat="1" applyFont="1" applyBorder="1" applyAlignment="1">
      <alignment vertical="center"/>
    </xf>
    <xf numFmtId="0" fontId="0" fillId="0" borderId="17" xfId="0" applyBorder="1" applyAlignment="1">
      <alignment horizontal="right" vertical="center"/>
    </xf>
    <xf numFmtId="0" fontId="0" fillId="0" borderId="20" xfId="0" applyFont="1" applyBorder="1"/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horizontal="right" vertical="center"/>
    </xf>
    <xf numFmtId="0" fontId="9" fillId="2" borderId="21" xfId="0" applyFont="1" applyFill="1" applyBorder="1" applyAlignment="1">
      <alignment horizontal="right" vertical="center" wrapText="1"/>
    </xf>
    <xf numFmtId="0" fontId="0" fillId="0" borderId="22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3" xfId="0" applyFont="1" applyFill="1" applyBorder="1" applyAlignment="1">
      <alignment vertical="center"/>
    </xf>
    <xf numFmtId="2" fontId="0" fillId="0" borderId="23" xfId="0" applyNumberFormat="1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19" xfId="0" applyFont="1" applyBorder="1"/>
    <xf numFmtId="0" fontId="0" fillId="0" borderId="23" xfId="0" applyFont="1" applyBorder="1"/>
    <xf numFmtId="0" fontId="0" fillId="0" borderId="19" xfId="0" applyBorder="1" applyAlignment="1">
      <alignment vertical="center"/>
    </xf>
    <xf numFmtId="0" fontId="0" fillId="0" borderId="23" xfId="0" applyBorder="1" applyAlignment="1">
      <alignment vertical="center"/>
    </xf>
    <xf numFmtId="0" fontId="9" fillId="2" borderId="19" xfId="0" applyFont="1" applyFill="1" applyBorder="1" applyAlignment="1">
      <alignment horizontal="right" vertical="center" wrapText="1"/>
    </xf>
    <xf numFmtId="0" fontId="9" fillId="2" borderId="23" xfId="0" applyFont="1" applyFill="1" applyBorder="1" applyAlignment="1">
      <alignment horizontal="right" vertical="center" wrapText="1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Font="1"/>
    <xf numFmtId="0" fontId="0" fillId="0" borderId="1" xfId="0" applyFill="1" applyBorder="1" applyAlignment="1">
      <alignment wrapText="1"/>
    </xf>
    <xf numFmtId="0" fontId="7" fillId="0" borderId="15" xfId="0" applyFont="1" applyFill="1" applyBorder="1" applyAlignment="1">
      <alignment wrapText="1"/>
    </xf>
    <xf numFmtId="0" fontId="7" fillId="0" borderId="8" xfId="0" applyFont="1" applyFill="1" applyBorder="1" applyAlignment="1">
      <alignment wrapText="1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  <color rgb="FFEDB271"/>
      <color rgb="FF867FD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3"/>
  <sheetViews>
    <sheetView tabSelected="1" zoomScaleNormal="100" workbookViewId="0">
      <selection activeCell="Q10" sqref="Q10"/>
    </sheetView>
  </sheetViews>
  <sheetFormatPr defaultRowHeight="15" x14ac:dyDescent="0.25"/>
  <cols>
    <col min="1" max="1" width="10.140625" customWidth="1"/>
    <col min="2" max="2" width="12.140625" bestFit="1" customWidth="1"/>
    <col min="3" max="3" width="5.42578125" customWidth="1"/>
    <col min="4" max="4" width="5.7109375" customWidth="1"/>
    <col min="5" max="5" width="24.85546875" customWidth="1"/>
    <col min="6" max="6" width="13.7109375" style="107" customWidth="1"/>
    <col min="7" max="11" width="8.85546875" style="107"/>
  </cols>
  <sheetData>
    <row r="1" spans="1:11" s="3" customFormat="1" ht="46.9" customHeight="1" thickBot="1" x14ac:dyDescent="0.3">
      <c r="A1" s="108" t="s">
        <v>45</v>
      </c>
      <c r="B1" s="108" t="s">
        <v>0</v>
      </c>
      <c r="C1" s="108" t="s">
        <v>1</v>
      </c>
      <c r="D1" s="108" t="s">
        <v>2</v>
      </c>
      <c r="E1" s="108" t="s">
        <v>57</v>
      </c>
      <c r="F1" s="109" t="s">
        <v>56</v>
      </c>
      <c r="G1" s="109" t="s">
        <v>52</v>
      </c>
      <c r="H1" s="109" t="s">
        <v>53</v>
      </c>
      <c r="I1" s="109" t="s">
        <v>54</v>
      </c>
      <c r="J1" s="109" t="s">
        <v>55</v>
      </c>
      <c r="K1" s="110" t="s">
        <v>48</v>
      </c>
    </row>
    <row r="2" spans="1:11" ht="16.899999999999999" customHeight="1" x14ac:dyDescent="0.25">
      <c r="A2" s="22">
        <v>1</v>
      </c>
      <c r="B2" s="22" t="s">
        <v>3</v>
      </c>
      <c r="C2" s="22" t="s">
        <v>4</v>
      </c>
      <c r="D2" s="22">
        <v>1</v>
      </c>
      <c r="E2" s="22">
        <v>24.3</v>
      </c>
      <c r="F2" s="43">
        <v>23.3</v>
      </c>
      <c r="G2" s="43">
        <v>26</v>
      </c>
      <c r="H2" s="43">
        <v>8</v>
      </c>
      <c r="I2" s="43">
        <f>SUM(G2:H2)</f>
        <v>34</v>
      </c>
      <c r="J2" s="70">
        <v>3.9</v>
      </c>
      <c r="K2" s="71">
        <v>199</v>
      </c>
    </row>
    <row r="3" spans="1:11" ht="16.899999999999999" customHeight="1" x14ac:dyDescent="0.25">
      <c r="A3" s="22">
        <v>2</v>
      </c>
      <c r="B3" s="22" t="s">
        <v>3</v>
      </c>
      <c r="C3" s="22" t="s">
        <v>4</v>
      </c>
      <c r="D3" s="22">
        <v>1</v>
      </c>
      <c r="E3" s="22">
        <v>23</v>
      </c>
      <c r="F3" s="31">
        <v>26</v>
      </c>
      <c r="G3" s="31">
        <v>26</v>
      </c>
      <c r="H3" s="31">
        <v>5</v>
      </c>
      <c r="I3" s="31">
        <f>SUM(G3:H3)</f>
        <v>31</v>
      </c>
      <c r="J3" s="26">
        <v>3.3</v>
      </c>
      <c r="K3" s="72">
        <v>201</v>
      </c>
    </row>
    <row r="4" spans="1:11" ht="16.899999999999999" customHeight="1" x14ac:dyDescent="0.25">
      <c r="A4" s="22">
        <v>3</v>
      </c>
      <c r="B4" s="22" t="s">
        <v>3</v>
      </c>
      <c r="C4" s="22" t="s">
        <v>4</v>
      </c>
      <c r="D4" s="22">
        <v>2</v>
      </c>
      <c r="E4" s="22">
        <v>24</v>
      </c>
      <c r="F4" s="31">
        <v>26</v>
      </c>
      <c r="G4" s="31">
        <v>47</v>
      </c>
      <c r="H4" s="31">
        <v>1</v>
      </c>
      <c r="I4" s="31">
        <f>SUM(G4:H4)</f>
        <v>48</v>
      </c>
      <c r="J4" s="26">
        <v>4</v>
      </c>
      <c r="K4" s="72">
        <v>267</v>
      </c>
    </row>
    <row r="5" spans="1:11" ht="16.899999999999999" customHeight="1" x14ac:dyDescent="0.25">
      <c r="A5" s="22">
        <v>4</v>
      </c>
      <c r="B5" s="22" t="s">
        <v>3</v>
      </c>
      <c r="C5" s="22" t="s">
        <v>4</v>
      </c>
      <c r="D5" s="22">
        <v>2</v>
      </c>
      <c r="E5" s="22">
        <v>24.1</v>
      </c>
      <c r="F5" s="31">
        <v>25</v>
      </c>
      <c r="G5" s="31">
        <v>30</v>
      </c>
      <c r="H5" s="31">
        <v>6</v>
      </c>
      <c r="I5" s="31">
        <f>SUM(G5:H5)</f>
        <v>36</v>
      </c>
      <c r="J5" s="26">
        <v>3.4</v>
      </c>
      <c r="K5" s="72">
        <v>235.5</v>
      </c>
    </row>
    <row r="6" spans="1:11" ht="16.899999999999999" customHeight="1" x14ac:dyDescent="0.25">
      <c r="A6" s="22">
        <v>5</v>
      </c>
      <c r="B6" s="22" t="s">
        <v>5</v>
      </c>
      <c r="C6" s="22" t="s">
        <v>4</v>
      </c>
      <c r="D6" s="22">
        <v>3</v>
      </c>
      <c r="E6" s="22">
        <v>24</v>
      </c>
      <c r="F6" s="32">
        <v>25.1</v>
      </c>
      <c r="G6" s="32">
        <v>33</v>
      </c>
      <c r="H6" s="32">
        <v>5</v>
      </c>
      <c r="I6" s="32">
        <v>38</v>
      </c>
      <c r="J6" s="32">
        <v>3.1</v>
      </c>
      <c r="K6" s="73">
        <v>201.8</v>
      </c>
    </row>
    <row r="7" spans="1:11" ht="16.899999999999999" customHeight="1" x14ac:dyDescent="0.25">
      <c r="A7" s="22">
        <v>6</v>
      </c>
      <c r="B7" s="22" t="s">
        <v>5</v>
      </c>
      <c r="C7" s="22" t="s">
        <v>4</v>
      </c>
      <c r="D7" s="22">
        <v>3</v>
      </c>
      <c r="E7" s="22">
        <v>23</v>
      </c>
      <c r="F7" s="32">
        <v>24</v>
      </c>
      <c r="G7" s="32">
        <v>40</v>
      </c>
      <c r="H7" s="32">
        <v>4</v>
      </c>
      <c r="I7" s="32">
        <v>44</v>
      </c>
      <c r="J7" s="32">
        <v>2.2000000000000002</v>
      </c>
      <c r="K7" s="73">
        <v>253</v>
      </c>
    </row>
    <row r="8" spans="1:11" ht="16.899999999999999" customHeight="1" x14ac:dyDescent="0.25">
      <c r="A8" s="22">
        <v>7</v>
      </c>
      <c r="B8" s="22" t="s">
        <v>5</v>
      </c>
      <c r="C8" s="22" t="s">
        <v>4</v>
      </c>
      <c r="D8" s="22">
        <v>4</v>
      </c>
      <c r="E8" s="22">
        <v>24.6</v>
      </c>
      <c r="F8" s="32">
        <v>25.6</v>
      </c>
      <c r="G8" s="32">
        <v>41</v>
      </c>
      <c r="H8" s="32">
        <v>5</v>
      </c>
      <c r="I8" s="32">
        <v>46</v>
      </c>
      <c r="J8" s="32">
        <v>2.2999999999999998</v>
      </c>
      <c r="K8" s="73">
        <v>285.10000000000002</v>
      </c>
    </row>
    <row r="9" spans="1:11" ht="16.899999999999999" customHeight="1" x14ac:dyDescent="0.25">
      <c r="A9" s="22">
        <v>8</v>
      </c>
      <c r="B9" s="22" t="s">
        <v>5</v>
      </c>
      <c r="C9" s="22" t="s">
        <v>4</v>
      </c>
      <c r="D9" s="22">
        <v>4</v>
      </c>
      <c r="E9" s="22">
        <v>24.1</v>
      </c>
      <c r="F9" s="32">
        <v>25.8</v>
      </c>
      <c r="G9" s="32">
        <v>34</v>
      </c>
      <c r="H9" s="32">
        <v>3</v>
      </c>
      <c r="I9" s="32">
        <v>37</v>
      </c>
      <c r="J9" s="32">
        <v>2.2000000000000002</v>
      </c>
      <c r="K9" s="73">
        <v>202</v>
      </c>
    </row>
    <row r="10" spans="1:11" ht="16.899999999999999" customHeight="1" x14ac:dyDescent="0.25">
      <c r="A10" s="22">
        <v>9</v>
      </c>
      <c r="B10" s="22" t="s">
        <v>6</v>
      </c>
      <c r="C10" s="22" t="s">
        <v>4</v>
      </c>
      <c r="D10" s="22">
        <v>5</v>
      </c>
      <c r="E10" s="22">
        <v>24.5</v>
      </c>
      <c r="F10" s="28">
        <v>25.1</v>
      </c>
      <c r="G10" s="28">
        <v>34</v>
      </c>
      <c r="H10" s="28">
        <v>9</v>
      </c>
      <c r="I10" s="28">
        <v>43</v>
      </c>
      <c r="J10" s="28">
        <v>2.2000000000000002</v>
      </c>
      <c r="K10" s="74">
        <v>226</v>
      </c>
    </row>
    <row r="11" spans="1:11" ht="16.899999999999999" customHeight="1" x14ac:dyDescent="0.25">
      <c r="A11" s="22">
        <v>10</v>
      </c>
      <c r="B11" s="22" t="s">
        <v>6</v>
      </c>
      <c r="C11" s="22" t="s">
        <v>4</v>
      </c>
      <c r="D11" s="22">
        <v>5</v>
      </c>
      <c r="E11" s="22">
        <v>26.1</v>
      </c>
      <c r="F11" s="28">
        <v>26.5</v>
      </c>
      <c r="G11" s="28">
        <v>35</v>
      </c>
      <c r="H11" s="28">
        <v>13</v>
      </c>
      <c r="I11" s="28">
        <v>48</v>
      </c>
      <c r="J11" s="28">
        <v>3.22</v>
      </c>
      <c r="K11" s="74">
        <v>251</v>
      </c>
    </row>
    <row r="12" spans="1:11" ht="16.899999999999999" customHeight="1" x14ac:dyDescent="0.25">
      <c r="A12" s="22">
        <v>11</v>
      </c>
      <c r="B12" s="22" t="s">
        <v>6</v>
      </c>
      <c r="C12" s="22" t="s">
        <v>4</v>
      </c>
      <c r="D12" s="22">
        <v>6</v>
      </c>
      <c r="E12" s="22">
        <v>26.8</v>
      </c>
      <c r="F12" s="28">
        <v>25.5</v>
      </c>
      <c r="G12" s="28">
        <v>27</v>
      </c>
      <c r="H12" s="28">
        <v>8</v>
      </c>
      <c r="I12" s="28">
        <v>3</v>
      </c>
      <c r="J12" s="28">
        <v>3.65</v>
      </c>
      <c r="K12" s="74">
        <v>210</v>
      </c>
    </row>
    <row r="13" spans="1:11" ht="16.899999999999999" customHeight="1" x14ac:dyDescent="0.25">
      <c r="A13" s="22">
        <v>12</v>
      </c>
      <c r="B13" s="22" t="s">
        <v>6</v>
      </c>
      <c r="C13" s="22" t="s">
        <v>4</v>
      </c>
      <c r="D13" s="22">
        <v>6</v>
      </c>
      <c r="E13" s="22">
        <v>27</v>
      </c>
      <c r="F13" s="28">
        <v>27.4</v>
      </c>
      <c r="G13" s="28">
        <v>34</v>
      </c>
      <c r="H13" s="28">
        <v>9</v>
      </c>
      <c r="I13" s="28">
        <v>43</v>
      </c>
      <c r="J13" s="28">
        <v>2.5</v>
      </c>
      <c r="K13" s="74">
        <v>227</v>
      </c>
    </row>
    <row r="14" spans="1:11" ht="16.899999999999999" customHeight="1" x14ac:dyDescent="0.25">
      <c r="A14" s="22">
        <v>13</v>
      </c>
      <c r="B14" s="22" t="s">
        <v>7</v>
      </c>
      <c r="C14" s="22" t="s">
        <v>4</v>
      </c>
      <c r="D14" s="22">
        <v>7</v>
      </c>
      <c r="E14" s="22">
        <v>25</v>
      </c>
      <c r="F14" s="29">
        <v>28</v>
      </c>
      <c r="G14" s="29">
        <v>30</v>
      </c>
      <c r="H14" s="29">
        <v>3</v>
      </c>
      <c r="I14" s="29">
        <f>G14+H14</f>
        <v>33</v>
      </c>
      <c r="J14" s="29">
        <v>2.2999999999999998</v>
      </c>
      <c r="K14" s="75">
        <v>227</v>
      </c>
    </row>
    <row r="15" spans="1:11" ht="16.899999999999999" customHeight="1" x14ac:dyDescent="0.25">
      <c r="A15" s="22">
        <v>14</v>
      </c>
      <c r="B15" s="22" t="s">
        <v>7</v>
      </c>
      <c r="C15" s="22" t="s">
        <v>4</v>
      </c>
      <c r="D15" s="22">
        <v>7</v>
      </c>
      <c r="E15" s="22">
        <v>24.4</v>
      </c>
      <c r="F15" s="29">
        <v>28</v>
      </c>
      <c r="G15" s="29">
        <v>33</v>
      </c>
      <c r="H15" s="29">
        <v>7</v>
      </c>
      <c r="I15" s="29">
        <f>G15+H15</f>
        <v>40</v>
      </c>
      <c r="J15" s="29">
        <v>3.4</v>
      </c>
      <c r="K15" s="75">
        <v>239</v>
      </c>
    </row>
    <row r="16" spans="1:11" ht="16.899999999999999" customHeight="1" x14ac:dyDescent="0.25">
      <c r="A16" s="22">
        <v>15</v>
      </c>
      <c r="B16" s="22" t="s">
        <v>7</v>
      </c>
      <c r="C16" s="22" t="s">
        <v>4</v>
      </c>
      <c r="D16" s="22">
        <v>8</v>
      </c>
      <c r="E16" s="22">
        <v>25.6</v>
      </c>
      <c r="F16" s="29">
        <v>27</v>
      </c>
      <c r="G16" s="29">
        <v>37</v>
      </c>
      <c r="H16" s="29">
        <v>5</v>
      </c>
      <c r="I16" s="29">
        <f>G16+H16</f>
        <v>42</v>
      </c>
      <c r="J16" s="29">
        <v>3.9</v>
      </c>
      <c r="K16" s="75">
        <v>265</v>
      </c>
    </row>
    <row r="17" spans="1:11" ht="16.899999999999999" customHeight="1" x14ac:dyDescent="0.25">
      <c r="A17" s="22">
        <v>16</v>
      </c>
      <c r="B17" s="22" t="s">
        <v>7</v>
      </c>
      <c r="C17" s="22" t="s">
        <v>4</v>
      </c>
      <c r="D17" s="22">
        <v>8</v>
      </c>
      <c r="E17" s="22">
        <v>24.6</v>
      </c>
      <c r="F17" s="29">
        <v>25.5</v>
      </c>
      <c r="G17" s="29">
        <v>31</v>
      </c>
      <c r="H17" s="29">
        <v>5</v>
      </c>
      <c r="I17" s="29">
        <f>G17+H17</f>
        <v>36</v>
      </c>
      <c r="J17" s="29">
        <v>2.9</v>
      </c>
      <c r="K17" s="75">
        <v>226</v>
      </c>
    </row>
    <row r="18" spans="1:11" ht="16.899999999999999" customHeight="1" x14ac:dyDescent="0.25">
      <c r="A18" s="22">
        <v>17</v>
      </c>
      <c r="B18" s="22" t="s">
        <v>8</v>
      </c>
      <c r="C18" s="22" t="s">
        <v>4</v>
      </c>
      <c r="D18" s="22">
        <v>9</v>
      </c>
      <c r="E18" s="22">
        <v>19.100000000000001</v>
      </c>
      <c r="F18" s="28">
        <v>18.8</v>
      </c>
      <c r="G18" s="28">
        <v>38</v>
      </c>
      <c r="H18" s="28">
        <v>1</v>
      </c>
      <c r="I18" s="28">
        <v>39</v>
      </c>
      <c r="J18" s="28">
        <v>1.5</v>
      </c>
      <c r="K18" s="74">
        <v>214</v>
      </c>
    </row>
    <row r="19" spans="1:11" ht="16.899999999999999" customHeight="1" x14ac:dyDescent="0.25">
      <c r="A19" s="22">
        <v>18</v>
      </c>
      <c r="B19" s="22" t="s">
        <v>8</v>
      </c>
      <c r="C19" s="22" t="s">
        <v>4</v>
      </c>
      <c r="D19" s="22">
        <v>9</v>
      </c>
      <c r="E19" s="22">
        <v>24.2</v>
      </c>
      <c r="F19" s="28">
        <v>25</v>
      </c>
      <c r="G19" s="28">
        <v>32</v>
      </c>
      <c r="H19" s="28">
        <v>3</v>
      </c>
      <c r="I19" s="28">
        <v>35</v>
      </c>
      <c r="J19" s="28">
        <v>3.8</v>
      </c>
      <c r="K19" s="74">
        <v>284</v>
      </c>
    </row>
    <row r="20" spans="1:11" ht="16.899999999999999" customHeight="1" x14ac:dyDescent="0.25">
      <c r="A20" s="22">
        <v>19</v>
      </c>
      <c r="B20" s="22" t="s">
        <v>8</v>
      </c>
      <c r="C20" s="22" t="s">
        <v>4</v>
      </c>
      <c r="D20" s="22">
        <v>10</v>
      </c>
      <c r="E20" s="22">
        <v>23.3</v>
      </c>
      <c r="F20" s="28">
        <v>25.2</v>
      </c>
      <c r="G20" s="28">
        <v>32</v>
      </c>
      <c r="H20" s="28">
        <v>3</v>
      </c>
      <c r="I20" s="28">
        <v>35</v>
      </c>
      <c r="J20" s="28">
        <v>1.9</v>
      </c>
      <c r="K20" s="74">
        <v>236</v>
      </c>
    </row>
    <row r="21" spans="1:11" ht="16.899999999999999" customHeight="1" x14ac:dyDescent="0.25">
      <c r="A21" s="22">
        <v>20</v>
      </c>
      <c r="B21" s="22" t="s">
        <v>8</v>
      </c>
      <c r="C21" s="22" t="s">
        <v>4</v>
      </c>
      <c r="D21" s="22">
        <v>10</v>
      </c>
      <c r="E21" s="22">
        <v>23.5</v>
      </c>
      <c r="F21" s="28">
        <v>24.1</v>
      </c>
      <c r="G21" s="28">
        <v>35</v>
      </c>
      <c r="H21" s="28">
        <v>2</v>
      </c>
      <c r="I21" s="28">
        <v>37</v>
      </c>
      <c r="J21" s="28">
        <v>1.8</v>
      </c>
      <c r="K21" s="74">
        <v>231.5</v>
      </c>
    </row>
    <row r="22" spans="1:11" ht="16.899999999999999" customHeight="1" x14ac:dyDescent="0.25">
      <c r="A22" s="22">
        <v>21</v>
      </c>
      <c r="B22" s="22" t="s">
        <v>9</v>
      </c>
      <c r="C22" s="22" t="s">
        <v>4</v>
      </c>
      <c r="D22" s="22">
        <v>11</v>
      </c>
      <c r="E22" s="22">
        <v>22.1</v>
      </c>
      <c r="F22" s="31">
        <v>22.6</v>
      </c>
      <c r="G22" s="31">
        <v>33</v>
      </c>
      <c r="H22" s="31">
        <v>5</v>
      </c>
      <c r="I22" s="31">
        <f>SUM(G22:H22)</f>
        <v>38</v>
      </c>
      <c r="J22" s="31">
        <v>1.7</v>
      </c>
      <c r="K22" s="72">
        <v>255</v>
      </c>
    </row>
    <row r="23" spans="1:11" ht="16.899999999999999" customHeight="1" x14ac:dyDescent="0.25">
      <c r="A23" s="22">
        <v>22</v>
      </c>
      <c r="B23" s="22" t="s">
        <v>9</v>
      </c>
      <c r="C23" s="22" t="s">
        <v>4</v>
      </c>
      <c r="D23" s="22">
        <v>11</v>
      </c>
      <c r="E23" s="22">
        <v>24.8</v>
      </c>
      <c r="F23" s="31">
        <v>25.8</v>
      </c>
      <c r="G23" s="31">
        <v>41</v>
      </c>
      <c r="H23" s="31">
        <v>6</v>
      </c>
      <c r="I23" s="31">
        <f>SUM(G23:H23)</f>
        <v>47</v>
      </c>
      <c r="J23" s="31">
        <v>2.2999999999999998</v>
      </c>
      <c r="K23" s="72">
        <v>236</v>
      </c>
    </row>
    <row r="24" spans="1:11" ht="16.899999999999999" customHeight="1" x14ac:dyDescent="0.25">
      <c r="A24" s="22">
        <v>23</v>
      </c>
      <c r="B24" s="22" t="s">
        <v>9</v>
      </c>
      <c r="C24" s="22" t="s">
        <v>4</v>
      </c>
      <c r="D24" s="22">
        <v>12</v>
      </c>
      <c r="E24" s="22">
        <v>27.1</v>
      </c>
      <c r="F24" s="31">
        <v>27.5</v>
      </c>
      <c r="G24" s="31">
        <v>52</v>
      </c>
      <c r="H24" s="31">
        <v>10</v>
      </c>
      <c r="I24" s="31">
        <f>SUM(G24:H24)</f>
        <v>62</v>
      </c>
      <c r="J24" s="31">
        <v>2.2999999999999998</v>
      </c>
      <c r="K24" s="72">
        <v>299.5</v>
      </c>
    </row>
    <row r="25" spans="1:11" ht="16.899999999999999" customHeight="1" x14ac:dyDescent="0.25">
      <c r="A25" s="22">
        <v>24</v>
      </c>
      <c r="B25" s="22" t="s">
        <v>9</v>
      </c>
      <c r="C25" s="22" t="s">
        <v>4</v>
      </c>
      <c r="D25" s="22">
        <v>12</v>
      </c>
      <c r="E25" s="22">
        <v>20.100000000000001</v>
      </c>
      <c r="F25" s="31">
        <v>24.5</v>
      </c>
      <c r="G25" s="31">
        <v>33</v>
      </c>
      <c r="H25" s="31">
        <v>3</v>
      </c>
      <c r="I25" s="31">
        <f>SUM(G25:H25)</f>
        <v>36</v>
      </c>
      <c r="J25" s="31">
        <v>1.5</v>
      </c>
      <c r="K25" s="72">
        <v>205.5</v>
      </c>
    </row>
    <row r="26" spans="1:11" ht="16.899999999999999" customHeight="1" x14ac:dyDescent="0.25">
      <c r="A26" s="22">
        <v>25</v>
      </c>
      <c r="B26" s="22" t="s">
        <v>10</v>
      </c>
      <c r="C26" s="22" t="s">
        <v>4</v>
      </c>
      <c r="D26" s="22">
        <v>13</v>
      </c>
      <c r="E26" s="22">
        <v>24.3</v>
      </c>
      <c r="F26" s="27">
        <v>26</v>
      </c>
      <c r="G26" s="27">
        <v>35</v>
      </c>
      <c r="H26" s="27">
        <v>6</v>
      </c>
      <c r="I26" s="27">
        <v>41</v>
      </c>
      <c r="J26" s="27">
        <v>2.2000000000000002</v>
      </c>
      <c r="K26" s="76">
        <v>227.5</v>
      </c>
    </row>
    <row r="27" spans="1:11" ht="16.899999999999999" customHeight="1" x14ac:dyDescent="0.25">
      <c r="A27" s="22">
        <v>26</v>
      </c>
      <c r="B27" s="22" t="s">
        <v>10</v>
      </c>
      <c r="C27" s="22" t="s">
        <v>4</v>
      </c>
      <c r="D27" s="22">
        <v>13</v>
      </c>
      <c r="E27" s="22">
        <v>24.4</v>
      </c>
      <c r="F27" s="27">
        <v>27</v>
      </c>
      <c r="G27" s="27">
        <v>37</v>
      </c>
      <c r="H27" s="27">
        <v>5</v>
      </c>
      <c r="I27" s="27">
        <v>42</v>
      </c>
      <c r="J27" s="27">
        <v>3.6</v>
      </c>
      <c r="K27" s="76">
        <v>275.5</v>
      </c>
    </row>
    <row r="28" spans="1:11" ht="16.899999999999999" customHeight="1" x14ac:dyDescent="0.25">
      <c r="A28" s="22">
        <v>27</v>
      </c>
      <c r="B28" s="22" t="s">
        <v>10</v>
      </c>
      <c r="C28" s="22" t="s">
        <v>4</v>
      </c>
      <c r="D28" s="22">
        <v>14</v>
      </c>
      <c r="E28" s="22">
        <v>23.6</v>
      </c>
      <c r="F28" s="27">
        <v>30</v>
      </c>
      <c r="G28" s="27">
        <v>11</v>
      </c>
      <c r="H28" s="27">
        <v>12</v>
      </c>
      <c r="I28" s="27">
        <v>23</v>
      </c>
      <c r="J28" s="27">
        <v>2.9</v>
      </c>
      <c r="K28" s="76">
        <v>213</v>
      </c>
    </row>
    <row r="29" spans="1:11" ht="16.899999999999999" customHeight="1" x14ac:dyDescent="0.25">
      <c r="A29" s="22">
        <v>28</v>
      </c>
      <c r="B29" s="22" t="s">
        <v>10</v>
      </c>
      <c r="C29" s="22" t="s">
        <v>4</v>
      </c>
      <c r="D29" s="22">
        <v>14</v>
      </c>
      <c r="E29" s="22">
        <v>24.1</v>
      </c>
      <c r="F29" s="27">
        <v>28.8</v>
      </c>
      <c r="G29" s="27">
        <v>23</v>
      </c>
      <c r="H29" s="27">
        <v>4</v>
      </c>
      <c r="I29" s="27">
        <v>27</v>
      </c>
      <c r="J29" s="27">
        <v>3.2</v>
      </c>
      <c r="K29" s="76">
        <v>171</v>
      </c>
    </row>
    <row r="30" spans="1:11" ht="16.899999999999999" customHeight="1" x14ac:dyDescent="0.25">
      <c r="A30" s="22">
        <v>29</v>
      </c>
      <c r="B30" s="22" t="s">
        <v>11</v>
      </c>
      <c r="C30" s="22" t="s">
        <v>4</v>
      </c>
      <c r="D30" s="22">
        <v>15</v>
      </c>
      <c r="E30" s="22">
        <v>24.1</v>
      </c>
      <c r="F30" s="35">
        <v>23.5</v>
      </c>
      <c r="G30" s="27">
        <v>46</v>
      </c>
      <c r="H30" s="27">
        <v>4</v>
      </c>
      <c r="I30" s="27">
        <f>G30+H30</f>
        <v>50</v>
      </c>
      <c r="J30" s="35">
        <v>2.5</v>
      </c>
      <c r="K30" s="77">
        <v>279.5</v>
      </c>
    </row>
    <row r="31" spans="1:11" ht="16.899999999999999" customHeight="1" x14ac:dyDescent="0.25">
      <c r="A31" s="22">
        <v>30</v>
      </c>
      <c r="B31" s="22" t="s">
        <v>11</v>
      </c>
      <c r="C31" s="22" t="s">
        <v>4</v>
      </c>
      <c r="D31" s="22">
        <v>15</v>
      </c>
      <c r="E31" s="22">
        <v>23.2</v>
      </c>
      <c r="F31" s="35">
        <v>22.7</v>
      </c>
      <c r="G31" s="27">
        <v>28</v>
      </c>
      <c r="H31" s="27">
        <v>5</v>
      </c>
      <c r="I31" s="27">
        <f>G31+H31</f>
        <v>33</v>
      </c>
      <c r="J31" s="35">
        <v>2.5</v>
      </c>
      <c r="K31" s="77">
        <v>196.4</v>
      </c>
    </row>
    <row r="32" spans="1:11" ht="16.899999999999999" customHeight="1" x14ac:dyDescent="0.25">
      <c r="A32" s="22">
        <v>31</v>
      </c>
      <c r="B32" s="22" t="s">
        <v>11</v>
      </c>
      <c r="C32" s="22" t="s">
        <v>4</v>
      </c>
      <c r="D32" s="22">
        <v>16</v>
      </c>
      <c r="E32" s="22">
        <v>27.3</v>
      </c>
      <c r="F32" s="35">
        <v>28.9</v>
      </c>
      <c r="G32" s="27">
        <v>36</v>
      </c>
      <c r="H32" s="27">
        <v>7</v>
      </c>
      <c r="I32" s="27">
        <f>G32+H32</f>
        <v>43</v>
      </c>
      <c r="J32" s="35">
        <v>2.9</v>
      </c>
      <c r="K32" s="77">
        <v>252.5</v>
      </c>
    </row>
    <row r="33" spans="1:11" ht="16.899999999999999" customHeight="1" x14ac:dyDescent="0.25">
      <c r="A33" s="22">
        <v>32</v>
      </c>
      <c r="B33" s="22" t="s">
        <v>11</v>
      </c>
      <c r="C33" s="22" t="s">
        <v>4</v>
      </c>
      <c r="D33" s="22">
        <v>16</v>
      </c>
      <c r="E33" s="22">
        <v>25.6</v>
      </c>
      <c r="F33" s="35">
        <v>26.6</v>
      </c>
      <c r="G33" s="27">
        <v>29</v>
      </c>
      <c r="H33" s="27">
        <v>9</v>
      </c>
      <c r="I33" s="27">
        <f>G33+H33</f>
        <v>38</v>
      </c>
      <c r="J33" s="35">
        <v>2.2999999999999998</v>
      </c>
      <c r="K33" s="77">
        <v>206</v>
      </c>
    </row>
    <row r="34" spans="1:11" ht="16.899999999999999" customHeight="1" x14ac:dyDescent="0.25">
      <c r="A34" s="22">
        <v>33</v>
      </c>
      <c r="B34" s="22" t="s">
        <v>9</v>
      </c>
      <c r="C34" s="22" t="s">
        <v>12</v>
      </c>
      <c r="D34" s="22">
        <v>1</v>
      </c>
      <c r="E34" s="22">
        <v>22.5</v>
      </c>
      <c r="F34" s="31">
        <v>27.2</v>
      </c>
      <c r="G34" s="31">
        <v>39</v>
      </c>
      <c r="H34" s="31">
        <v>1</v>
      </c>
      <c r="I34" s="31">
        <f>SUM(G34:H34)</f>
        <v>40</v>
      </c>
      <c r="J34" s="31">
        <v>3.4</v>
      </c>
      <c r="K34" s="72">
        <v>244</v>
      </c>
    </row>
    <row r="35" spans="1:11" ht="16.899999999999999" customHeight="1" x14ac:dyDescent="0.25">
      <c r="A35" s="22">
        <v>34</v>
      </c>
      <c r="B35" s="22" t="s">
        <v>9</v>
      </c>
      <c r="C35" s="22" t="s">
        <v>12</v>
      </c>
      <c r="D35" s="22">
        <v>1</v>
      </c>
      <c r="E35" s="22">
        <v>24.3</v>
      </c>
      <c r="F35" s="31">
        <v>23.5</v>
      </c>
      <c r="G35" s="31">
        <v>32</v>
      </c>
      <c r="H35" s="31">
        <v>5</v>
      </c>
      <c r="I35" s="31">
        <f>SUM(G35:H35)</f>
        <v>37</v>
      </c>
      <c r="J35" s="31">
        <v>2.9</v>
      </c>
      <c r="K35" s="72">
        <v>232</v>
      </c>
    </row>
    <row r="36" spans="1:11" ht="16.899999999999999" customHeight="1" x14ac:dyDescent="0.25">
      <c r="A36" s="22">
        <v>35</v>
      </c>
      <c r="B36" s="22" t="s">
        <v>9</v>
      </c>
      <c r="C36" s="22" t="s">
        <v>12</v>
      </c>
      <c r="D36" s="22">
        <v>2</v>
      </c>
      <c r="E36" s="22">
        <v>24.1</v>
      </c>
      <c r="F36" s="31">
        <v>26.7</v>
      </c>
      <c r="G36" s="31">
        <v>36</v>
      </c>
      <c r="H36" s="31">
        <v>2</v>
      </c>
      <c r="I36" s="31">
        <f>SUM(G36:H36)</f>
        <v>38</v>
      </c>
      <c r="J36" s="31">
        <v>4.4000000000000004</v>
      </c>
      <c r="K36" s="72">
        <v>243</v>
      </c>
    </row>
    <row r="37" spans="1:11" ht="16.899999999999999" customHeight="1" x14ac:dyDescent="0.25">
      <c r="A37" s="22">
        <v>36</v>
      </c>
      <c r="B37" s="22" t="s">
        <v>9</v>
      </c>
      <c r="C37" s="22" t="s">
        <v>12</v>
      </c>
      <c r="D37" s="22">
        <v>2</v>
      </c>
      <c r="E37" s="22">
        <v>24.4</v>
      </c>
      <c r="F37" s="31">
        <v>24.4</v>
      </c>
      <c r="G37" s="31">
        <v>36</v>
      </c>
      <c r="H37" s="31">
        <v>1</v>
      </c>
      <c r="I37" s="31">
        <f>SUM(G37:H37)</f>
        <v>37</v>
      </c>
      <c r="J37" s="31">
        <v>2.2999999999999998</v>
      </c>
      <c r="K37" s="72">
        <v>232</v>
      </c>
    </row>
    <row r="38" spans="1:11" ht="16.899999999999999" customHeight="1" x14ac:dyDescent="0.25">
      <c r="A38" s="22">
        <v>37</v>
      </c>
      <c r="B38" s="22" t="s">
        <v>11</v>
      </c>
      <c r="C38" s="22" t="s">
        <v>12</v>
      </c>
      <c r="D38" s="22">
        <v>3</v>
      </c>
      <c r="E38" s="22">
        <v>25.1</v>
      </c>
      <c r="F38" s="35">
        <v>26.1</v>
      </c>
      <c r="G38" s="27">
        <v>38</v>
      </c>
      <c r="H38" s="27">
        <v>4</v>
      </c>
      <c r="I38" s="27">
        <f>G38+H38</f>
        <v>42</v>
      </c>
      <c r="J38" s="35">
        <v>1.9</v>
      </c>
      <c r="K38" s="77">
        <v>253</v>
      </c>
    </row>
    <row r="39" spans="1:11" ht="16.899999999999999" customHeight="1" x14ac:dyDescent="0.25">
      <c r="A39" s="22">
        <v>38</v>
      </c>
      <c r="B39" s="22" t="s">
        <v>11</v>
      </c>
      <c r="C39" s="22" t="s">
        <v>12</v>
      </c>
      <c r="D39" s="22">
        <v>3</v>
      </c>
      <c r="E39" s="22">
        <v>27.3</v>
      </c>
      <c r="F39" s="35">
        <v>27.5</v>
      </c>
      <c r="G39" s="27">
        <v>33</v>
      </c>
      <c r="H39" s="27">
        <v>2</v>
      </c>
      <c r="I39" s="27">
        <f>G39+H39</f>
        <v>35</v>
      </c>
      <c r="J39" s="35">
        <v>2.4</v>
      </c>
      <c r="K39" s="77">
        <v>234</v>
      </c>
    </row>
    <row r="40" spans="1:11" ht="16.899999999999999" customHeight="1" x14ac:dyDescent="0.25">
      <c r="A40" s="22">
        <v>39</v>
      </c>
      <c r="B40" s="22" t="s">
        <v>11</v>
      </c>
      <c r="C40" s="22" t="s">
        <v>12</v>
      </c>
      <c r="D40" s="22">
        <v>4</v>
      </c>
      <c r="E40" s="22">
        <v>24.8</v>
      </c>
      <c r="F40" s="35">
        <v>23.8</v>
      </c>
      <c r="G40" s="27">
        <v>36</v>
      </c>
      <c r="H40" s="27">
        <v>3</v>
      </c>
      <c r="I40" s="27">
        <f>G40+H40</f>
        <v>39</v>
      </c>
      <c r="J40" s="35">
        <v>1.6</v>
      </c>
      <c r="K40" s="77">
        <v>226</v>
      </c>
    </row>
    <row r="41" spans="1:11" ht="16.899999999999999" customHeight="1" x14ac:dyDescent="0.25">
      <c r="A41" s="22">
        <v>40</v>
      </c>
      <c r="B41" s="22" t="s">
        <v>11</v>
      </c>
      <c r="C41" s="22" t="s">
        <v>12</v>
      </c>
      <c r="D41" s="22">
        <v>4</v>
      </c>
      <c r="E41" s="22">
        <v>27.7</v>
      </c>
      <c r="F41" s="35">
        <v>31.5</v>
      </c>
      <c r="G41" s="27">
        <v>34</v>
      </c>
      <c r="H41" s="27">
        <v>5</v>
      </c>
      <c r="I41" s="27">
        <f>G41+H41</f>
        <v>39</v>
      </c>
      <c r="J41" s="35">
        <v>2.1</v>
      </c>
      <c r="K41" s="77">
        <v>245</v>
      </c>
    </row>
    <row r="42" spans="1:11" ht="16.899999999999999" customHeight="1" x14ac:dyDescent="0.25">
      <c r="A42" s="22">
        <v>41</v>
      </c>
      <c r="B42" s="22" t="s">
        <v>5</v>
      </c>
      <c r="C42" s="22" t="s">
        <v>12</v>
      </c>
      <c r="D42" s="22">
        <v>5</v>
      </c>
      <c r="E42" s="22">
        <v>17.7</v>
      </c>
      <c r="F42" s="32">
        <v>18.600000000000001</v>
      </c>
      <c r="G42" s="32">
        <v>34</v>
      </c>
      <c r="H42" s="32">
        <v>1</v>
      </c>
      <c r="I42" s="32">
        <v>35</v>
      </c>
      <c r="J42" s="32">
        <v>1.8</v>
      </c>
      <c r="K42" s="73">
        <v>215</v>
      </c>
    </row>
    <row r="43" spans="1:11" ht="16.899999999999999" customHeight="1" x14ac:dyDescent="0.25">
      <c r="A43" s="22">
        <v>42</v>
      </c>
      <c r="B43" s="22" t="s">
        <v>5</v>
      </c>
      <c r="C43" s="22" t="s">
        <v>12</v>
      </c>
      <c r="D43" s="22">
        <v>5</v>
      </c>
      <c r="E43" s="22">
        <v>26.8</v>
      </c>
      <c r="F43" s="32">
        <v>28.1</v>
      </c>
      <c r="G43" s="32">
        <v>38</v>
      </c>
      <c r="H43" s="32">
        <v>2</v>
      </c>
      <c r="I43" s="32">
        <v>40</v>
      </c>
      <c r="J43" s="32">
        <v>2.9</v>
      </c>
      <c r="K43" s="73">
        <v>249.8</v>
      </c>
    </row>
    <row r="44" spans="1:11" ht="16.899999999999999" customHeight="1" x14ac:dyDescent="0.25">
      <c r="A44" s="22">
        <v>43</v>
      </c>
      <c r="B44" s="22" t="s">
        <v>5</v>
      </c>
      <c r="C44" s="22" t="s">
        <v>12</v>
      </c>
      <c r="D44" s="22">
        <v>6</v>
      </c>
      <c r="E44" s="22">
        <v>19.5</v>
      </c>
      <c r="F44" s="32">
        <v>20.9</v>
      </c>
      <c r="G44" s="32">
        <v>30</v>
      </c>
      <c r="H44" s="32">
        <v>1</v>
      </c>
      <c r="I44" s="32">
        <v>31</v>
      </c>
      <c r="J44" s="32">
        <v>1.4</v>
      </c>
      <c r="K44" s="73">
        <v>213.5</v>
      </c>
    </row>
    <row r="45" spans="1:11" ht="16.899999999999999" customHeight="1" thickBot="1" x14ac:dyDescent="0.3">
      <c r="A45" s="22">
        <v>44</v>
      </c>
      <c r="B45" s="22" t="s">
        <v>5</v>
      </c>
      <c r="C45" s="22" t="s">
        <v>12</v>
      </c>
      <c r="D45" s="22">
        <v>6</v>
      </c>
      <c r="E45" s="22">
        <v>24.8</v>
      </c>
      <c r="F45" s="78">
        <v>26.5</v>
      </c>
      <c r="G45" s="78">
        <v>35</v>
      </c>
      <c r="H45" s="78">
        <v>2</v>
      </c>
      <c r="I45" s="78">
        <v>37</v>
      </c>
      <c r="J45" s="78">
        <v>2</v>
      </c>
      <c r="K45" s="79">
        <v>263.3</v>
      </c>
    </row>
    <row r="46" spans="1:11" ht="16.899999999999999" customHeight="1" x14ac:dyDescent="0.25">
      <c r="A46" s="22">
        <v>45</v>
      </c>
      <c r="B46" s="22" t="s">
        <v>3</v>
      </c>
      <c r="C46" s="22" t="s">
        <v>12</v>
      </c>
      <c r="D46" s="22">
        <v>7</v>
      </c>
      <c r="E46" s="22">
        <v>23.1</v>
      </c>
      <c r="F46" s="43">
        <v>24</v>
      </c>
      <c r="G46" s="43">
        <v>37</v>
      </c>
      <c r="H46" s="43">
        <v>3</v>
      </c>
      <c r="I46" s="43">
        <f>SUM(G46:H46)</f>
        <v>40</v>
      </c>
      <c r="J46" s="70">
        <v>3.5</v>
      </c>
      <c r="K46" s="71">
        <v>199</v>
      </c>
    </row>
    <row r="47" spans="1:11" ht="16.899999999999999" customHeight="1" x14ac:dyDescent="0.25">
      <c r="A47" s="22">
        <v>46</v>
      </c>
      <c r="B47" s="22" t="s">
        <v>3</v>
      </c>
      <c r="C47" s="22" t="s">
        <v>12</v>
      </c>
      <c r="D47" s="22">
        <v>7</v>
      </c>
      <c r="E47" s="22">
        <v>19.899999999999999</v>
      </c>
      <c r="F47" s="31">
        <v>20</v>
      </c>
      <c r="G47" s="31">
        <v>20</v>
      </c>
      <c r="H47" s="31">
        <v>3</v>
      </c>
      <c r="I47" s="31">
        <f>SUM(G47:H47)</f>
        <v>23</v>
      </c>
      <c r="J47" s="26">
        <v>2.11</v>
      </c>
      <c r="K47" s="72">
        <v>275</v>
      </c>
    </row>
    <row r="48" spans="1:11" ht="16.899999999999999" customHeight="1" x14ac:dyDescent="0.25">
      <c r="A48" s="22">
        <v>47</v>
      </c>
      <c r="B48" s="22" t="s">
        <v>3</v>
      </c>
      <c r="C48" s="22" t="s">
        <v>12</v>
      </c>
      <c r="D48" s="22">
        <v>8</v>
      </c>
      <c r="E48" s="22">
        <v>26.9</v>
      </c>
      <c r="F48" s="31">
        <v>27</v>
      </c>
      <c r="G48" s="31">
        <v>12</v>
      </c>
      <c r="H48" s="31">
        <v>5</v>
      </c>
      <c r="I48" s="31">
        <f>SUM(G48:H48)</f>
        <v>17</v>
      </c>
      <c r="J48" s="26">
        <v>5.6</v>
      </c>
      <c r="K48" s="72">
        <v>199.8</v>
      </c>
    </row>
    <row r="49" spans="1:11" ht="16.899999999999999" customHeight="1" x14ac:dyDescent="0.25">
      <c r="A49" s="22">
        <v>48</v>
      </c>
      <c r="B49" s="22" t="s">
        <v>3</v>
      </c>
      <c r="C49" s="22" t="s">
        <v>12</v>
      </c>
      <c r="D49" s="22">
        <v>8</v>
      </c>
      <c r="E49" s="22">
        <v>26.7</v>
      </c>
      <c r="F49" s="31">
        <v>27</v>
      </c>
      <c r="G49" s="31">
        <v>27</v>
      </c>
      <c r="H49" s="31">
        <v>8</v>
      </c>
      <c r="I49" s="31">
        <f>SUM(G49:H49)</f>
        <v>35</v>
      </c>
      <c r="J49" s="26">
        <v>4.3</v>
      </c>
      <c r="K49" s="72">
        <v>243</v>
      </c>
    </row>
    <row r="50" spans="1:11" ht="16.899999999999999" customHeight="1" x14ac:dyDescent="0.25">
      <c r="A50" s="22">
        <v>49</v>
      </c>
      <c r="B50" s="22" t="s">
        <v>10</v>
      </c>
      <c r="C50" s="22" t="s">
        <v>12</v>
      </c>
      <c r="D50" s="22">
        <v>9</v>
      </c>
      <c r="E50" s="22">
        <v>24.5</v>
      </c>
      <c r="F50" s="27">
        <v>25.7</v>
      </c>
      <c r="G50" s="27">
        <v>31</v>
      </c>
      <c r="H50" s="27">
        <v>1</v>
      </c>
      <c r="I50" s="27">
        <v>32</v>
      </c>
      <c r="J50" s="27">
        <v>2.1</v>
      </c>
      <c r="K50" s="76">
        <v>227.5</v>
      </c>
    </row>
    <row r="51" spans="1:11" ht="16.899999999999999" customHeight="1" x14ac:dyDescent="0.25">
      <c r="A51" s="22">
        <v>50</v>
      </c>
      <c r="B51" s="22" t="s">
        <v>10</v>
      </c>
      <c r="C51" s="22" t="s">
        <v>12</v>
      </c>
      <c r="D51" s="22">
        <v>9</v>
      </c>
      <c r="E51" s="23">
        <v>26.4</v>
      </c>
      <c r="F51" s="27">
        <v>29.4</v>
      </c>
      <c r="G51" s="27">
        <v>23</v>
      </c>
      <c r="H51" s="27">
        <v>2</v>
      </c>
      <c r="I51" s="27">
        <v>25</v>
      </c>
      <c r="J51" s="27">
        <v>3.8</v>
      </c>
      <c r="K51" s="76">
        <v>224.5</v>
      </c>
    </row>
    <row r="52" spans="1:11" ht="16.899999999999999" customHeight="1" x14ac:dyDescent="0.25">
      <c r="A52" s="22">
        <v>51</v>
      </c>
      <c r="B52" s="22" t="s">
        <v>10</v>
      </c>
      <c r="C52" s="22" t="s">
        <v>12</v>
      </c>
      <c r="D52" s="22">
        <v>10</v>
      </c>
      <c r="E52" s="22">
        <v>26.4</v>
      </c>
      <c r="F52" s="27">
        <v>28.2</v>
      </c>
      <c r="G52" s="27">
        <v>29</v>
      </c>
      <c r="H52" s="27">
        <v>3</v>
      </c>
      <c r="I52" s="27">
        <v>32</v>
      </c>
      <c r="J52" s="27">
        <v>4.5999999999999996</v>
      </c>
      <c r="K52" s="76">
        <v>183</v>
      </c>
    </row>
    <row r="53" spans="1:11" ht="16.899999999999999" customHeight="1" x14ac:dyDescent="0.25">
      <c r="A53" s="22">
        <v>52</v>
      </c>
      <c r="B53" s="22" t="s">
        <v>10</v>
      </c>
      <c r="C53" s="22" t="s">
        <v>12</v>
      </c>
      <c r="D53" s="22">
        <v>10</v>
      </c>
      <c r="E53" s="22">
        <v>27.1</v>
      </c>
      <c r="F53" s="27">
        <v>26.3</v>
      </c>
      <c r="G53" s="27">
        <v>26</v>
      </c>
      <c r="H53" s="27">
        <v>0</v>
      </c>
      <c r="I53" s="27">
        <v>26</v>
      </c>
      <c r="J53" s="27">
        <v>2.6</v>
      </c>
      <c r="K53" s="76">
        <v>236.5</v>
      </c>
    </row>
    <row r="54" spans="1:11" ht="16.899999999999999" customHeight="1" x14ac:dyDescent="0.25">
      <c r="A54" s="22">
        <v>53</v>
      </c>
      <c r="B54" s="22" t="s">
        <v>7</v>
      </c>
      <c r="C54" s="22" t="s">
        <v>12</v>
      </c>
      <c r="D54" s="22">
        <v>11</v>
      </c>
      <c r="E54" s="22">
        <v>22.9</v>
      </c>
      <c r="F54" s="29">
        <v>25.9</v>
      </c>
      <c r="G54" s="29">
        <v>20</v>
      </c>
      <c r="H54" s="29">
        <v>4</v>
      </c>
      <c r="I54" s="29">
        <f>G54+H54</f>
        <v>24</v>
      </c>
      <c r="J54" s="29">
        <v>2.7</v>
      </c>
      <c r="K54" s="75">
        <v>225</v>
      </c>
    </row>
    <row r="55" spans="1:11" ht="16.899999999999999" customHeight="1" x14ac:dyDescent="0.25">
      <c r="A55" s="22">
        <v>54</v>
      </c>
      <c r="B55" s="22" t="s">
        <v>7</v>
      </c>
      <c r="C55" s="22" t="s">
        <v>12</v>
      </c>
      <c r="D55" s="22">
        <v>11</v>
      </c>
      <c r="E55" s="22">
        <v>24.7</v>
      </c>
      <c r="F55" s="29">
        <v>26.3</v>
      </c>
      <c r="G55" s="29">
        <v>39</v>
      </c>
      <c r="H55" s="29">
        <v>2</v>
      </c>
      <c r="I55" s="29">
        <f>G55+H55</f>
        <v>41</v>
      </c>
      <c r="J55" s="29">
        <v>2.6</v>
      </c>
      <c r="K55" s="75">
        <v>276</v>
      </c>
    </row>
    <row r="56" spans="1:11" ht="16.899999999999999" customHeight="1" x14ac:dyDescent="0.25">
      <c r="A56" s="22">
        <v>55</v>
      </c>
      <c r="B56" s="22" t="s">
        <v>7</v>
      </c>
      <c r="C56" s="22" t="s">
        <v>12</v>
      </c>
      <c r="D56" s="22">
        <v>12</v>
      </c>
      <c r="E56" s="22">
        <v>27.6</v>
      </c>
      <c r="F56" s="29">
        <v>30.5</v>
      </c>
      <c r="G56" s="29">
        <v>29</v>
      </c>
      <c r="H56" s="29">
        <v>3</v>
      </c>
      <c r="I56" s="29">
        <f>G56+H56</f>
        <v>32</v>
      </c>
      <c r="J56" s="29">
        <v>2.8</v>
      </c>
      <c r="K56" s="75">
        <v>234</v>
      </c>
    </row>
    <row r="57" spans="1:11" ht="16.899999999999999" customHeight="1" x14ac:dyDescent="0.25">
      <c r="A57" s="22">
        <v>56</v>
      </c>
      <c r="B57" s="22" t="s">
        <v>7</v>
      </c>
      <c r="C57" s="22" t="s">
        <v>12</v>
      </c>
      <c r="D57" s="22">
        <v>12</v>
      </c>
      <c r="E57" s="22">
        <v>24</v>
      </c>
      <c r="F57" s="29">
        <v>26.5</v>
      </c>
      <c r="G57" s="29">
        <v>29</v>
      </c>
      <c r="H57" s="29">
        <v>3</v>
      </c>
      <c r="I57" s="29">
        <f>G57+H57</f>
        <v>32</v>
      </c>
      <c r="J57" s="29">
        <v>1.6</v>
      </c>
      <c r="K57" s="75">
        <v>219.5</v>
      </c>
    </row>
    <row r="58" spans="1:11" ht="16.899999999999999" customHeight="1" x14ac:dyDescent="0.25">
      <c r="A58" s="22">
        <v>57</v>
      </c>
      <c r="B58" s="22" t="s">
        <v>6</v>
      </c>
      <c r="C58" s="22" t="s">
        <v>12</v>
      </c>
      <c r="D58" s="22">
        <v>13</v>
      </c>
      <c r="E58" s="22">
        <v>28.4</v>
      </c>
      <c r="F58" s="28">
        <v>30.2</v>
      </c>
      <c r="G58" s="28">
        <v>39</v>
      </c>
      <c r="H58" s="28">
        <v>7</v>
      </c>
      <c r="I58" s="28">
        <v>46</v>
      </c>
      <c r="J58" s="28">
        <v>3.1</v>
      </c>
      <c r="K58" s="74">
        <v>295</v>
      </c>
    </row>
    <row r="59" spans="1:11" ht="16.899999999999999" customHeight="1" x14ac:dyDescent="0.25">
      <c r="A59" s="22">
        <v>58</v>
      </c>
      <c r="B59" s="22" t="s">
        <v>6</v>
      </c>
      <c r="C59" s="22" t="s">
        <v>12</v>
      </c>
      <c r="D59" s="22">
        <v>13</v>
      </c>
      <c r="E59" s="22">
        <v>27.8</v>
      </c>
      <c r="F59" s="28">
        <v>29.1</v>
      </c>
      <c r="G59" s="28">
        <v>28</v>
      </c>
      <c r="H59" s="28">
        <v>6</v>
      </c>
      <c r="I59" s="28">
        <v>34</v>
      </c>
      <c r="J59" s="28">
        <v>2.4</v>
      </c>
      <c r="K59" s="74">
        <v>195</v>
      </c>
    </row>
    <row r="60" spans="1:11" ht="16.899999999999999" customHeight="1" x14ac:dyDescent="0.25">
      <c r="A60" s="22">
        <v>59</v>
      </c>
      <c r="B60" s="22" t="s">
        <v>6</v>
      </c>
      <c r="C60" s="22" t="s">
        <v>12</v>
      </c>
      <c r="D60" s="22">
        <v>14</v>
      </c>
      <c r="E60" s="22">
        <v>26.3</v>
      </c>
      <c r="F60" s="28">
        <v>26</v>
      </c>
      <c r="G60" s="28">
        <v>32</v>
      </c>
      <c r="H60" s="28">
        <v>2</v>
      </c>
      <c r="I60" s="28">
        <v>34</v>
      </c>
      <c r="J60" s="28">
        <v>2.5</v>
      </c>
      <c r="K60" s="74">
        <v>252</v>
      </c>
    </row>
    <row r="61" spans="1:11" ht="16.899999999999999" customHeight="1" x14ac:dyDescent="0.25">
      <c r="A61" s="22">
        <v>60</v>
      </c>
      <c r="B61" s="22" t="s">
        <v>6</v>
      </c>
      <c r="C61" s="22" t="s">
        <v>12</v>
      </c>
      <c r="D61" s="22">
        <v>14</v>
      </c>
      <c r="E61" s="22">
        <v>26.7</v>
      </c>
      <c r="F61" s="28">
        <v>27.5</v>
      </c>
      <c r="G61" s="28">
        <v>29</v>
      </c>
      <c r="H61" s="28">
        <v>5</v>
      </c>
      <c r="I61" s="28">
        <v>34</v>
      </c>
      <c r="J61" s="28">
        <v>3.7</v>
      </c>
      <c r="K61" s="74">
        <v>160</v>
      </c>
    </row>
    <row r="62" spans="1:11" ht="16.899999999999999" customHeight="1" x14ac:dyDescent="0.25">
      <c r="A62" s="22">
        <v>61</v>
      </c>
      <c r="B62" s="22" t="s">
        <v>8</v>
      </c>
      <c r="C62" s="22" t="s">
        <v>12</v>
      </c>
      <c r="D62" s="22">
        <v>15</v>
      </c>
      <c r="E62" s="22">
        <v>24.7</v>
      </c>
      <c r="F62" s="28">
        <v>24</v>
      </c>
      <c r="G62" s="28">
        <v>38</v>
      </c>
      <c r="H62" s="28">
        <v>0</v>
      </c>
      <c r="I62" s="28">
        <v>38</v>
      </c>
      <c r="J62" s="28">
        <v>3.4</v>
      </c>
      <c r="K62" s="74">
        <v>304.5</v>
      </c>
    </row>
    <row r="63" spans="1:11" ht="16.899999999999999" customHeight="1" x14ac:dyDescent="0.25">
      <c r="A63" s="22">
        <v>62</v>
      </c>
      <c r="B63" s="22" t="s">
        <v>8</v>
      </c>
      <c r="C63" s="22" t="s">
        <v>12</v>
      </c>
      <c r="D63" s="22">
        <v>15</v>
      </c>
      <c r="E63" s="22">
        <v>22.9</v>
      </c>
      <c r="F63" s="28">
        <v>24</v>
      </c>
      <c r="G63" s="28">
        <v>23</v>
      </c>
      <c r="H63" s="28">
        <v>0</v>
      </c>
      <c r="I63" s="28">
        <v>23</v>
      </c>
      <c r="J63" s="28">
        <v>2.2000000000000002</v>
      </c>
      <c r="K63" s="72">
        <v>203</v>
      </c>
    </row>
    <row r="64" spans="1:11" ht="16.899999999999999" customHeight="1" x14ac:dyDescent="0.25">
      <c r="A64" s="22">
        <v>63</v>
      </c>
      <c r="B64" s="22" t="s">
        <v>8</v>
      </c>
      <c r="C64" s="22" t="s">
        <v>12</v>
      </c>
      <c r="D64" s="22">
        <v>16</v>
      </c>
      <c r="E64" s="22">
        <v>18.8</v>
      </c>
      <c r="F64" s="31"/>
      <c r="G64" s="28"/>
      <c r="H64" s="31"/>
      <c r="I64" s="28"/>
      <c r="J64" s="26"/>
      <c r="K64" s="74"/>
    </row>
    <row r="65" spans="1:11" ht="16.899999999999999" customHeight="1" x14ac:dyDescent="0.25">
      <c r="A65" s="22">
        <v>64</v>
      </c>
      <c r="B65" s="22" t="s">
        <v>8</v>
      </c>
      <c r="C65" s="22" t="s">
        <v>12</v>
      </c>
      <c r="D65" s="22">
        <v>16</v>
      </c>
      <c r="E65" s="22">
        <v>24</v>
      </c>
      <c r="F65" s="28">
        <v>27</v>
      </c>
      <c r="G65" s="28">
        <v>31</v>
      </c>
      <c r="H65" s="28">
        <v>4</v>
      </c>
      <c r="I65" s="28">
        <v>32</v>
      </c>
      <c r="J65" s="28">
        <v>2.4</v>
      </c>
      <c r="K65" s="74">
        <v>246.5</v>
      </c>
    </row>
    <row r="66" spans="1:11" ht="16.899999999999999" customHeight="1" x14ac:dyDescent="0.25">
      <c r="A66" s="22">
        <v>65</v>
      </c>
      <c r="B66" s="22" t="s">
        <v>6</v>
      </c>
      <c r="C66" s="22" t="s">
        <v>13</v>
      </c>
      <c r="D66" s="22">
        <v>1</v>
      </c>
      <c r="E66" s="22">
        <v>27</v>
      </c>
      <c r="F66" s="28">
        <v>29</v>
      </c>
      <c r="G66" s="28">
        <v>25</v>
      </c>
      <c r="H66" s="28">
        <v>9</v>
      </c>
      <c r="I66" s="28">
        <v>34</v>
      </c>
      <c r="J66" s="28">
        <v>3.2</v>
      </c>
      <c r="K66" s="74">
        <v>203.5</v>
      </c>
    </row>
    <row r="67" spans="1:11" ht="16.899999999999999" customHeight="1" x14ac:dyDescent="0.25">
      <c r="A67" s="22">
        <v>66</v>
      </c>
      <c r="B67" s="22" t="s">
        <v>6</v>
      </c>
      <c r="C67" s="22" t="s">
        <v>13</v>
      </c>
      <c r="D67" s="22">
        <v>1</v>
      </c>
      <c r="E67" s="22">
        <v>26.5</v>
      </c>
      <c r="F67" s="28">
        <v>27.3</v>
      </c>
      <c r="G67" s="28">
        <v>33</v>
      </c>
      <c r="H67" s="28">
        <v>7</v>
      </c>
      <c r="I67" s="28">
        <v>40</v>
      </c>
      <c r="J67" s="28">
        <v>3.3</v>
      </c>
      <c r="K67" s="74">
        <v>220</v>
      </c>
    </row>
    <row r="68" spans="1:11" ht="16.899999999999999" customHeight="1" x14ac:dyDescent="0.25">
      <c r="A68" s="22">
        <v>67</v>
      </c>
      <c r="B68" s="22" t="s">
        <v>6</v>
      </c>
      <c r="C68" s="22" t="s">
        <v>13</v>
      </c>
      <c r="D68" s="22">
        <v>2</v>
      </c>
      <c r="E68" s="22">
        <v>24.8</v>
      </c>
      <c r="F68" s="28">
        <v>27.2</v>
      </c>
      <c r="G68" s="28">
        <v>34</v>
      </c>
      <c r="H68" s="28">
        <v>5</v>
      </c>
      <c r="I68" s="28">
        <v>39</v>
      </c>
      <c r="J68" s="28">
        <v>2.8</v>
      </c>
      <c r="K68" s="74">
        <v>228</v>
      </c>
    </row>
    <row r="69" spans="1:11" ht="16.899999999999999" customHeight="1" x14ac:dyDescent="0.25">
      <c r="A69" s="22">
        <v>68</v>
      </c>
      <c r="B69" s="22" t="s">
        <v>6</v>
      </c>
      <c r="C69" s="22" t="s">
        <v>13</v>
      </c>
      <c r="D69" s="22">
        <v>2</v>
      </c>
      <c r="E69" s="22">
        <v>26.7</v>
      </c>
      <c r="F69" s="28">
        <v>28.7</v>
      </c>
      <c r="G69" s="28">
        <v>16</v>
      </c>
      <c r="H69" s="31">
        <v>17</v>
      </c>
      <c r="I69" s="28">
        <v>33</v>
      </c>
      <c r="J69" s="28">
        <v>2</v>
      </c>
      <c r="K69" s="74">
        <v>183</v>
      </c>
    </row>
    <row r="70" spans="1:11" ht="16.899999999999999" customHeight="1" x14ac:dyDescent="0.25">
      <c r="A70" s="22">
        <v>69</v>
      </c>
      <c r="B70" s="22" t="s">
        <v>9</v>
      </c>
      <c r="C70" s="22" t="s">
        <v>13</v>
      </c>
      <c r="D70" s="22">
        <v>3</v>
      </c>
      <c r="E70" s="22">
        <v>26.3</v>
      </c>
      <c r="F70" s="31">
        <v>25.2</v>
      </c>
      <c r="G70" s="31">
        <v>42</v>
      </c>
      <c r="H70" s="31">
        <v>7</v>
      </c>
      <c r="I70" s="31">
        <f>SUM(G70:H70)</f>
        <v>49</v>
      </c>
      <c r="J70" s="31">
        <v>2.1</v>
      </c>
      <c r="K70" s="72">
        <v>281</v>
      </c>
    </row>
    <row r="71" spans="1:11" ht="16.899999999999999" customHeight="1" x14ac:dyDescent="0.25">
      <c r="A71" s="22">
        <v>70</v>
      </c>
      <c r="B71" s="22" t="s">
        <v>9</v>
      </c>
      <c r="C71" s="22" t="s">
        <v>13</v>
      </c>
      <c r="D71" s="22">
        <v>3</v>
      </c>
      <c r="E71" s="22">
        <v>25.4</v>
      </c>
      <c r="F71" s="31">
        <v>26.2</v>
      </c>
      <c r="G71" s="31">
        <v>18</v>
      </c>
      <c r="H71" s="31">
        <v>1</v>
      </c>
      <c r="I71" s="31">
        <f>SUM(G71:H71)</f>
        <v>19</v>
      </c>
      <c r="J71" s="31">
        <v>2.2000000000000002</v>
      </c>
      <c r="K71" s="72">
        <v>196.5</v>
      </c>
    </row>
    <row r="72" spans="1:11" ht="16.899999999999999" customHeight="1" x14ac:dyDescent="0.25">
      <c r="A72" s="22">
        <v>71</v>
      </c>
      <c r="B72" s="22" t="s">
        <v>9</v>
      </c>
      <c r="C72" s="22" t="s">
        <v>13</v>
      </c>
      <c r="D72" s="22">
        <v>4</v>
      </c>
      <c r="E72" s="22">
        <v>21.6</v>
      </c>
      <c r="F72" s="31">
        <v>23</v>
      </c>
      <c r="G72" s="31">
        <v>30</v>
      </c>
      <c r="H72" s="31">
        <v>4</v>
      </c>
      <c r="I72" s="31">
        <f>SUM(G72:H72)</f>
        <v>34</v>
      </c>
      <c r="J72" s="31">
        <v>2.2000000000000002</v>
      </c>
      <c r="K72" s="72">
        <v>226.2</v>
      </c>
    </row>
    <row r="73" spans="1:11" ht="16.899999999999999" customHeight="1" x14ac:dyDescent="0.25">
      <c r="A73" s="22">
        <v>72</v>
      </c>
      <c r="B73" s="22" t="s">
        <v>9</v>
      </c>
      <c r="C73" s="22" t="s">
        <v>13</v>
      </c>
      <c r="D73" s="22">
        <v>4</v>
      </c>
      <c r="E73" s="22">
        <v>22.9</v>
      </c>
      <c r="F73" s="31">
        <v>23.5</v>
      </c>
      <c r="G73" s="31">
        <v>31</v>
      </c>
      <c r="H73" s="31">
        <v>8</v>
      </c>
      <c r="I73" s="31">
        <f>SUM(G73:H73)</f>
        <v>39</v>
      </c>
      <c r="J73" s="31">
        <v>2</v>
      </c>
      <c r="K73" s="72">
        <v>183.3</v>
      </c>
    </row>
    <row r="74" spans="1:11" ht="16.899999999999999" customHeight="1" x14ac:dyDescent="0.25">
      <c r="A74" s="22">
        <v>73</v>
      </c>
      <c r="B74" s="22" t="s">
        <v>10</v>
      </c>
      <c r="C74" s="22" t="s">
        <v>13</v>
      </c>
      <c r="D74" s="22">
        <v>5</v>
      </c>
      <c r="E74" s="22">
        <v>25.7</v>
      </c>
      <c r="F74" s="27">
        <v>31.8</v>
      </c>
      <c r="G74" s="27">
        <v>33</v>
      </c>
      <c r="H74" s="27">
        <v>3</v>
      </c>
      <c r="I74" s="27">
        <v>36</v>
      </c>
      <c r="J74" s="27">
        <v>2.7</v>
      </c>
      <c r="K74" s="76">
        <v>250</v>
      </c>
    </row>
    <row r="75" spans="1:11" ht="16.899999999999999" customHeight="1" x14ac:dyDescent="0.25">
      <c r="A75" s="22">
        <v>74</v>
      </c>
      <c r="B75" s="22" t="s">
        <v>10</v>
      </c>
      <c r="C75" s="22" t="s">
        <v>13</v>
      </c>
      <c r="D75" s="22">
        <v>5</v>
      </c>
      <c r="E75" s="22">
        <v>24.1</v>
      </c>
      <c r="F75" s="27">
        <v>25</v>
      </c>
      <c r="G75" s="27">
        <v>29</v>
      </c>
      <c r="H75" s="27">
        <v>3</v>
      </c>
      <c r="I75" s="27">
        <v>32</v>
      </c>
      <c r="J75" s="27">
        <v>2.8</v>
      </c>
      <c r="K75" s="76">
        <v>227</v>
      </c>
    </row>
    <row r="76" spans="1:11" ht="16.899999999999999" customHeight="1" x14ac:dyDescent="0.25">
      <c r="A76" s="22">
        <v>75</v>
      </c>
      <c r="B76" s="22" t="s">
        <v>10</v>
      </c>
      <c r="C76" s="22" t="s">
        <v>13</v>
      </c>
      <c r="D76" s="22">
        <v>6</v>
      </c>
      <c r="E76" s="22">
        <v>25.1</v>
      </c>
      <c r="F76" s="27">
        <v>26</v>
      </c>
      <c r="G76" s="27">
        <v>31</v>
      </c>
      <c r="H76" s="27">
        <v>3</v>
      </c>
      <c r="I76" s="27">
        <v>34</v>
      </c>
      <c r="J76" s="27">
        <v>2.2000000000000002</v>
      </c>
      <c r="K76" s="76">
        <v>295</v>
      </c>
    </row>
    <row r="77" spans="1:11" ht="16.899999999999999" customHeight="1" x14ac:dyDescent="0.25">
      <c r="A77" s="22">
        <v>76</v>
      </c>
      <c r="B77" s="22" t="s">
        <v>10</v>
      </c>
      <c r="C77" s="22" t="s">
        <v>13</v>
      </c>
      <c r="D77" s="22">
        <v>6</v>
      </c>
      <c r="E77" s="22">
        <v>24.5</v>
      </c>
      <c r="F77" s="80">
        <v>30</v>
      </c>
      <c r="G77" s="80">
        <v>24</v>
      </c>
      <c r="H77" s="80">
        <v>2</v>
      </c>
      <c r="I77" s="80">
        <v>26</v>
      </c>
      <c r="J77" s="80">
        <v>2.2999999999999998</v>
      </c>
      <c r="K77" s="76">
        <v>201</v>
      </c>
    </row>
    <row r="78" spans="1:11" ht="16.899999999999999" customHeight="1" x14ac:dyDescent="0.25">
      <c r="A78" s="22">
        <v>77</v>
      </c>
      <c r="B78" s="22" t="s">
        <v>7</v>
      </c>
      <c r="C78" s="22" t="s">
        <v>13</v>
      </c>
      <c r="D78" s="22">
        <v>7</v>
      </c>
      <c r="E78" s="22">
        <v>23.3</v>
      </c>
      <c r="F78" s="29">
        <v>24</v>
      </c>
      <c r="G78" s="29">
        <v>32</v>
      </c>
      <c r="H78" s="29">
        <v>6</v>
      </c>
      <c r="I78" s="29">
        <f>G78+H78</f>
        <v>38</v>
      </c>
      <c r="J78" s="29">
        <v>3.6</v>
      </c>
      <c r="K78" s="75">
        <v>281</v>
      </c>
    </row>
    <row r="79" spans="1:11" ht="16.899999999999999" customHeight="1" x14ac:dyDescent="0.25">
      <c r="A79" s="22">
        <v>78</v>
      </c>
      <c r="B79" s="22" t="s">
        <v>7</v>
      </c>
      <c r="C79" s="22" t="s">
        <v>13</v>
      </c>
      <c r="D79" s="22">
        <v>7</v>
      </c>
      <c r="E79" s="22">
        <v>23.9</v>
      </c>
      <c r="F79" s="29">
        <v>26</v>
      </c>
      <c r="G79" s="29">
        <v>13</v>
      </c>
      <c r="H79" s="29">
        <v>3</v>
      </c>
      <c r="I79" s="29">
        <f>G79+H79</f>
        <v>16</v>
      </c>
      <c r="J79" s="29">
        <v>3.5</v>
      </c>
      <c r="K79" s="75">
        <v>173</v>
      </c>
    </row>
    <row r="80" spans="1:11" ht="16.899999999999999" customHeight="1" x14ac:dyDescent="0.25">
      <c r="A80" s="22">
        <v>79</v>
      </c>
      <c r="B80" s="22" t="s">
        <v>7</v>
      </c>
      <c r="C80" s="22" t="s">
        <v>13</v>
      </c>
      <c r="D80" s="22">
        <v>8</v>
      </c>
      <c r="E80" s="22">
        <v>23.4</v>
      </c>
      <c r="F80" s="29">
        <v>24.4</v>
      </c>
      <c r="G80" s="29">
        <v>34</v>
      </c>
      <c r="H80" s="29">
        <v>3</v>
      </c>
      <c r="I80" s="29">
        <f>G80+H80</f>
        <v>37</v>
      </c>
      <c r="J80" s="29">
        <v>3.4</v>
      </c>
      <c r="K80" s="75">
        <v>232</v>
      </c>
    </row>
    <row r="81" spans="1:11" ht="16.899999999999999" customHeight="1" x14ac:dyDescent="0.25">
      <c r="A81" s="22">
        <v>80</v>
      </c>
      <c r="B81" s="22" t="s">
        <v>7</v>
      </c>
      <c r="C81" s="22" t="s">
        <v>13</v>
      </c>
      <c r="D81" s="22">
        <v>8</v>
      </c>
      <c r="E81" s="22">
        <v>24.3</v>
      </c>
      <c r="F81" s="29">
        <v>24</v>
      </c>
      <c r="G81" s="29">
        <v>31</v>
      </c>
      <c r="H81" s="29">
        <v>6</v>
      </c>
      <c r="I81" s="29">
        <f>G81+H81</f>
        <v>37</v>
      </c>
      <c r="J81" s="29">
        <v>3</v>
      </c>
      <c r="K81" s="75">
        <v>247</v>
      </c>
    </row>
    <row r="82" spans="1:11" ht="16.899999999999999" customHeight="1" x14ac:dyDescent="0.25">
      <c r="A82" s="22">
        <v>81</v>
      </c>
      <c r="B82" s="22" t="s">
        <v>3</v>
      </c>
      <c r="C82" s="22" t="s">
        <v>13</v>
      </c>
      <c r="D82" s="22">
        <v>9</v>
      </c>
      <c r="E82" s="22">
        <v>22.9</v>
      </c>
      <c r="F82" s="31">
        <v>24</v>
      </c>
      <c r="G82" s="31">
        <v>31</v>
      </c>
      <c r="H82" s="31">
        <v>2</v>
      </c>
      <c r="I82" s="31">
        <f>SUM(G82:H82)</f>
        <v>33</v>
      </c>
      <c r="J82" s="26">
        <v>5.3</v>
      </c>
      <c r="K82" s="72">
        <v>288</v>
      </c>
    </row>
    <row r="83" spans="1:11" ht="16.899999999999999" customHeight="1" x14ac:dyDescent="0.25">
      <c r="A83" s="22">
        <v>82</v>
      </c>
      <c r="B83" s="22" t="s">
        <v>3</v>
      </c>
      <c r="C83" s="22" t="s">
        <v>13</v>
      </c>
      <c r="D83" s="22">
        <v>9</v>
      </c>
      <c r="E83" s="22">
        <v>24.6</v>
      </c>
      <c r="F83" s="31">
        <v>25</v>
      </c>
      <c r="G83" s="31">
        <v>30</v>
      </c>
      <c r="H83" s="31">
        <v>1</v>
      </c>
      <c r="I83" s="31">
        <f>SUM(G83:H83)</f>
        <v>31</v>
      </c>
      <c r="J83" s="26">
        <v>3.4</v>
      </c>
      <c r="K83" s="72">
        <v>220</v>
      </c>
    </row>
    <row r="84" spans="1:11" ht="16.899999999999999" customHeight="1" x14ac:dyDescent="0.25">
      <c r="A84" s="22">
        <v>83</v>
      </c>
      <c r="B84" s="22" t="s">
        <v>3</v>
      </c>
      <c r="C84" s="22" t="s">
        <v>13</v>
      </c>
      <c r="D84" s="22">
        <v>10</v>
      </c>
      <c r="E84" s="22">
        <v>25.8</v>
      </c>
      <c r="F84" s="31">
        <v>27</v>
      </c>
      <c r="G84" s="31">
        <v>24</v>
      </c>
      <c r="H84" s="31">
        <v>8</v>
      </c>
      <c r="I84" s="31">
        <f>SUM(G84:H84)</f>
        <v>32</v>
      </c>
      <c r="J84" s="26">
        <v>5.2</v>
      </c>
      <c r="K84" s="72">
        <v>242</v>
      </c>
    </row>
    <row r="85" spans="1:11" ht="16.899999999999999" customHeight="1" x14ac:dyDescent="0.25">
      <c r="A85" s="22">
        <v>84</v>
      </c>
      <c r="B85" s="22" t="s">
        <v>3</v>
      </c>
      <c r="C85" s="22" t="s">
        <v>13</v>
      </c>
      <c r="D85" s="22">
        <v>10</v>
      </c>
      <c r="E85" s="22">
        <v>23.1</v>
      </c>
      <c r="F85" s="31">
        <v>24</v>
      </c>
      <c r="G85" s="31">
        <v>15</v>
      </c>
      <c r="H85" s="31">
        <v>7</v>
      </c>
      <c r="I85" s="31">
        <f>SUM(G85:H85)</f>
        <v>22</v>
      </c>
      <c r="J85" s="26">
        <v>5.9</v>
      </c>
      <c r="K85" s="72">
        <v>191.2</v>
      </c>
    </row>
    <row r="86" spans="1:11" ht="16.899999999999999" customHeight="1" x14ac:dyDescent="0.25">
      <c r="A86" s="22">
        <v>85</v>
      </c>
      <c r="B86" s="22" t="s">
        <v>11</v>
      </c>
      <c r="C86" s="22" t="s">
        <v>13</v>
      </c>
      <c r="D86" s="22">
        <v>11</v>
      </c>
      <c r="E86" s="22">
        <v>23.9</v>
      </c>
      <c r="F86" s="35">
        <v>24.6</v>
      </c>
      <c r="G86" s="27">
        <v>26</v>
      </c>
      <c r="H86" s="27">
        <v>4</v>
      </c>
      <c r="I86" s="27">
        <f>G86+H86</f>
        <v>30</v>
      </c>
      <c r="J86" s="35">
        <v>3.05</v>
      </c>
      <c r="K86" s="77">
        <v>262</v>
      </c>
    </row>
    <row r="87" spans="1:11" ht="16.899999999999999" customHeight="1" x14ac:dyDescent="0.25">
      <c r="A87" s="22">
        <v>86</v>
      </c>
      <c r="B87" s="22" t="s">
        <v>11</v>
      </c>
      <c r="C87" s="22" t="s">
        <v>13</v>
      </c>
      <c r="D87" s="22">
        <v>11</v>
      </c>
      <c r="E87" s="22">
        <v>23.9</v>
      </c>
      <c r="F87" s="35">
        <v>24.5</v>
      </c>
      <c r="G87" s="27">
        <v>22</v>
      </c>
      <c r="H87" s="27">
        <v>4</v>
      </c>
      <c r="I87" s="27">
        <f>G87+H87</f>
        <v>26</v>
      </c>
      <c r="J87" s="35">
        <v>1.9</v>
      </c>
      <c r="K87" s="77">
        <v>195</v>
      </c>
    </row>
    <row r="88" spans="1:11" ht="16.899999999999999" customHeight="1" x14ac:dyDescent="0.25">
      <c r="A88" s="22">
        <v>87</v>
      </c>
      <c r="B88" s="22" t="s">
        <v>11</v>
      </c>
      <c r="C88" s="22" t="s">
        <v>13</v>
      </c>
      <c r="D88" s="22">
        <v>12</v>
      </c>
      <c r="E88" s="22">
        <v>23.8</v>
      </c>
      <c r="F88" s="35">
        <v>25</v>
      </c>
      <c r="G88" s="27">
        <v>30</v>
      </c>
      <c r="H88" s="27">
        <v>6</v>
      </c>
      <c r="I88" s="27">
        <f>G88+H88</f>
        <v>36</v>
      </c>
      <c r="J88" s="35">
        <v>2.4</v>
      </c>
      <c r="K88" s="77">
        <v>262</v>
      </c>
    </row>
    <row r="89" spans="1:11" ht="16.899999999999999" customHeight="1" thickBot="1" x14ac:dyDescent="0.3">
      <c r="A89" s="22">
        <v>88</v>
      </c>
      <c r="B89" s="22" t="s">
        <v>11</v>
      </c>
      <c r="C89" s="22" t="s">
        <v>13</v>
      </c>
      <c r="D89" s="22">
        <v>12</v>
      </c>
      <c r="E89" s="22">
        <v>23.1</v>
      </c>
      <c r="F89" s="81">
        <v>22.7</v>
      </c>
      <c r="G89" s="63">
        <v>26</v>
      </c>
      <c r="H89" s="63">
        <v>3</v>
      </c>
      <c r="I89" s="63">
        <f>G89+H89</f>
        <v>29</v>
      </c>
      <c r="J89" s="81">
        <v>2</v>
      </c>
      <c r="K89" s="82">
        <v>213</v>
      </c>
    </row>
    <row r="90" spans="1:11" ht="16.899999999999999" customHeight="1" x14ac:dyDescent="0.25">
      <c r="A90" s="22">
        <v>89</v>
      </c>
      <c r="B90" s="22" t="s">
        <v>8</v>
      </c>
      <c r="C90" s="22" t="s">
        <v>13</v>
      </c>
      <c r="D90" s="22">
        <v>13</v>
      </c>
      <c r="E90" s="22">
        <v>24.4</v>
      </c>
      <c r="F90" s="42">
        <v>24.9</v>
      </c>
      <c r="G90" s="42">
        <v>37</v>
      </c>
      <c r="H90" s="42">
        <v>3</v>
      </c>
      <c r="I90" s="42">
        <v>40</v>
      </c>
      <c r="J90" s="42">
        <v>2.2000000000000002</v>
      </c>
      <c r="K90" s="83">
        <v>297.5</v>
      </c>
    </row>
    <row r="91" spans="1:11" ht="16.899999999999999" customHeight="1" x14ac:dyDescent="0.25">
      <c r="A91" s="22">
        <v>90</v>
      </c>
      <c r="B91" s="22" t="s">
        <v>8</v>
      </c>
      <c r="C91" s="22" t="s">
        <v>13</v>
      </c>
      <c r="D91" s="22">
        <v>13</v>
      </c>
      <c r="E91" s="22">
        <v>24.2</v>
      </c>
      <c r="F91" s="28">
        <v>25</v>
      </c>
      <c r="G91" s="28">
        <v>29</v>
      </c>
      <c r="H91" s="28">
        <v>3</v>
      </c>
      <c r="I91" s="28">
        <v>32</v>
      </c>
      <c r="J91" s="28">
        <v>2.2000000000000002</v>
      </c>
      <c r="K91" s="74">
        <v>227</v>
      </c>
    </row>
    <row r="92" spans="1:11" ht="16.899999999999999" customHeight="1" x14ac:dyDescent="0.25">
      <c r="A92" s="22">
        <v>91</v>
      </c>
      <c r="B92" s="22" t="s">
        <v>8</v>
      </c>
      <c r="C92" s="22" t="s">
        <v>13</v>
      </c>
      <c r="D92" s="22">
        <v>14</v>
      </c>
      <c r="E92" s="22">
        <v>19.100000000000001</v>
      </c>
      <c r="F92" s="28">
        <v>18.5</v>
      </c>
      <c r="G92" s="28">
        <v>36</v>
      </c>
      <c r="H92" s="28">
        <v>5</v>
      </c>
      <c r="I92" s="28">
        <v>41</v>
      </c>
      <c r="J92" s="28">
        <v>1.7</v>
      </c>
      <c r="K92" s="74">
        <v>257.5</v>
      </c>
    </row>
    <row r="93" spans="1:11" ht="16.899999999999999" customHeight="1" x14ac:dyDescent="0.25">
      <c r="A93" s="22">
        <v>92</v>
      </c>
      <c r="B93" s="22" t="s">
        <v>8</v>
      </c>
      <c r="C93" s="22" t="s">
        <v>13</v>
      </c>
      <c r="D93" s="22">
        <v>14</v>
      </c>
      <c r="E93" s="22">
        <v>18.7</v>
      </c>
      <c r="F93" s="28">
        <v>21.5</v>
      </c>
      <c r="G93" s="28">
        <v>33</v>
      </c>
      <c r="H93" s="28">
        <v>1</v>
      </c>
      <c r="I93" s="28">
        <v>34</v>
      </c>
      <c r="J93" s="28">
        <v>1.8</v>
      </c>
      <c r="K93" s="74">
        <v>237</v>
      </c>
    </row>
    <row r="94" spans="1:11" ht="16.899999999999999" customHeight="1" x14ac:dyDescent="0.25">
      <c r="A94" s="22">
        <v>93</v>
      </c>
      <c r="B94" s="22" t="s">
        <v>5</v>
      </c>
      <c r="C94" s="22" t="s">
        <v>13</v>
      </c>
      <c r="D94" s="22">
        <v>15</v>
      </c>
      <c r="E94" s="22">
        <v>23.6</v>
      </c>
      <c r="F94" s="32">
        <v>25.6</v>
      </c>
      <c r="G94" s="32">
        <v>32</v>
      </c>
      <c r="H94" s="32">
        <v>4</v>
      </c>
      <c r="I94" s="32">
        <v>36</v>
      </c>
      <c r="J94" s="32">
        <v>3.3</v>
      </c>
      <c r="K94" s="73">
        <v>215</v>
      </c>
    </row>
    <row r="95" spans="1:11" ht="16.899999999999999" customHeight="1" x14ac:dyDescent="0.25">
      <c r="A95" s="22">
        <v>94</v>
      </c>
      <c r="B95" s="22" t="s">
        <v>5</v>
      </c>
      <c r="C95" s="22" t="s">
        <v>13</v>
      </c>
      <c r="D95" s="22">
        <v>15</v>
      </c>
      <c r="E95" s="22">
        <v>25.2</v>
      </c>
      <c r="F95" s="32">
        <v>26.6</v>
      </c>
      <c r="G95" s="32">
        <v>28</v>
      </c>
      <c r="H95" s="32">
        <v>6</v>
      </c>
      <c r="I95" s="32">
        <v>34</v>
      </c>
      <c r="J95" s="32">
        <v>4.5</v>
      </c>
      <c r="K95" s="73">
        <v>219.5</v>
      </c>
    </row>
    <row r="96" spans="1:11" ht="16.899999999999999" customHeight="1" x14ac:dyDescent="0.25">
      <c r="A96" s="22">
        <v>95</v>
      </c>
      <c r="B96" s="22" t="s">
        <v>5</v>
      </c>
      <c r="C96" s="22" t="s">
        <v>13</v>
      </c>
      <c r="D96" s="22">
        <v>16</v>
      </c>
      <c r="E96" s="22">
        <v>24.5</v>
      </c>
      <c r="F96" s="32">
        <v>25.5</v>
      </c>
      <c r="G96" s="32">
        <v>38</v>
      </c>
      <c r="H96" s="32">
        <v>1</v>
      </c>
      <c r="I96" s="32">
        <v>39</v>
      </c>
      <c r="J96" s="32">
        <v>4</v>
      </c>
      <c r="K96" s="73">
        <v>289.3</v>
      </c>
    </row>
    <row r="97" spans="1:11" ht="16.899999999999999" customHeight="1" x14ac:dyDescent="0.25">
      <c r="A97" s="22">
        <v>96</v>
      </c>
      <c r="B97" s="22" t="s">
        <v>5</v>
      </c>
      <c r="C97" s="22" t="s">
        <v>13</v>
      </c>
      <c r="D97" s="22">
        <v>16</v>
      </c>
      <c r="E97" s="22">
        <v>28.6</v>
      </c>
      <c r="F97" s="32">
        <v>30.1</v>
      </c>
      <c r="G97" s="32">
        <v>24</v>
      </c>
      <c r="H97" s="32">
        <v>6</v>
      </c>
      <c r="I97" s="32">
        <v>30</v>
      </c>
      <c r="J97" s="32">
        <v>3.3</v>
      </c>
      <c r="K97" s="73">
        <v>141.19999999999999</v>
      </c>
    </row>
    <row r="98" spans="1:11" ht="16.899999999999999" customHeight="1" x14ac:dyDescent="0.25">
      <c r="A98" s="22">
        <v>97</v>
      </c>
      <c r="B98" s="22" t="s">
        <v>10</v>
      </c>
      <c r="C98" s="22" t="s">
        <v>14</v>
      </c>
      <c r="D98" s="22">
        <v>1</v>
      </c>
      <c r="E98" s="22">
        <v>21.8</v>
      </c>
      <c r="F98" s="27">
        <v>26</v>
      </c>
      <c r="G98" s="27">
        <v>15</v>
      </c>
      <c r="H98" s="27">
        <v>6</v>
      </c>
      <c r="I98" s="27">
        <v>31</v>
      </c>
      <c r="J98" s="27">
        <v>3.2</v>
      </c>
      <c r="K98" s="76">
        <v>160</v>
      </c>
    </row>
    <row r="99" spans="1:11" ht="16.899999999999999" customHeight="1" x14ac:dyDescent="0.25">
      <c r="A99" s="22">
        <v>98</v>
      </c>
      <c r="B99" s="22" t="s">
        <v>10</v>
      </c>
      <c r="C99" s="22" t="s">
        <v>14</v>
      </c>
      <c r="D99" s="22">
        <v>1</v>
      </c>
      <c r="E99" s="22">
        <v>24.5</v>
      </c>
      <c r="F99" s="27">
        <v>29</v>
      </c>
      <c r="G99" s="27">
        <v>23</v>
      </c>
      <c r="H99" s="27">
        <v>5</v>
      </c>
      <c r="I99" s="27">
        <v>28</v>
      </c>
      <c r="J99" s="27">
        <v>3.6</v>
      </c>
      <c r="K99" s="76">
        <v>240</v>
      </c>
    </row>
    <row r="100" spans="1:11" ht="16.899999999999999" customHeight="1" x14ac:dyDescent="0.25">
      <c r="A100" s="22">
        <v>99</v>
      </c>
      <c r="B100" s="22" t="s">
        <v>10</v>
      </c>
      <c r="C100" s="22" t="s">
        <v>14</v>
      </c>
      <c r="D100" s="22">
        <v>2</v>
      </c>
      <c r="E100" s="22">
        <v>23.2</v>
      </c>
      <c r="F100" s="27">
        <v>25</v>
      </c>
      <c r="G100" s="27">
        <v>27</v>
      </c>
      <c r="H100" s="27">
        <v>3</v>
      </c>
      <c r="I100" s="27">
        <v>30</v>
      </c>
      <c r="J100" s="27">
        <v>2</v>
      </c>
      <c r="K100" s="76">
        <v>207</v>
      </c>
    </row>
    <row r="101" spans="1:11" ht="16.899999999999999" customHeight="1" x14ac:dyDescent="0.25">
      <c r="A101" s="22">
        <v>100</v>
      </c>
      <c r="B101" s="22" t="s">
        <v>10</v>
      </c>
      <c r="C101" s="22" t="s">
        <v>14</v>
      </c>
      <c r="D101" s="22">
        <v>2</v>
      </c>
      <c r="E101" s="22">
        <v>27.2</v>
      </c>
      <c r="F101" s="27">
        <v>28.9</v>
      </c>
      <c r="G101" s="27">
        <v>39</v>
      </c>
      <c r="H101" s="27">
        <v>6</v>
      </c>
      <c r="I101" s="27">
        <v>45</v>
      </c>
      <c r="J101" s="27">
        <v>4.3</v>
      </c>
      <c r="K101" s="76">
        <v>310</v>
      </c>
    </row>
    <row r="102" spans="1:11" ht="16.899999999999999" customHeight="1" x14ac:dyDescent="0.25">
      <c r="A102" s="22">
        <v>101</v>
      </c>
      <c r="B102" s="22" t="s">
        <v>11</v>
      </c>
      <c r="C102" s="22" t="s">
        <v>14</v>
      </c>
      <c r="D102" s="22">
        <v>3</v>
      </c>
      <c r="E102" s="22">
        <v>24.1</v>
      </c>
      <c r="F102" s="35">
        <v>24.6</v>
      </c>
      <c r="G102" s="27">
        <v>20</v>
      </c>
      <c r="H102" s="27">
        <v>2</v>
      </c>
      <c r="I102" s="27">
        <f>G102+H102</f>
        <v>22</v>
      </c>
      <c r="J102" s="35">
        <v>2</v>
      </c>
      <c r="K102" s="77">
        <v>150</v>
      </c>
    </row>
    <row r="103" spans="1:11" ht="16.899999999999999" customHeight="1" x14ac:dyDescent="0.25">
      <c r="A103" s="22">
        <v>102</v>
      </c>
      <c r="B103" s="22" t="s">
        <v>11</v>
      </c>
      <c r="C103" s="22" t="s">
        <v>14</v>
      </c>
      <c r="D103" s="22">
        <v>3</v>
      </c>
      <c r="E103" s="22">
        <v>24.9</v>
      </c>
      <c r="F103" s="35">
        <v>25.5</v>
      </c>
      <c r="G103" s="27">
        <v>34</v>
      </c>
      <c r="H103" s="27">
        <v>5</v>
      </c>
      <c r="I103" s="27">
        <f>G103+H103</f>
        <v>39</v>
      </c>
      <c r="J103" s="35">
        <v>1.8</v>
      </c>
      <c r="K103" s="77">
        <v>218.5</v>
      </c>
    </row>
    <row r="104" spans="1:11" ht="16.899999999999999" customHeight="1" x14ac:dyDescent="0.25">
      <c r="A104" s="22">
        <v>103</v>
      </c>
      <c r="B104" s="22" t="s">
        <v>11</v>
      </c>
      <c r="C104" s="22" t="s">
        <v>14</v>
      </c>
      <c r="D104" s="22">
        <v>4</v>
      </c>
      <c r="E104" s="22">
        <v>25.2</v>
      </c>
      <c r="F104" s="35">
        <v>28</v>
      </c>
      <c r="G104" s="27">
        <v>39</v>
      </c>
      <c r="H104" s="27">
        <v>2</v>
      </c>
      <c r="I104" s="27">
        <f>G104+H104</f>
        <v>41</v>
      </c>
      <c r="J104" s="35">
        <v>2.4</v>
      </c>
      <c r="K104" s="77">
        <v>292.5</v>
      </c>
    </row>
    <row r="105" spans="1:11" ht="16.899999999999999" customHeight="1" x14ac:dyDescent="0.25">
      <c r="A105" s="22">
        <v>104</v>
      </c>
      <c r="B105" s="22" t="s">
        <v>11</v>
      </c>
      <c r="C105" s="22" t="s">
        <v>14</v>
      </c>
      <c r="D105" s="22">
        <v>4</v>
      </c>
      <c r="E105" s="22">
        <v>25.1</v>
      </c>
      <c r="F105" s="35">
        <v>25.4</v>
      </c>
      <c r="G105" s="27">
        <v>31</v>
      </c>
      <c r="H105" s="27">
        <v>1</v>
      </c>
      <c r="I105" s="27">
        <f>G105+H105</f>
        <v>32</v>
      </c>
      <c r="J105" s="35">
        <v>1.8</v>
      </c>
      <c r="K105" s="77">
        <v>242.5</v>
      </c>
    </row>
    <row r="106" spans="1:11" ht="16.899999999999999" customHeight="1" x14ac:dyDescent="0.25">
      <c r="A106" s="22">
        <v>105</v>
      </c>
      <c r="B106" s="22" t="s">
        <v>8</v>
      </c>
      <c r="C106" s="22" t="s">
        <v>14</v>
      </c>
      <c r="D106" s="22">
        <v>5</v>
      </c>
      <c r="E106" s="23">
        <v>15.1</v>
      </c>
      <c r="F106" s="28">
        <v>17</v>
      </c>
      <c r="G106" s="28">
        <v>25</v>
      </c>
      <c r="H106" s="28">
        <v>3</v>
      </c>
      <c r="I106" s="28">
        <v>28</v>
      </c>
      <c r="J106" s="28">
        <v>1.3</v>
      </c>
      <c r="K106" s="74">
        <v>167.5</v>
      </c>
    </row>
    <row r="107" spans="1:11" ht="16.899999999999999" customHeight="1" x14ac:dyDescent="0.25">
      <c r="A107" s="22">
        <v>106</v>
      </c>
      <c r="B107" s="22" t="s">
        <v>8</v>
      </c>
      <c r="C107" s="22" t="s">
        <v>14</v>
      </c>
      <c r="D107" s="22">
        <v>5</v>
      </c>
      <c r="E107" s="22">
        <v>25.7</v>
      </c>
      <c r="F107" s="28">
        <v>22</v>
      </c>
      <c r="G107" s="28">
        <v>44</v>
      </c>
      <c r="H107" s="28">
        <v>3</v>
      </c>
      <c r="I107" s="31">
        <v>47</v>
      </c>
      <c r="J107" s="28">
        <v>2.6</v>
      </c>
      <c r="K107" s="74">
        <v>393</v>
      </c>
    </row>
    <row r="108" spans="1:11" ht="16.899999999999999" customHeight="1" x14ac:dyDescent="0.25">
      <c r="A108" s="22">
        <v>107</v>
      </c>
      <c r="B108" s="22" t="s">
        <v>8</v>
      </c>
      <c r="C108" s="22" t="s">
        <v>14</v>
      </c>
      <c r="D108" s="22">
        <v>6</v>
      </c>
      <c r="E108" s="22">
        <v>21.5</v>
      </c>
      <c r="F108" s="28">
        <v>22.6</v>
      </c>
      <c r="G108" s="28">
        <v>25</v>
      </c>
      <c r="H108" s="28">
        <v>3</v>
      </c>
      <c r="I108" s="28">
        <v>27</v>
      </c>
      <c r="J108" s="28">
        <v>2.4</v>
      </c>
      <c r="K108" s="74">
        <v>226</v>
      </c>
    </row>
    <row r="109" spans="1:11" ht="16.899999999999999" customHeight="1" x14ac:dyDescent="0.25">
      <c r="A109" s="22">
        <v>108</v>
      </c>
      <c r="B109" s="22" t="s">
        <v>8</v>
      </c>
      <c r="C109" s="22" t="s">
        <v>14</v>
      </c>
      <c r="D109" s="22">
        <v>6</v>
      </c>
      <c r="E109" s="22">
        <v>23.7</v>
      </c>
      <c r="F109" s="28">
        <v>24.7</v>
      </c>
      <c r="G109" s="28">
        <v>37</v>
      </c>
      <c r="H109" s="28">
        <v>4</v>
      </c>
      <c r="I109" s="28">
        <v>41</v>
      </c>
      <c r="J109" s="28">
        <v>2.7</v>
      </c>
      <c r="K109" s="74">
        <v>295</v>
      </c>
    </row>
    <row r="110" spans="1:11" ht="16.899999999999999" customHeight="1" x14ac:dyDescent="0.25">
      <c r="A110" s="22">
        <v>109</v>
      </c>
      <c r="B110" s="22" t="s">
        <v>5</v>
      </c>
      <c r="C110" s="22" t="s">
        <v>14</v>
      </c>
      <c r="D110" s="22">
        <v>7</v>
      </c>
      <c r="E110" s="22">
        <v>17.5</v>
      </c>
      <c r="F110" s="32">
        <v>18.899999999999999</v>
      </c>
      <c r="G110" s="32">
        <v>21</v>
      </c>
      <c r="H110" s="32">
        <v>7</v>
      </c>
      <c r="I110" s="32">
        <v>28</v>
      </c>
      <c r="J110" s="32">
        <v>1</v>
      </c>
      <c r="K110" s="73">
        <v>173.2</v>
      </c>
    </row>
    <row r="111" spans="1:11" ht="16.899999999999999" customHeight="1" x14ac:dyDescent="0.25">
      <c r="A111" s="22">
        <v>110</v>
      </c>
      <c r="B111" s="22" t="s">
        <v>5</v>
      </c>
      <c r="C111" s="22" t="s">
        <v>14</v>
      </c>
      <c r="D111" s="22">
        <v>7</v>
      </c>
      <c r="E111" s="22">
        <v>25.7</v>
      </c>
      <c r="F111" s="32">
        <v>26.9</v>
      </c>
      <c r="G111" s="32">
        <v>40</v>
      </c>
      <c r="H111" s="32">
        <v>8</v>
      </c>
      <c r="I111" s="32">
        <v>48</v>
      </c>
      <c r="J111" s="32">
        <v>3.1</v>
      </c>
      <c r="K111" s="73">
        <v>296.5</v>
      </c>
    </row>
    <row r="112" spans="1:11" ht="16.899999999999999" customHeight="1" x14ac:dyDescent="0.25">
      <c r="A112" s="22">
        <v>111</v>
      </c>
      <c r="B112" s="22" t="s">
        <v>5</v>
      </c>
      <c r="C112" s="22" t="s">
        <v>14</v>
      </c>
      <c r="D112" s="22">
        <v>8</v>
      </c>
      <c r="E112" s="22">
        <v>27</v>
      </c>
      <c r="F112" s="32">
        <v>30.5</v>
      </c>
      <c r="G112" s="32">
        <v>35</v>
      </c>
      <c r="H112" s="32">
        <v>3</v>
      </c>
      <c r="I112" s="32">
        <v>38</v>
      </c>
      <c r="J112" s="32">
        <v>3</v>
      </c>
      <c r="K112" s="73">
        <v>228.7</v>
      </c>
    </row>
    <row r="113" spans="1:11" ht="16.899999999999999" customHeight="1" x14ac:dyDescent="0.25">
      <c r="A113" s="22">
        <v>112</v>
      </c>
      <c r="B113" s="22" t="s">
        <v>5</v>
      </c>
      <c r="C113" s="22" t="s">
        <v>14</v>
      </c>
      <c r="D113" s="22">
        <v>8</v>
      </c>
      <c r="E113" s="22">
        <v>28.7</v>
      </c>
      <c r="F113" s="32">
        <v>29.4</v>
      </c>
      <c r="G113" s="32">
        <v>38</v>
      </c>
      <c r="H113" s="32">
        <v>6</v>
      </c>
      <c r="I113" s="32">
        <v>44</v>
      </c>
      <c r="J113" s="32">
        <v>4</v>
      </c>
      <c r="K113" s="73">
        <v>309.10000000000002</v>
      </c>
    </row>
    <row r="114" spans="1:11" ht="16.899999999999999" customHeight="1" x14ac:dyDescent="0.25">
      <c r="A114" s="22">
        <v>113</v>
      </c>
      <c r="B114" s="22" t="s">
        <v>3</v>
      </c>
      <c r="C114" s="22" t="s">
        <v>14</v>
      </c>
      <c r="D114" s="22">
        <v>9</v>
      </c>
      <c r="E114" s="22">
        <v>18.100000000000001</v>
      </c>
      <c r="F114" s="31">
        <v>19</v>
      </c>
      <c r="G114" s="31">
        <v>15</v>
      </c>
      <c r="H114" s="31">
        <v>2</v>
      </c>
      <c r="I114" s="31">
        <f>SUM(G114:H114)</f>
        <v>17</v>
      </c>
      <c r="J114" s="26">
        <v>4.0999999999999996</v>
      </c>
      <c r="K114" s="72">
        <v>153</v>
      </c>
    </row>
    <row r="115" spans="1:11" ht="16.899999999999999" customHeight="1" x14ac:dyDescent="0.25">
      <c r="A115" s="22">
        <v>114</v>
      </c>
      <c r="B115" s="22" t="s">
        <v>3</v>
      </c>
      <c r="C115" s="22" t="s">
        <v>14</v>
      </c>
      <c r="D115" s="22">
        <v>9</v>
      </c>
      <c r="E115" s="22">
        <v>24.2</v>
      </c>
      <c r="F115" s="31">
        <v>23</v>
      </c>
      <c r="G115" s="31">
        <v>23</v>
      </c>
      <c r="H115" s="31">
        <v>4</v>
      </c>
      <c r="I115" s="31">
        <f>SUM(G115:H115)</f>
        <v>27</v>
      </c>
      <c r="J115" s="26">
        <v>5.0999999999999996</v>
      </c>
      <c r="K115" s="72">
        <v>171</v>
      </c>
    </row>
    <row r="116" spans="1:11" ht="16.899999999999999" customHeight="1" x14ac:dyDescent="0.25">
      <c r="A116" s="22">
        <v>115</v>
      </c>
      <c r="B116" s="22" t="s">
        <v>3</v>
      </c>
      <c r="C116" s="22" t="s">
        <v>14</v>
      </c>
      <c r="D116" s="22">
        <v>10</v>
      </c>
      <c r="E116" s="22">
        <v>20</v>
      </c>
      <c r="F116" s="31">
        <v>22</v>
      </c>
      <c r="G116" s="31">
        <v>37</v>
      </c>
      <c r="H116" s="31">
        <v>1</v>
      </c>
      <c r="I116" s="31">
        <f>SUM(G116:H116)</f>
        <v>38</v>
      </c>
      <c r="J116" s="26">
        <v>3</v>
      </c>
      <c r="K116" s="72">
        <v>183.5</v>
      </c>
    </row>
    <row r="117" spans="1:11" ht="16.899999999999999" customHeight="1" x14ac:dyDescent="0.25">
      <c r="A117" s="22">
        <v>116</v>
      </c>
      <c r="B117" s="22" t="s">
        <v>3</v>
      </c>
      <c r="C117" s="22" t="s">
        <v>14</v>
      </c>
      <c r="D117" s="22">
        <v>10</v>
      </c>
      <c r="E117" s="22">
        <v>26.2</v>
      </c>
      <c r="F117" s="31">
        <v>28</v>
      </c>
      <c r="G117" s="31">
        <v>37</v>
      </c>
      <c r="H117" s="31">
        <v>5</v>
      </c>
      <c r="I117" s="31">
        <f>SUM(G117:H117)</f>
        <v>42</v>
      </c>
      <c r="J117" s="26">
        <v>7.1</v>
      </c>
      <c r="K117" s="72">
        <v>287.2</v>
      </c>
    </row>
    <row r="118" spans="1:11" ht="16.899999999999999" customHeight="1" x14ac:dyDescent="0.25">
      <c r="A118" s="22">
        <v>117</v>
      </c>
      <c r="B118" s="22" t="s">
        <v>6</v>
      </c>
      <c r="C118" s="22" t="s">
        <v>14</v>
      </c>
      <c r="D118" s="22">
        <v>11</v>
      </c>
      <c r="E118" s="22">
        <v>27.6</v>
      </c>
      <c r="F118" s="28">
        <v>29.4</v>
      </c>
      <c r="G118" s="28">
        <v>35</v>
      </c>
      <c r="H118" s="28">
        <v>6</v>
      </c>
      <c r="I118" s="28">
        <v>41</v>
      </c>
      <c r="J118" s="28">
        <v>3.1</v>
      </c>
      <c r="K118" s="74">
        <v>217</v>
      </c>
    </row>
    <row r="119" spans="1:11" ht="16.899999999999999" customHeight="1" x14ac:dyDescent="0.25">
      <c r="A119" s="22">
        <v>118</v>
      </c>
      <c r="B119" s="22" t="s">
        <v>6</v>
      </c>
      <c r="C119" s="22" t="s">
        <v>14</v>
      </c>
      <c r="D119" s="22">
        <v>11</v>
      </c>
      <c r="E119" s="22">
        <v>26.8</v>
      </c>
      <c r="F119" s="28">
        <v>28.3</v>
      </c>
      <c r="G119" s="28">
        <v>31</v>
      </c>
      <c r="H119" s="28">
        <v>5</v>
      </c>
      <c r="I119" s="28">
        <v>36</v>
      </c>
      <c r="J119" s="28">
        <v>2.6</v>
      </c>
      <c r="K119" s="74">
        <v>266</v>
      </c>
    </row>
    <row r="120" spans="1:11" ht="16.899999999999999" customHeight="1" x14ac:dyDescent="0.25">
      <c r="A120" s="22">
        <v>119</v>
      </c>
      <c r="B120" s="22" t="s">
        <v>6</v>
      </c>
      <c r="C120" s="22" t="s">
        <v>14</v>
      </c>
      <c r="D120" s="22">
        <v>12</v>
      </c>
      <c r="E120" s="22">
        <v>27</v>
      </c>
      <c r="F120" s="28">
        <v>29.5</v>
      </c>
      <c r="G120" s="28">
        <v>14</v>
      </c>
      <c r="H120" s="28">
        <v>6</v>
      </c>
      <c r="I120" s="28">
        <v>20</v>
      </c>
      <c r="J120" s="28">
        <v>2.9</v>
      </c>
      <c r="K120" s="74">
        <v>152</v>
      </c>
    </row>
    <row r="121" spans="1:11" ht="16.899999999999999" customHeight="1" x14ac:dyDescent="0.25">
      <c r="A121" s="22">
        <v>120</v>
      </c>
      <c r="B121" s="22" t="s">
        <v>6</v>
      </c>
      <c r="C121" s="22" t="s">
        <v>14</v>
      </c>
      <c r="D121" s="22">
        <v>12</v>
      </c>
      <c r="E121" s="22">
        <v>26.5</v>
      </c>
      <c r="F121" s="28">
        <v>27.8</v>
      </c>
      <c r="G121" s="28">
        <v>39</v>
      </c>
      <c r="H121" s="28">
        <v>18</v>
      </c>
      <c r="I121" s="28">
        <v>57</v>
      </c>
      <c r="J121" s="28">
        <v>3.2</v>
      </c>
      <c r="K121" s="74">
        <v>304</v>
      </c>
    </row>
    <row r="122" spans="1:11" ht="16.899999999999999" customHeight="1" x14ac:dyDescent="0.25">
      <c r="A122" s="22">
        <v>121</v>
      </c>
      <c r="B122" s="22" t="s">
        <v>7</v>
      </c>
      <c r="C122" s="22" t="s">
        <v>14</v>
      </c>
      <c r="D122" s="22">
        <v>13</v>
      </c>
      <c r="E122" s="22">
        <v>21.7</v>
      </c>
      <c r="F122" s="29">
        <v>25.5</v>
      </c>
      <c r="G122" s="29">
        <v>31</v>
      </c>
      <c r="H122" s="29">
        <v>3</v>
      </c>
      <c r="I122" s="29">
        <f>G122+H122</f>
        <v>34</v>
      </c>
      <c r="J122" s="29">
        <v>2.4</v>
      </c>
      <c r="K122" s="75">
        <v>268</v>
      </c>
    </row>
    <row r="123" spans="1:11" ht="16.899999999999999" customHeight="1" x14ac:dyDescent="0.25">
      <c r="A123" s="22">
        <v>122</v>
      </c>
      <c r="B123" s="22" t="s">
        <v>7</v>
      </c>
      <c r="C123" s="22" t="s">
        <v>14</v>
      </c>
      <c r="D123" s="22">
        <v>13</v>
      </c>
      <c r="E123" s="22">
        <v>21.1</v>
      </c>
      <c r="F123" s="29">
        <v>22</v>
      </c>
      <c r="G123" s="29">
        <v>13</v>
      </c>
      <c r="H123" s="29">
        <v>10</v>
      </c>
      <c r="I123" s="29">
        <f>G123+H123</f>
        <v>23</v>
      </c>
      <c r="J123" s="29">
        <v>3</v>
      </c>
      <c r="K123" s="75">
        <v>178</v>
      </c>
    </row>
    <row r="124" spans="1:11" ht="16.899999999999999" customHeight="1" x14ac:dyDescent="0.25">
      <c r="A124" s="22">
        <v>123</v>
      </c>
      <c r="B124" s="22" t="s">
        <v>7</v>
      </c>
      <c r="C124" s="22" t="s">
        <v>14</v>
      </c>
      <c r="D124" s="22">
        <v>14</v>
      </c>
      <c r="E124" s="22">
        <v>25.4</v>
      </c>
      <c r="F124" s="29">
        <v>27.5</v>
      </c>
      <c r="G124" s="29">
        <v>35</v>
      </c>
      <c r="H124" s="29">
        <v>6</v>
      </c>
      <c r="I124" s="29">
        <f>G124+H124</f>
        <v>41</v>
      </c>
      <c r="J124" s="29">
        <v>2.2000000000000002</v>
      </c>
      <c r="K124" s="75">
        <v>268</v>
      </c>
    </row>
    <row r="125" spans="1:11" ht="16.899999999999999" customHeight="1" x14ac:dyDescent="0.25">
      <c r="A125" s="22">
        <v>124</v>
      </c>
      <c r="B125" s="22" t="s">
        <v>7</v>
      </c>
      <c r="C125" s="22" t="s">
        <v>14</v>
      </c>
      <c r="D125" s="22">
        <v>14</v>
      </c>
      <c r="E125" s="22">
        <v>22.2</v>
      </c>
      <c r="F125" s="29">
        <v>22</v>
      </c>
      <c r="G125" s="29">
        <v>32</v>
      </c>
      <c r="H125" s="29">
        <v>2</v>
      </c>
      <c r="I125" s="29">
        <f>G125+H125</f>
        <v>34</v>
      </c>
      <c r="J125" s="29">
        <v>1.9</v>
      </c>
      <c r="K125" s="75">
        <v>203</v>
      </c>
    </row>
    <row r="126" spans="1:11" ht="16.899999999999999" customHeight="1" x14ac:dyDescent="0.25">
      <c r="A126" s="22">
        <v>125</v>
      </c>
      <c r="B126" s="22" t="s">
        <v>9</v>
      </c>
      <c r="C126" s="22" t="s">
        <v>14</v>
      </c>
      <c r="D126" s="22">
        <v>15</v>
      </c>
      <c r="E126" s="22">
        <v>24.7</v>
      </c>
      <c r="F126" s="31">
        <v>25.2</v>
      </c>
      <c r="G126" s="31">
        <v>26</v>
      </c>
      <c r="H126" s="31">
        <v>10</v>
      </c>
      <c r="I126" s="31">
        <f t="shared" ref="I126:I133" si="0">SUM(G126:H126)</f>
        <v>36</v>
      </c>
      <c r="J126" s="31">
        <v>2.2999999999999998</v>
      </c>
      <c r="K126" s="72">
        <v>281</v>
      </c>
    </row>
    <row r="127" spans="1:11" ht="16.899999999999999" customHeight="1" x14ac:dyDescent="0.25">
      <c r="A127" s="22">
        <v>126</v>
      </c>
      <c r="B127" s="22" t="s">
        <v>9</v>
      </c>
      <c r="C127" s="22" t="s">
        <v>14</v>
      </c>
      <c r="D127" s="22">
        <v>15</v>
      </c>
      <c r="E127" s="22">
        <v>24.2</v>
      </c>
      <c r="F127" s="31">
        <v>26.6</v>
      </c>
      <c r="G127" s="31">
        <v>52</v>
      </c>
      <c r="H127" s="31">
        <v>1</v>
      </c>
      <c r="I127" s="31">
        <f t="shared" si="0"/>
        <v>53</v>
      </c>
      <c r="J127" s="31">
        <v>2.2000000000000002</v>
      </c>
      <c r="K127" s="72">
        <v>324</v>
      </c>
    </row>
    <row r="128" spans="1:11" ht="16.899999999999999" customHeight="1" x14ac:dyDescent="0.25">
      <c r="A128" s="22">
        <v>127</v>
      </c>
      <c r="B128" s="22" t="s">
        <v>9</v>
      </c>
      <c r="C128" s="22" t="s">
        <v>14</v>
      </c>
      <c r="D128" s="22">
        <v>16</v>
      </c>
      <c r="E128" s="22">
        <v>25.7</v>
      </c>
      <c r="F128" s="31">
        <v>28.5</v>
      </c>
      <c r="G128" s="31">
        <v>30</v>
      </c>
      <c r="H128" s="31">
        <v>4</v>
      </c>
      <c r="I128" s="31">
        <f t="shared" si="0"/>
        <v>34</v>
      </c>
      <c r="J128" s="31">
        <v>3.4</v>
      </c>
      <c r="K128" s="72">
        <v>300</v>
      </c>
    </row>
    <row r="129" spans="1:11" ht="16.899999999999999" customHeight="1" x14ac:dyDescent="0.25">
      <c r="A129" s="22">
        <v>128</v>
      </c>
      <c r="B129" s="22" t="s">
        <v>9</v>
      </c>
      <c r="C129" s="22" t="s">
        <v>14</v>
      </c>
      <c r="D129" s="22">
        <v>16</v>
      </c>
      <c r="E129" s="22">
        <v>22.2</v>
      </c>
      <c r="F129" s="31">
        <v>23</v>
      </c>
      <c r="G129" s="31">
        <v>21</v>
      </c>
      <c r="H129" s="31">
        <v>6</v>
      </c>
      <c r="I129" s="31">
        <f t="shared" si="0"/>
        <v>27</v>
      </c>
      <c r="J129" s="31">
        <v>2.2999999999999998</v>
      </c>
      <c r="K129" s="72">
        <v>130</v>
      </c>
    </row>
    <row r="130" spans="1:11" ht="16.899999999999999" customHeight="1" x14ac:dyDescent="0.25">
      <c r="A130" s="22">
        <v>129</v>
      </c>
      <c r="B130" s="22" t="s">
        <v>9</v>
      </c>
      <c r="C130" s="22" t="s">
        <v>15</v>
      </c>
      <c r="D130" s="22">
        <v>1</v>
      </c>
      <c r="E130" s="22">
        <v>24.9</v>
      </c>
      <c r="F130" s="31">
        <v>23.6</v>
      </c>
      <c r="G130" s="31">
        <v>36</v>
      </c>
      <c r="H130" s="31">
        <v>4</v>
      </c>
      <c r="I130" s="31">
        <f t="shared" si="0"/>
        <v>40</v>
      </c>
      <c r="J130" s="31">
        <v>2.2000000000000002</v>
      </c>
      <c r="K130" s="72">
        <v>194</v>
      </c>
    </row>
    <row r="131" spans="1:11" ht="16.899999999999999" customHeight="1" x14ac:dyDescent="0.25">
      <c r="A131" s="22">
        <v>130</v>
      </c>
      <c r="B131" s="22" t="s">
        <v>9</v>
      </c>
      <c r="C131" s="22" t="s">
        <v>15</v>
      </c>
      <c r="D131" s="22">
        <v>1</v>
      </c>
      <c r="E131" s="22">
        <v>23.7</v>
      </c>
      <c r="F131" s="31">
        <v>26.9</v>
      </c>
      <c r="G131" s="31">
        <v>25</v>
      </c>
      <c r="H131" s="31">
        <v>1</v>
      </c>
      <c r="I131" s="31">
        <f t="shared" si="0"/>
        <v>26</v>
      </c>
      <c r="J131" s="31">
        <v>3.4</v>
      </c>
      <c r="K131" s="72">
        <v>217.5</v>
      </c>
    </row>
    <row r="132" spans="1:11" ht="16.899999999999999" customHeight="1" x14ac:dyDescent="0.25">
      <c r="A132" s="22">
        <v>131</v>
      </c>
      <c r="B132" s="22" t="s">
        <v>9</v>
      </c>
      <c r="C132" s="22" t="s">
        <v>15</v>
      </c>
      <c r="D132" s="22">
        <v>2</v>
      </c>
      <c r="E132" s="22">
        <v>22.4</v>
      </c>
      <c r="F132" s="31">
        <v>24.4</v>
      </c>
      <c r="G132" s="31">
        <v>37</v>
      </c>
      <c r="H132" s="31">
        <v>3</v>
      </c>
      <c r="I132" s="31">
        <f t="shared" si="0"/>
        <v>40</v>
      </c>
      <c r="J132" s="31">
        <v>1.9</v>
      </c>
      <c r="K132" s="72">
        <v>288.8</v>
      </c>
    </row>
    <row r="133" spans="1:11" ht="16.899999999999999" customHeight="1" thickBot="1" x14ac:dyDescent="0.3">
      <c r="A133" s="22">
        <v>132</v>
      </c>
      <c r="B133" s="22" t="s">
        <v>9</v>
      </c>
      <c r="C133" s="22" t="s">
        <v>15</v>
      </c>
      <c r="D133" s="22">
        <v>2</v>
      </c>
      <c r="E133" s="22">
        <v>24.1</v>
      </c>
      <c r="F133" s="84">
        <v>26.3</v>
      </c>
      <c r="G133" s="84">
        <v>40</v>
      </c>
      <c r="H133" s="84">
        <v>4</v>
      </c>
      <c r="I133" s="84">
        <f t="shared" si="0"/>
        <v>44</v>
      </c>
      <c r="J133" s="84">
        <v>3.8</v>
      </c>
      <c r="K133" s="85">
        <v>225</v>
      </c>
    </row>
    <row r="134" spans="1:11" ht="16.899999999999999" customHeight="1" x14ac:dyDescent="0.25">
      <c r="A134" s="22">
        <v>133</v>
      </c>
      <c r="B134" s="22" t="s">
        <v>11</v>
      </c>
      <c r="C134" s="22" t="s">
        <v>15</v>
      </c>
      <c r="D134" s="22">
        <v>3</v>
      </c>
      <c r="E134" s="22">
        <v>19.2</v>
      </c>
      <c r="F134" s="86">
        <v>20.2</v>
      </c>
      <c r="G134" s="41">
        <v>25</v>
      </c>
      <c r="H134" s="41">
        <v>7</v>
      </c>
      <c r="I134" s="41">
        <f>G134+H134</f>
        <v>32</v>
      </c>
      <c r="J134" s="86">
        <v>1.7</v>
      </c>
      <c r="K134" s="87">
        <v>196</v>
      </c>
    </row>
    <row r="135" spans="1:11" ht="16.899999999999999" customHeight="1" x14ac:dyDescent="0.25">
      <c r="A135" s="22">
        <v>134</v>
      </c>
      <c r="B135" s="22" t="s">
        <v>11</v>
      </c>
      <c r="C135" s="22" t="s">
        <v>15</v>
      </c>
      <c r="D135" s="22">
        <v>3</v>
      </c>
      <c r="E135" s="22">
        <v>23.9</v>
      </c>
      <c r="F135" s="35">
        <v>28.2</v>
      </c>
      <c r="G135" s="27">
        <v>38</v>
      </c>
      <c r="H135" s="27">
        <v>5</v>
      </c>
      <c r="I135" s="27">
        <f>G135+H135</f>
        <v>43</v>
      </c>
      <c r="J135" s="35">
        <v>2</v>
      </c>
      <c r="K135" s="77">
        <v>300</v>
      </c>
    </row>
    <row r="136" spans="1:11" ht="16.899999999999999" customHeight="1" x14ac:dyDescent="0.25">
      <c r="A136" s="22">
        <v>135</v>
      </c>
      <c r="B136" s="22" t="s">
        <v>11</v>
      </c>
      <c r="C136" s="22" t="s">
        <v>15</v>
      </c>
      <c r="D136" s="22">
        <v>4</v>
      </c>
      <c r="E136" s="22">
        <v>26.1</v>
      </c>
      <c r="F136" s="35">
        <v>27.4</v>
      </c>
      <c r="G136" s="27">
        <v>32</v>
      </c>
      <c r="H136" s="27">
        <v>6</v>
      </c>
      <c r="I136" s="27">
        <f>G136+H136</f>
        <v>38</v>
      </c>
      <c r="J136" s="35">
        <v>2.5</v>
      </c>
      <c r="K136" s="77">
        <v>268</v>
      </c>
    </row>
    <row r="137" spans="1:11" ht="16.899999999999999" customHeight="1" x14ac:dyDescent="0.25">
      <c r="A137" s="22">
        <v>136</v>
      </c>
      <c r="B137" s="22" t="s">
        <v>11</v>
      </c>
      <c r="C137" s="22" t="s">
        <v>15</v>
      </c>
      <c r="D137" s="22">
        <v>4</v>
      </c>
      <c r="E137" s="22">
        <v>22.1</v>
      </c>
      <c r="F137" s="35">
        <v>23</v>
      </c>
      <c r="G137" s="27">
        <v>35</v>
      </c>
      <c r="H137" s="27">
        <v>4</v>
      </c>
      <c r="I137" s="27">
        <f>G137+H137</f>
        <v>39</v>
      </c>
      <c r="J137" s="35">
        <v>2</v>
      </c>
      <c r="K137" s="77">
        <v>255</v>
      </c>
    </row>
    <row r="138" spans="1:11" ht="16.899999999999999" customHeight="1" x14ac:dyDescent="0.25">
      <c r="A138" s="22">
        <v>137</v>
      </c>
      <c r="B138" s="22" t="s">
        <v>6</v>
      </c>
      <c r="C138" s="22" t="s">
        <v>15</v>
      </c>
      <c r="D138" s="22">
        <v>5</v>
      </c>
      <c r="E138" s="22">
        <v>26.3</v>
      </c>
      <c r="F138" s="28">
        <v>26.6</v>
      </c>
      <c r="G138" s="28">
        <v>36</v>
      </c>
      <c r="H138" s="28">
        <v>8</v>
      </c>
      <c r="I138" s="28">
        <v>44</v>
      </c>
      <c r="J138" s="28">
        <v>3.1</v>
      </c>
      <c r="K138" s="74">
        <v>234</v>
      </c>
    </row>
    <row r="139" spans="1:11" ht="16.899999999999999" customHeight="1" x14ac:dyDescent="0.25">
      <c r="A139" s="22">
        <v>138</v>
      </c>
      <c r="B139" s="22" t="s">
        <v>6</v>
      </c>
      <c r="C139" s="22" t="s">
        <v>15</v>
      </c>
      <c r="D139" s="22">
        <v>5</v>
      </c>
      <c r="E139" s="22">
        <v>23.5</v>
      </c>
      <c r="F139" s="28">
        <v>24.6</v>
      </c>
      <c r="G139" s="28">
        <v>23</v>
      </c>
      <c r="H139" s="28">
        <v>9</v>
      </c>
      <c r="I139" s="28">
        <v>32</v>
      </c>
      <c r="J139" s="28">
        <v>1.8</v>
      </c>
      <c r="K139" s="74">
        <v>218</v>
      </c>
    </row>
    <row r="140" spans="1:11" ht="16.899999999999999" customHeight="1" x14ac:dyDescent="0.25">
      <c r="A140" s="22">
        <v>139</v>
      </c>
      <c r="B140" s="22" t="s">
        <v>6</v>
      </c>
      <c r="C140" s="22" t="s">
        <v>15</v>
      </c>
      <c r="D140" s="22">
        <v>6</v>
      </c>
      <c r="E140" s="22">
        <v>25.4</v>
      </c>
      <c r="F140" s="28">
        <v>26.9</v>
      </c>
      <c r="G140" s="28">
        <v>31</v>
      </c>
      <c r="H140" s="28">
        <v>7</v>
      </c>
      <c r="I140" s="28">
        <v>38</v>
      </c>
      <c r="J140" s="28">
        <v>2.8</v>
      </c>
      <c r="K140" s="74">
        <v>279</v>
      </c>
    </row>
    <row r="141" spans="1:11" ht="16.899999999999999" customHeight="1" x14ac:dyDescent="0.25">
      <c r="A141" s="22">
        <v>140</v>
      </c>
      <c r="B141" s="22" t="s">
        <v>6</v>
      </c>
      <c r="C141" s="22" t="s">
        <v>15</v>
      </c>
      <c r="D141" s="22">
        <v>6</v>
      </c>
      <c r="E141" s="22">
        <v>28.4</v>
      </c>
      <c r="F141" s="28">
        <v>31.1</v>
      </c>
      <c r="G141" s="28">
        <v>41</v>
      </c>
      <c r="H141" s="28">
        <v>5</v>
      </c>
      <c r="I141" s="28">
        <v>46</v>
      </c>
      <c r="J141" s="28">
        <v>3.3</v>
      </c>
      <c r="K141" s="74">
        <v>263</v>
      </c>
    </row>
    <row r="142" spans="1:11" ht="16.899999999999999" customHeight="1" x14ac:dyDescent="0.25">
      <c r="A142" s="22">
        <v>141</v>
      </c>
      <c r="B142" s="22" t="s">
        <v>8</v>
      </c>
      <c r="C142" s="22" t="s">
        <v>15</v>
      </c>
      <c r="D142" s="22">
        <v>7</v>
      </c>
      <c r="E142" s="22">
        <v>28.7</v>
      </c>
      <c r="F142" s="28">
        <v>26.8</v>
      </c>
      <c r="G142" s="28">
        <v>25</v>
      </c>
      <c r="H142" s="28">
        <v>4</v>
      </c>
      <c r="I142" s="28">
        <v>29</v>
      </c>
      <c r="J142" s="28">
        <v>3</v>
      </c>
      <c r="K142" s="74">
        <v>225</v>
      </c>
    </row>
    <row r="143" spans="1:11" ht="16.899999999999999" customHeight="1" x14ac:dyDescent="0.25">
      <c r="A143" s="22">
        <v>142</v>
      </c>
      <c r="B143" s="22" t="s">
        <v>8</v>
      </c>
      <c r="C143" s="22" t="s">
        <v>15</v>
      </c>
      <c r="D143" s="22">
        <v>7</v>
      </c>
      <c r="E143" s="22">
        <v>24.8</v>
      </c>
      <c r="F143" s="31">
        <v>28</v>
      </c>
      <c r="G143" s="28">
        <v>30</v>
      </c>
      <c r="H143" s="28">
        <v>3</v>
      </c>
      <c r="I143" s="28">
        <v>33</v>
      </c>
      <c r="J143" s="28">
        <v>2.6</v>
      </c>
      <c r="K143" s="74">
        <v>268</v>
      </c>
    </row>
    <row r="144" spans="1:11" ht="16.899999999999999" customHeight="1" x14ac:dyDescent="0.25">
      <c r="A144" s="22">
        <v>143</v>
      </c>
      <c r="B144" s="22" t="s">
        <v>8</v>
      </c>
      <c r="C144" s="22" t="s">
        <v>15</v>
      </c>
      <c r="D144" s="22">
        <v>8</v>
      </c>
      <c r="E144" s="22">
        <v>22.7</v>
      </c>
      <c r="F144" s="28">
        <v>23</v>
      </c>
      <c r="G144" s="28">
        <v>29</v>
      </c>
      <c r="H144" s="28">
        <v>2</v>
      </c>
      <c r="I144" s="28">
        <v>31</v>
      </c>
      <c r="J144" s="28">
        <v>4.5</v>
      </c>
      <c r="K144" s="74">
        <v>192</v>
      </c>
    </row>
    <row r="145" spans="1:11" ht="16.899999999999999" customHeight="1" x14ac:dyDescent="0.25">
      <c r="A145" s="22">
        <v>144</v>
      </c>
      <c r="B145" s="22" t="s">
        <v>8</v>
      </c>
      <c r="C145" s="22" t="s">
        <v>15</v>
      </c>
      <c r="D145" s="22">
        <v>8</v>
      </c>
      <c r="E145" s="22">
        <v>17</v>
      </c>
      <c r="F145" s="28">
        <v>19.5</v>
      </c>
      <c r="G145" s="28">
        <v>41</v>
      </c>
      <c r="H145" s="28">
        <v>4</v>
      </c>
      <c r="I145" s="28">
        <v>45</v>
      </c>
      <c r="J145" s="28">
        <v>2</v>
      </c>
      <c r="K145" s="74">
        <v>282</v>
      </c>
    </row>
    <row r="146" spans="1:11" ht="16.899999999999999" customHeight="1" x14ac:dyDescent="0.25">
      <c r="A146" s="22">
        <v>145</v>
      </c>
      <c r="B146" s="22" t="s">
        <v>3</v>
      </c>
      <c r="C146" s="22" t="s">
        <v>15</v>
      </c>
      <c r="D146" s="22">
        <v>9</v>
      </c>
      <c r="E146" s="22">
        <v>20.8</v>
      </c>
      <c r="F146" s="31">
        <v>22</v>
      </c>
      <c r="G146" s="31">
        <v>28</v>
      </c>
      <c r="H146" s="31">
        <v>6</v>
      </c>
      <c r="I146" s="31">
        <f>SUM(G146:H146)</f>
        <v>34</v>
      </c>
      <c r="J146" s="26">
        <v>4.2</v>
      </c>
      <c r="K146" s="72">
        <v>186</v>
      </c>
    </row>
    <row r="147" spans="1:11" ht="16.899999999999999" customHeight="1" x14ac:dyDescent="0.25">
      <c r="A147" s="22">
        <v>146</v>
      </c>
      <c r="B147" s="22" t="s">
        <v>3</v>
      </c>
      <c r="C147" s="22" t="s">
        <v>15</v>
      </c>
      <c r="D147" s="22">
        <v>9</v>
      </c>
      <c r="E147" s="22">
        <v>25.2</v>
      </c>
      <c r="F147" s="31">
        <v>26</v>
      </c>
      <c r="G147" s="31">
        <v>37</v>
      </c>
      <c r="H147" s="31">
        <v>8</v>
      </c>
      <c r="I147" s="31">
        <f>SUM(G147:H147)</f>
        <v>45</v>
      </c>
      <c r="J147" s="26">
        <v>5.2</v>
      </c>
      <c r="K147" s="72">
        <v>273</v>
      </c>
    </row>
    <row r="148" spans="1:11" ht="16.899999999999999" customHeight="1" x14ac:dyDescent="0.25">
      <c r="A148" s="22">
        <v>147</v>
      </c>
      <c r="B148" s="22" t="s">
        <v>3</v>
      </c>
      <c r="C148" s="22" t="s">
        <v>15</v>
      </c>
      <c r="D148" s="22">
        <v>10</v>
      </c>
      <c r="E148" s="22">
        <v>24.4</v>
      </c>
      <c r="F148" s="31">
        <v>26.5</v>
      </c>
      <c r="G148" s="31">
        <v>25</v>
      </c>
      <c r="H148" s="31">
        <v>4</v>
      </c>
      <c r="I148" s="31">
        <f>SUM(G148:H148)</f>
        <v>29</v>
      </c>
      <c r="J148" s="26">
        <v>2.5</v>
      </c>
      <c r="K148" s="72">
        <v>313</v>
      </c>
    </row>
    <row r="149" spans="1:11" ht="16.899999999999999" customHeight="1" x14ac:dyDescent="0.25">
      <c r="A149" s="22">
        <v>148</v>
      </c>
      <c r="B149" s="22" t="s">
        <v>3</v>
      </c>
      <c r="C149" s="22" t="s">
        <v>15</v>
      </c>
      <c r="D149" s="22">
        <v>10</v>
      </c>
      <c r="E149" s="22">
        <v>21.3</v>
      </c>
      <c r="F149" s="31">
        <v>23</v>
      </c>
      <c r="G149" s="31">
        <v>31</v>
      </c>
      <c r="H149" s="31">
        <v>12</v>
      </c>
      <c r="I149" s="31">
        <f>SUM(G149:H149)</f>
        <v>43</v>
      </c>
      <c r="J149" s="26">
        <v>2.5</v>
      </c>
      <c r="K149" s="72">
        <v>152</v>
      </c>
    </row>
    <row r="150" spans="1:11" ht="16.899999999999999" customHeight="1" x14ac:dyDescent="0.25">
      <c r="A150" s="22">
        <v>149</v>
      </c>
      <c r="B150" s="22" t="s">
        <v>7</v>
      </c>
      <c r="C150" s="22" t="s">
        <v>15</v>
      </c>
      <c r="D150" s="22">
        <v>11</v>
      </c>
      <c r="E150" s="22">
        <v>20</v>
      </c>
      <c r="F150" s="29">
        <v>21.5</v>
      </c>
      <c r="G150" s="29">
        <v>31</v>
      </c>
      <c r="H150" s="29">
        <v>1</v>
      </c>
      <c r="I150" s="29">
        <f>G150+H150</f>
        <v>32</v>
      </c>
      <c r="J150" s="29">
        <v>1.7</v>
      </c>
      <c r="K150" s="75">
        <v>148</v>
      </c>
    </row>
    <row r="151" spans="1:11" ht="16.899999999999999" customHeight="1" x14ac:dyDescent="0.25">
      <c r="A151" s="22">
        <v>150</v>
      </c>
      <c r="B151" s="22" t="s">
        <v>7</v>
      </c>
      <c r="C151" s="22" t="s">
        <v>15</v>
      </c>
      <c r="D151" s="22">
        <v>11</v>
      </c>
      <c r="E151" s="22">
        <v>26.4</v>
      </c>
      <c r="F151" s="29">
        <v>28</v>
      </c>
      <c r="G151" s="29">
        <v>37</v>
      </c>
      <c r="H151" s="29">
        <v>4</v>
      </c>
      <c r="I151" s="29">
        <f>G151+H151</f>
        <v>41</v>
      </c>
      <c r="J151" s="29">
        <v>3.6</v>
      </c>
      <c r="K151" s="75">
        <v>258</v>
      </c>
    </row>
    <row r="152" spans="1:11" ht="16.899999999999999" customHeight="1" x14ac:dyDescent="0.25">
      <c r="A152" s="22">
        <v>151</v>
      </c>
      <c r="B152" s="22" t="s">
        <v>7</v>
      </c>
      <c r="C152" s="22" t="s">
        <v>15</v>
      </c>
      <c r="D152" s="22">
        <v>12</v>
      </c>
      <c r="E152" s="22">
        <v>28</v>
      </c>
      <c r="F152" s="29">
        <v>30.5</v>
      </c>
      <c r="G152" s="29">
        <v>58</v>
      </c>
      <c r="H152" s="29">
        <v>11</v>
      </c>
      <c r="I152" s="29">
        <f>G152+H152</f>
        <v>69</v>
      </c>
      <c r="J152" s="29">
        <v>3.2</v>
      </c>
      <c r="K152" s="75">
        <v>472</v>
      </c>
    </row>
    <row r="153" spans="1:11" ht="16.899999999999999" customHeight="1" x14ac:dyDescent="0.25">
      <c r="A153" s="22">
        <v>152</v>
      </c>
      <c r="B153" s="22" t="s">
        <v>7</v>
      </c>
      <c r="C153" s="22" t="s">
        <v>15</v>
      </c>
      <c r="D153" s="22">
        <v>12</v>
      </c>
      <c r="E153" s="22"/>
      <c r="F153" s="54"/>
      <c r="G153" s="54"/>
      <c r="H153" s="54"/>
      <c r="I153" s="54"/>
      <c r="J153" s="54"/>
      <c r="K153" s="88"/>
    </row>
    <row r="154" spans="1:11" ht="16.899999999999999" customHeight="1" x14ac:dyDescent="0.25">
      <c r="A154" s="22">
        <v>153</v>
      </c>
      <c r="B154" s="22" t="s">
        <v>10</v>
      </c>
      <c r="C154" s="22" t="s">
        <v>15</v>
      </c>
      <c r="D154" s="22">
        <v>13</v>
      </c>
      <c r="E154" s="22">
        <v>28</v>
      </c>
      <c r="F154" s="27">
        <v>30.7</v>
      </c>
      <c r="G154" s="27">
        <v>28</v>
      </c>
      <c r="H154" s="27">
        <v>7</v>
      </c>
      <c r="I154" s="27">
        <v>35</v>
      </c>
      <c r="J154" s="27">
        <v>4.0999999999999996</v>
      </c>
      <c r="K154" s="76">
        <v>236.5</v>
      </c>
    </row>
    <row r="155" spans="1:11" ht="16.899999999999999" customHeight="1" x14ac:dyDescent="0.25">
      <c r="A155" s="22">
        <v>154</v>
      </c>
      <c r="B155" s="22" t="s">
        <v>10</v>
      </c>
      <c r="C155" s="22" t="s">
        <v>15</v>
      </c>
      <c r="D155" s="22">
        <v>13</v>
      </c>
      <c r="E155" s="22">
        <v>27</v>
      </c>
      <c r="F155" s="27">
        <v>28.5</v>
      </c>
      <c r="G155" s="27">
        <v>25</v>
      </c>
      <c r="H155" s="27">
        <v>5</v>
      </c>
      <c r="I155" s="27">
        <v>30</v>
      </c>
      <c r="J155" s="27">
        <v>3.7</v>
      </c>
      <c r="K155" s="76">
        <v>271</v>
      </c>
    </row>
    <row r="156" spans="1:11" ht="16.899999999999999" customHeight="1" x14ac:dyDescent="0.25">
      <c r="A156" s="22">
        <v>155</v>
      </c>
      <c r="B156" s="22" t="s">
        <v>10</v>
      </c>
      <c r="C156" s="22" t="s">
        <v>15</v>
      </c>
      <c r="D156" s="22">
        <v>14</v>
      </c>
      <c r="E156" s="22">
        <v>22</v>
      </c>
      <c r="F156" s="27">
        <v>25</v>
      </c>
      <c r="G156" s="27">
        <v>24</v>
      </c>
      <c r="H156" s="27">
        <v>9</v>
      </c>
      <c r="I156" s="27">
        <v>33</v>
      </c>
      <c r="J156" s="27">
        <v>2.4</v>
      </c>
      <c r="K156" s="76">
        <v>242.5</v>
      </c>
    </row>
    <row r="157" spans="1:11" ht="16.899999999999999" customHeight="1" x14ac:dyDescent="0.25">
      <c r="A157" s="22">
        <v>156</v>
      </c>
      <c r="B157" s="22" t="s">
        <v>10</v>
      </c>
      <c r="C157" s="22" t="s">
        <v>15</v>
      </c>
      <c r="D157" s="22">
        <v>14</v>
      </c>
      <c r="E157" s="22">
        <v>28.1</v>
      </c>
      <c r="F157" s="27">
        <v>34.1</v>
      </c>
      <c r="G157" s="27">
        <v>32</v>
      </c>
      <c r="H157" s="27">
        <v>11</v>
      </c>
      <c r="I157" s="27">
        <v>43</v>
      </c>
      <c r="J157" s="27">
        <v>2.6</v>
      </c>
      <c r="K157" s="76">
        <v>259</v>
      </c>
    </row>
    <row r="158" spans="1:11" ht="16.899999999999999" customHeight="1" x14ac:dyDescent="0.25">
      <c r="A158" s="22">
        <v>157</v>
      </c>
      <c r="B158" s="22" t="s">
        <v>5</v>
      </c>
      <c r="C158" s="22" t="s">
        <v>15</v>
      </c>
      <c r="D158" s="22">
        <v>15</v>
      </c>
      <c r="E158" s="22">
        <v>19.7</v>
      </c>
      <c r="F158" s="32">
        <v>20.5</v>
      </c>
      <c r="G158" s="32">
        <v>27</v>
      </c>
      <c r="H158" s="32">
        <v>8</v>
      </c>
      <c r="I158" s="32">
        <v>35</v>
      </c>
      <c r="J158" s="32">
        <v>2</v>
      </c>
      <c r="K158" s="73">
        <v>189.4</v>
      </c>
    </row>
    <row r="159" spans="1:11" ht="16.899999999999999" customHeight="1" x14ac:dyDescent="0.25">
      <c r="A159" s="22">
        <v>158</v>
      </c>
      <c r="B159" s="22" t="s">
        <v>5</v>
      </c>
      <c r="C159" s="22" t="s">
        <v>15</v>
      </c>
      <c r="D159" s="22">
        <v>15</v>
      </c>
      <c r="E159" s="22">
        <v>24.6</v>
      </c>
      <c r="F159" s="32">
        <v>25.9</v>
      </c>
      <c r="G159" s="32">
        <v>40</v>
      </c>
      <c r="H159" s="32">
        <v>8</v>
      </c>
      <c r="I159" s="32">
        <v>48</v>
      </c>
      <c r="J159" s="32">
        <v>2.2999999999999998</v>
      </c>
      <c r="K159" s="73">
        <v>274.39999999999998</v>
      </c>
    </row>
    <row r="160" spans="1:11" ht="16.899999999999999" customHeight="1" x14ac:dyDescent="0.25">
      <c r="A160" s="22">
        <v>159</v>
      </c>
      <c r="B160" s="22" t="s">
        <v>5</v>
      </c>
      <c r="C160" s="22" t="s">
        <v>15</v>
      </c>
      <c r="D160" s="22">
        <v>16</v>
      </c>
      <c r="E160" s="22">
        <v>27.2</v>
      </c>
      <c r="F160" s="32">
        <v>29.3</v>
      </c>
      <c r="G160" s="32">
        <v>21</v>
      </c>
      <c r="H160" s="32">
        <v>11</v>
      </c>
      <c r="I160" s="32">
        <v>32</v>
      </c>
      <c r="J160" s="32">
        <v>3</v>
      </c>
      <c r="K160" s="73">
        <v>279.10000000000002</v>
      </c>
    </row>
    <row r="161" spans="1:11" ht="16.899999999999999" customHeight="1" x14ac:dyDescent="0.25">
      <c r="A161" s="22">
        <v>160</v>
      </c>
      <c r="B161" s="22" t="s">
        <v>5</v>
      </c>
      <c r="C161" s="22" t="s">
        <v>15</v>
      </c>
      <c r="D161" s="22">
        <v>16</v>
      </c>
      <c r="E161" s="22">
        <v>25.4</v>
      </c>
      <c r="F161" s="32">
        <v>26</v>
      </c>
      <c r="G161" s="32">
        <v>22</v>
      </c>
      <c r="H161" s="32">
        <v>5</v>
      </c>
      <c r="I161" s="32">
        <v>27</v>
      </c>
      <c r="J161" s="32">
        <v>3</v>
      </c>
      <c r="K161" s="73">
        <v>145.5</v>
      </c>
    </row>
    <row r="162" spans="1:11" ht="16.899999999999999" customHeight="1" x14ac:dyDescent="0.25">
      <c r="A162" s="22">
        <v>161</v>
      </c>
      <c r="B162" s="22" t="s">
        <v>10</v>
      </c>
      <c r="C162" s="22" t="s">
        <v>16</v>
      </c>
      <c r="D162" s="22">
        <v>1</v>
      </c>
      <c r="E162" s="22">
        <v>24.2</v>
      </c>
      <c r="F162" s="27">
        <v>28.1</v>
      </c>
      <c r="G162" s="27">
        <v>29</v>
      </c>
      <c r="H162" s="27">
        <v>4</v>
      </c>
      <c r="I162" s="27">
        <v>33</v>
      </c>
      <c r="J162" s="27">
        <v>2</v>
      </c>
      <c r="K162" s="76">
        <v>188</v>
      </c>
    </row>
    <row r="163" spans="1:11" ht="16.899999999999999" customHeight="1" x14ac:dyDescent="0.25">
      <c r="A163" s="22">
        <v>162</v>
      </c>
      <c r="B163" s="22" t="s">
        <v>10</v>
      </c>
      <c r="C163" s="22" t="s">
        <v>16</v>
      </c>
      <c r="D163" s="22">
        <v>1</v>
      </c>
      <c r="E163" s="22">
        <v>25.2</v>
      </c>
      <c r="F163" s="27">
        <v>26.6</v>
      </c>
      <c r="G163" s="27">
        <v>38</v>
      </c>
      <c r="H163" s="27">
        <v>6</v>
      </c>
      <c r="I163" s="27">
        <v>44</v>
      </c>
      <c r="J163" s="27">
        <v>2.2000000000000002</v>
      </c>
      <c r="K163" s="76">
        <v>258</v>
      </c>
    </row>
    <row r="164" spans="1:11" ht="16.899999999999999" customHeight="1" x14ac:dyDescent="0.25">
      <c r="A164" s="22">
        <v>163</v>
      </c>
      <c r="B164" s="22" t="s">
        <v>10</v>
      </c>
      <c r="C164" s="22" t="s">
        <v>16</v>
      </c>
      <c r="D164" s="22">
        <v>2</v>
      </c>
      <c r="E164" s="22">
        <v>25.4</v>
      </c>
      <c r="F164" s="28">
        <v>36.700000000000003</v>
      </c>
      <c r="G164" s="28">
        <v>43</v>
      </c>
      <c r="H164" s="28">
        <v>4</v>
      </c>
      <c r="I164" s="28">
        <v>47</v>
      </c>
      <c r="J164" s="28">
        <v>3.2</v>
      </c>
      <c r="K164" s="74">
        <v>311</v>
      </c>
    </row>
    <row r="165" spans="1:11" ht="16.899999999999999" customHeight="1" x14ac:dyDescent="0.25">
      <c r="A165" s="22">
        <v>164</v>
      </c>
      <c r="B165" s="22" t="s">
        <v>10</v>
      </c>
      <c r="C165" s="22" t="s">
        <v>16</v>
      </c>
      <c r="D165" s="22">
        <v>2</v>
      </c>
      <c r="E165" s="22">
        <v>17.7</v>
      </c>
      <c r="F165" s="28">
        <v>21.5</v>
      </c>
      <c r="G165" s="28">
        <v>18</v>
      </c>
      <c r="H165" s="28">
        <v>2</v>
      </c>
      <c r="I165" s="28">
        <v>20</v>
      </c>
      <c r="J165" s="28">
        <v>1.5</v>
      </c>
      <c r="K165" s="74">
        <v>163</v>
      </c>
    </row>
    <row r="166" spans="1:11" ht="16.899999999999999" customHeight="1" x14ac:dyDescent="0.25">
      <c r="A166" s="22">
        <v>165</v>
      </c>
      <c r="B166" s="22" t="s">
        <v>6</v>
      </c>
      <c r="C166" s="22" t="s">
        <v>16</v>
      </c>
      <c r="D166" s="22">
        <v>3</v>
      </c>
      <c r="E166" s="22">
        <v>25.4</v>
      </c>
      <c r="F166" s="27">
        <v>26.5</v>
      </c>
      <c r="G166" s="27">
        <v>40</v>
      </c>
      <c r="H166" s="27">
        <v>4</v>
      </c>
      <c r="I166" s="27">
        <v>44</v>
      </c>
      <c r="J166" s="27">
        <v>2</v>
      </c>
      <c r="K166" s="76">
        <v>299</v>
      </c>
    </row>
    <row r="167" spans="1:11" ht="16.899999999999999" customHeight="1" x14ac:dyDescent="0.25">
      <c r="A167" s="22">
        <v>166</v>
      </c>
      <c r="B167" s="22" t="s">
        <v>6</v>
      </c>
      <c r="C167" s="22" t="s">
        <v>16</v>
      </c>
      <c r="D167" s="22">
        <v>3</v>
      </c>
      <c r="E167" s="22">
        <v>25</v>
      </c>
      <c r="F167" s="27">
        <v>23.9</v>
      </c>
      <c r="G167" s="27">
        <v>17</v>
      </c>
      <c r="H167" s="27">
        <v>2</v>
      </c>
      <c r="I167" s="27">
        <v>19</v>
      </c>
      <c r="J167" s="27">
        <v>1.9</v>
      </c>
      <c r="K167" s="76">
        <v>131</v>
      </c>
    </row>
    <row r="168" spans="1:11" ht="16.899999999999999" customHeight="1" x14ac:dyDescent="0.25">
      <c r="A168" s="22">
        <v>167</v>
      </c>
      <c r="B168" s="22" t="s">
        <v>6</v>
      </c>
      <c r="C168" s="22" t="s">
        <v>16</v>
      </c>
      <c r="D168" s="22">
        <v>4</v>
      </c>
      <c r="E168" s="22">
        <v>24.9</v>
      </c>
      <c r="F168" s="28">
        <v>27.4</v>
      </c>
      <c r="G168" s="28">
        <v>42</v>
      </c>
      <c r="H168" s="28">
        <v>5</v>
      </c>
      <c r="I168" s="28">
        <v>47</v>
      </c>
      <c r="J168" s="28">
        <v>3.5</v>
      </c>
      <c r="K168" s="74">
        <v>263</v>
      </c>
    </row>
    <row r="169" spans="1:11" ht="16.899999999999999" customHeight="1" x14ac:dyDescent="0.25">
      <c r="A169" s="22">
        <v>168</v>
      </c>
      <c r="B169" s="22" t="s">
        <v>6</v>
      </c>
      <c r="C169" s="22" t="s">
        <v>16</v>
      </c>
      <c r="D169" s="22">
        <v>4</v>
      </c>
      <c r="E169" s="22">
        <v>26.9</v>
      </c>
      <c r="F169" s="28">
        <v>25.9</v>
      </c>
      <c r="G169" s="28">
        <v>28</v>
      </c>
      <c r="H169" s="28">
        <v>6</v>
      </c>
      <c r="I169" s="28">
        <v>34</v>
      </c>
      <c r="J169" s="28">
        <v>2.1</v>
      </c>
      <c r="K169" s="74">
        <v>204</v>
      </c>
    </row>
    <row r="170" spans="1:11" ht="16.899999999999999" customHeight="1" x14ac:dyDescent="0.25">
      <c r="A170" s="22">
        <v>169</v>
      </c>
      <c r="B170" s="22" t="s">
        <v>7</v>
      </c>
      <c r="C170" s="22" t="s">
        <v>16</v>
      </c>
      <c r="D170" s="22">
        <v>5</v>
      </c>
      <c r="E170" s="22">
        <v>22.5</v>
      </c>
      <c r="F170" s="28">
        <v>25.6</v>
      </c>
      <c r="G170" s="28">
        <v>30</v>
      </c>
      <c r="H170" s="28">
        <v>4</v>
      </c>
      <c r="I170" s="28">
        <v>34</v>
      </c>
      <c r="J170" s="28">
        <v>3.1</v>
      </c>
      <c r="K170" s="74">
        <v>201</v>
      </c>
    </row>
    <row r="171" spans="1:11" ht="16.899999999999999" customHeight="1" x14ac:dyDescent="0.25">
      <c r="A171" s="22">
        <v>170</v>
      </c>
      <c r="B171" s="22" t="s">
        <v>7</v>
      </c>
      <c r="C171" s="22" t="s">
        <v>16</v>
      </c>
      <c r="D171" s="22">
        <v>5</v>
      </c>
      <c r="E171" s="22">
        <v>25.4</v>
      </c>
      <c r="F171" s="28">
        <v>29.3</v>
      </c>
      <c r="G171" s="28">
        <v>48</v>
      </c>
      <c r="H171" s="28">
        <v>11</v>
      </c>
      <c r="I171" s="28">
        <v>59</v>
      </c>
      <c r="J171" s="28">
        <v>3.7</v>
      </c>
      <c r="K171" s="74">
        <v>293</v>
      </c>
    </row>
    <row r="172" spans="1:11" ht="16.899999999999999" customHeight="1" x14ac:dyDescent="0.25">
      <c r="A172" s="22">
        <v>171</v>
      </c>
      <c r="B172" s="22" t="s">
        <v>7</v>
      </c>
      <c r="C172" s="22" t="s">
        <v>16</v>
      </c>
      <c r="D172" s="22">
        <v>6</v>
      </c>
      <c r="E172" s="22">
        <v>23.9</v>
      </c>
      <c r="F172" s="29">
        <v>26.5</v>
      </c>
      <c r="G172" s="29">
        <v>31</v>
      </c>
      <c r="H172" s="29">
        <v>0</v>
      </c>
      <c r="I172" s="29">
        <v>35</v>
      </c>
      <c r="J172" s="29">
        <v>2.6</v>
      </c>
      <c r="K172" s="75">
        <v>199.5</v>
      </c>
    </row>
    <row r="173" spans="1:11" ht="16.899999999999999" customHeight="1" x14ac:dyDescent="0.25">
      <c r="A173" s="22">
        <v>172</v>
      </c>
      <c r="B173" s="22" t="s">
        <v>7</v>
      </c>
      <c r="C173" s="22" t="s">
        <v>16</v>
      </c>
      <c r="D173" s="22">
        <v>6</v>
      </c>
      <c r="E173" s="22">
        <v>24.2</v>
      </c>
      <c r="F173" s="29">
        <v>28</v>
      </c>
      <c r="G173" s="29">
        <v>35</v>
      </c>
      <c r="H173" s="29">
        <v>7</v>
      </c>
      <c r="I173" s="29">
        <v>47</v>
      </c>
      <c r="J173" s="29">
        <v>2.7</v>
      </c>
      <c r="K173" s="75">
        <v>260</v>
      </c>
    </row>
    <row r="174" spans="1:11" ht="16.899999999999999" customHeight="1" x14ac:dyDescent="0.25">
      <c r="A174" s="22">
        <v>173</v>
      </c>
      <c r="B174" s="22" t="s">
        <v>9</v>
      </c>
      <c r="C174" s="22" t="s">
        <v>16</v>
      </c>
      <c r="D174" s="22">
        <v>7</v>
      </c>
      <c r="E174" s="22">
        <v>23</v>
      </c>
      <c r="F174" s="29">
        <v>23.5</v>
      </c>
      <c r="G174" s="29">
        <v>24</v>
      </c>
      <c r="H174" s="29">
        <v>2</v>
      </c>
      <c r="I174" s="29">
        <v>40</v>
      </c>
      <c r="J174" s="29">
        <v>2.6</v>
      </c>
      <c r="K174" s="75">
        <v>207</v>
      </c>
    </row>
    <row r="175" spans="1:11" ht="16.899999999999999" customHeight="1" x14ac:dyDescent="0.25">
      <c r="A175" s="22">
        <v>174</v>
      </c>
      <c r="B175" s="22" t="s">
        <v>9</v>
      </c>
      <c r="C175" s="22" t="s">
        <v>16</v>
      </c>
      <c r="D175" s="22">
        <v>7</v>
      </c>
      <c r="E175" s="22">
        <v>24</v>
      </c>
      <c r="F175" s="29">
        <v>24.5</v>
      </c>
      <c r="G175" s="29">
        <v>31</v>
      </c>
      <c r="H175" s="29">
        <v>1</v>
      </c>
      <c r="I175" s="29">
        <v>35</v>
      </c>
      <c r="J175" s="29">
        <v>2.5</v>
      </c>
      <c r="K175" s="75">
        <v>233</v>
      </c>
    </row>
    <row r="176" spans="1:11" ht="16.899999999999999" customHeight="1" x14ac:dyDescent="0.25">
      <c r="A176" s="22">
        <v>175</v>
      </c>
      <c r="B176" s="22" t="s">
        <v>9</v>
      </c>
      <c r="C176" s="22" t="s">
        <v>16</v>
      </c>
      <c r="D176" s="22">
        <v>8</v>
      </c>
      <c r="E176" s="22">
        <v>22.3</v>
      </c>
      <c r="F176" s="31">
        <v>24.1</v>
      </c>
      <c r="G176" s="31">
        <v>35</v>
      </c>
      <c r="H176" s="31">
        <v>2</v>
      </c>
      <c r="I176" s="31">
        <f>SUM(G176:H176)</f>
        <v>37</v>
      </c>
      <c r="J176" s="31">
        <v>2.2999999999999998</v>
      </c>
      <c r="K176" s="72">
        <v>246.5</v>
      </c>
    </row>
    <row r="177" spans="1:11" ht="16.899999999999999" customHeight="1" thickBot="1" x14ac:dyDescent="0.3">
      <c r="A177" s="22">
        <v>176</v>
      </c>
      <c r="B177" s="22" t="s">
        <v>9</v>
      </c>
      <c r="C177" s="22" t="s">
        <v>16</v>
      </c>
      <c r="D177" s="22">
        <v>8</v>
      </c>
      <c r="E177" s="22">
        <v>24.9</v>
      </c>
      <c r="F177" s="84">
        <v>27.5</v>
      </c>
      <c r="G177" s="84">
        <v>18</v>
      </c>
      <c r="H177" s="84">
        <v>9</v>
      </c>
      <c r="I177" s="84">
        <f>SUM(G177:H177)</f>
        <v>27</v>
      </c>
      <c r="J177" s="84">
        <v>3.8</v>
      </c>
      <c r="K177" s="85">
        <v>250</v>
      </c>
    </row>
    <row r="178" spans="1:11" ht="16.899999999999999" customHeight="1" x14ac:dyDescent="0.25">
      <c r="A178" s="22">
        <v>177</v>
      </c>
      <c r="B178" s="22" t="s">
        <v>5</v>
      </c>
      <c r="C178" s="22" t="s">
        <v>16</v>
      </c>
      <c r="D178" s="22">
        <v>9</v>
      </c>
      <c r="E178" s="22">
        <v>23.5</v>
      </c>
      <c r="F178" s="61">
        <v>25.7</v>
      </c>
      <c r="G178" s="61">
        <v>26</v>
      </c>
      <c r="H178" s="61">
        <v>3</v>
      </c>
      <c r="I178" s="61">
        <f>SUM(G178:H178)</f>
        <v>29</v>
      </c>
      <c r="J178" s="61">
        <v>1.7</v>
      </c>
      <c r="K178" s="89">
        <v>246.7</v>
      </c>
    </row>
    <row r="179" spans="1:11" ht="16.899999999999999" customHeight="1" x14ac:dyDescent="0.25">
      <c r="A179" s="22">
        <v>178</v>
      </c>
      <c r="B179" s="22" t="s">
        <v>5</v>
      </c>
      <c r="C179" s="22" t="s">
        <v>16</v>
      </c>
      <c r="D179" s="22">
        <v>9</v>
      </c>
      <c r="E179" s="22">
        <v>23.4</v>
      </c>
      <c r="F179" s="31">
        <v>26.6</v>
      </c>
      <c r="G179" s="31">
        <v>34</v>
      </c>
      <c r="H179" s="31">
        <v>10</v>
      </c>
      <c r="I179" s="31">
        <f>SUM(G179:H179)</f>
        <v>44</v>
      </c>
      <c r="J179" s="31">
        <v>3.8</v>
      </c>
      <c r="K179" s="72">
        <v>270.2</v>
      </c>
    </row>
    <row r="180" spans="1:11" ht="16.899999999999999" customHeight="1" x14ac:dyDescent="0.25">
      <c r="A180" s="22">
        <v>179</v>
      </c>
      <c r="B180" s="22" t="s">
        <v>5</v>
      </c>
      <c r="C180" s="22" t="s">
        <v>16</v>
      </c>
      <c r="D180" s="22">
        <v>10</v>
      </c>
      <c r="E180" s="22">
        <v>23.5</v>
      </c>
      <c r="F180" s="32">
        <v>23.3</v>
      </c>
      <c r="G180" s="32">
        <v>33</v>
      </c>
      <c r="H180" s="32">
        <v>5</v>
      </c>
      <c r="I180" s="32">
        <v>38</v>
      </c>
      <c r="J180" s="32">
        <v>2.2000000000000002</v>
      </c>
      <c r="K180" s="73">
        <v>263.39999999999998</v>
      </c>
    </row>
    <row r="181" spans="1:11" ht="16.899999999999999" customHeight="1" x14ac:dyDescent="0.25">
      <c r="A181" s="22">
        <v>180</v>
      </c>
      <c r="B181" s="22" t="s">
        <v>5</v>
      </c>
      <c r="C181" s="22" t="s">
        <v>16</v>
      </c>
      <c r="D181" s="22">
        <v>10</v>
      </c>
      <c r="E181" s="22">
        <v>24.4</v>
      </c>
      <c r="F181" s="32">
        <v>25.5</v>
      </c>
      <c r="G181" s="32">
        <v>23</v>
      </c>
      <c r="H181" s="32">
        <v>3</v>
      </c>
      <c r="I181" s="32">
        <v>26</v>
      </c>
      <c r="J181" s="32">
        <v>2.6</v>
      </c>
      <c r="K181" s="73">
        <v>62.9</v>
      </c>
    </row>
    <row r="182" spans="1:11" ht="16.899999999999999" customHeight="1" x14ac:dyDescent="0.25">
      <c r="A182" s="22">
        <v>181</v>
      </c>
      <c r="B182" s="22" t="s">
        <v>8</v>
      </c>
      <c r="C182" s="22" t="s">
        <v>16</v>
      </c>
      <c r="D182" s="22">
        <v>11</v>
      </c>
      <c r="E182" s="22">
        <v>27.3</v>
      </c>
      <c r="F182" s="32">
        <v>24.9</v>
      </c>
      <c r="G182" s="32">
        <v>21</v>
      </c>
      <c r="H182" s="32">
        <v>5</v>
      </c>
      <c r="I182" s="32">
        <v>26</v>
      </c>
      <c r="J182" s="32">
        <v>1.8</v>
      </c>
      <c r="K182" s="73">
        <v>197.1</v>
      </c>
    </row>
    <row r="183" spans="1:11" ht="16.899999999999999" customHeight="1" x14ac:dyDescent="0.25">
      <c r="A183" s="22">
        <v>182</v>
      </c>
      <c r="B183" s="22" t="s">
        <v>8</v>
      </c>
      <c r="C183" s="22" t="s">
        <v>16</v>
      </c>
      <c r="D183" s="22">
        <v>11</v>
      </c>
      <c r="E183" s="22">
        <v>17.399999999999999</v>
      </c>
      <c r="F183" s="32">
        <v>26.2</v>
      </c>
      <c r="G183" s="32">
        <v>34</v>
      </c>
      <c r="H183" s="32">
        <v>6</v>
      </c>
      <c r="I183" s="32">
        <v>40</v>
      </c>
      <c r="J183" s="32">
        <v>1.1000000000000001</v>
      </c>
      <c r="K183" s="73">
        <v>283.5</v>
      </c>
    </row>
    <row r="184" spans="1:11" ht="16.899999999999999" customHeight="1" x14ac:dyDescent="0.25">
      <c r="A184" s="22">
        <v>183</v>
      </c>
      <c r="B184" s="22" t="s">
        <v>8</v>
      </c>
      <c r="C184" s="22" t="s">
        <v>16</v>
      </c>
      <c r="D184" s="22">
        <v>12</v>
      </c>
      <c r="E184" s="22">
        <v>25.4</v>
      </c>
      <c r="F184" s="28">
        <v>25.8</v>
      </c>
      <c r="G184" s="28">
        <v>29</v>
      </c>
      <c r="H184" s="28">
        <v>3</v>
      </c>
      <c r="I184" s="28">
        <v>32</v>
      </c>
      <c r="J184" s="28">
        <v>2.4</v>
      </c>
      <c r="K184" s="74">
        <v>208</v>
      </c>
    </row>
    <row r="185" spans="1:11" ht="16.899999999999999" customHeight="1" x14ac:dyDescent="0.25">
      <c r="A185" s="22">
        <v>184</v>
      </c>
      <c r="B185" s="22" t="s">
        <v>8</v>
      </c>
      <c r="C185" s="22" t="s">
        <v>16</v>
      </c>
      <c r="D185" s="22">
        <v>12</v>
      </c>
      <c r="E185" s="22">
        <v>26.7</v>
      </c>
      <c r="F185" s="28">
        <v>25</v>
      </c>
      <c r="G185" s="28">
        <v>28</v>
      </c>
      <c r="H185" s="28">
        <v>7</v>
      </c>
      <c r="I185" s="28">
        <v>35</v>
      </c>
      <c r="J185" s="28">
        <v>2.9</v>
      </c>
      <c r="K185" s="74">
        <v>230</v>
      </c>
    </row>
    <row r="186" spans="1:11" ht="16.899999999999999" customHeight="1" x14ac:dyDescent="0.25">
      <c r="A186" s="22">
        <v>185</v>
      </c>
      <c r="B186" s="22" t="s">
        <v>11</v>
      </c>
      <c r="C186" s="22" t="s">
        <v>16</v>
      </c>
      <c r="D186" s="22">
        <v>13</v>
      </c>
      <c r="E186" s="22">
        <v>22.4</v>
      </c>
      <c r="F186" s="35">
        <v>24.3</v>
      </c>
      <c r="G186" s="27">
        <v>34</v>
      </c>
      <c r="H186" s="27">
        <v>1</v>
      </c>
      <c r="I186" s="27">
        <v>35</v>
      </c>
      <c r="J186" s="35">
        <v>1.5</v>
      </c>
      <c r="K186" s="77">
        <v>276</v>
      </c>
    </row>
    <row r="187" spans="1:11" ht="16.899999999999999" customHeight="1" x14ac:dyDescent="0.25">
      <c r="A187" s="22">
        <v>186</v>
      </c>
      <c r="B187" s="22" t="s">
        <v>11</v>
      </c>
      <c r="C187" s="22" t="s">
        <v>16</v>
      </c>
      <c r="D187" s="22">
        <v>13</v>
      </c>
      <c r="E187" s="22">
        <v>24.7</v>
      </c>
      <c r="F187" s="35">
        <v>28.5</v>
      </c>
      <c r="G187" s="27">
        <v>42</v>
      </c>
      <c r="H187" s="27">
        <v>5</v>
      </c>
      <c r="I187" s="27">
        <v>47</v>
      </c>
      <c r="J187" s="35">
        <v>2.9</v>
      </c>
      <c r="K187" s="77">
        <v>297</v>
      </c>
    </row>
    <row r="188" spans="1:11" ht="16.899999999999999" customHeight="1" x14ac:dyDescent="0.25">
      <c r="A188" s="22">
        <v>187</v>
      </c>
      <c r="B188" s="22" t="s">
        <v>11</v>
      </c>
      <c r="C188" s="22" t="s">
        <v>16</v>
      </c>
      <c r="D188" s="22">
        <v>14</v>
      </c>
      <c r="E188" s="22">
        <v>23.1</v>
      </c>
      <c r="F188" s="35">
        <v>24.3</v>
      </c>
      <c r="G188" s="27">
        <v>34</v>
      </c>
      <c r="H188" s="27">
        <v>6</v>
      </c>
      <c r="I188" s="27">
        <v>40</v>
      </c>
      <c r="J188" s="35">
        <v>2.1</v>
      </c>
      <c r="K188" s="77">
        <v>290</v>
      </c>
    </row>
    <row r="189" spans="1:11" ht="16.899999999999999" customHeight="1" x14ac:dyDescent="0.25">
      <c r="A189" s="22">
        <v>188</v>
      </c>
      <c r="B189" s="22" t="s">
        <v>11</v>
      </c>
      <c r="C189" s="22" t="s">
        <v>16</v>
      </c>
      <c r="D189" s="22">
        <v>14</v>
      </c>
      <c r="E189" s="22">
        <v>24.7</v>
      </c>
      <c r="F189" s="35">
        <v>26.8</v>
      </c>
      <c r="G189" s="27">
        <v>31</v>
      </c>
      <c r="H189" s="27">
        <v>4</v>
      </c>
      <c r="I189" s="27">
        <v>35</v>
      </c>
      <c r="J189" s="35">
        <v>2.7</v>
      </c>
      <c r="K189" s="77">
        <v>247</v>
      </c>
    </row>
    <row r="190" spans="1:11" ht="16.899999999999999" customHeight="1" x14ac:dyDescent="0.25">
      <c r="A190" s="22">
        <v>189</v>
      </c>
      <c r="B190" s="22" t="s">
        <v>3</v>
      </c>
      <c r="C190" s="22" t="s">
        <v>16</v>
      </c>
      <c r="D190" s="22">
        <v>15</v>
      </c>
      <c r="E190" s="22">
        <v>22</v>
      </c>
      <c r="F190" s="31">
        <v>24</v>
      </c>
      <c r="G190" s="31">
        <v>32</v>
      </c>
      <c r="H190" s="31">
        <v>8</v>
      </c>
      <c r="I190" s="31">
        <f t="shared" ref="I190:I197" si="1">SUM(G190:H190)</f>
        <v>40</v>
      </c>
      <c r="J190" s="26">
        <v>2.4</v>
      </c>
      <c r="K190" s="72">
        <v>223</v>
      </c>
    </row>
    <row r="191" spans="1:11" ht="16.899999999999999" customHeight="1" x14ac:dyDescent="0.25">
      <c r="A191" s="22">
        <v>190</v>
      </c>
      <c r="B191" s="22" t="s">
        <v>3</v>
      </c>
      <c r="C191" s="22" t="s">
        <v>16</v>
      </c>
      <c r="D191" s="22">
        <v>15</v>
      </c>
      <c r="E191" s="22">
        <v>22.1</v>
      </c>
      <c r="F191" s="31">
        <v>23</v>
      </c>
      <c r="G191" s="31">
        <v>23</v>
      </c>
      <c r="H191" s="31">
        <v>7</v>
      </c>
      <c r="I191" s="31">
        <f t="shared" si="1"/>
        <v>30</v>
      </c>
      <c r="J191" s="26">
        <v>2.8</v>
      </c>
      <c r="K191" s="72">
        <v>228</v>
      </c>
    </row>
    <row r="192" spans="1:11" ht="16.899999999999999" customHeight="1" x14ac:dyDescent="0.25">
      <c r="A192" s="22">
        <v>191</v>
      </c>
      <c r="B192" s="22" t="s">
        <v>3</v>
      </c>
      <c r="C192" s="22" t="s">
        <v>16</v>
      </c>
      <c r="D192" s="22">
        <v>16</v>
      </c>
      <c r="E192" s="22">
        <v>21.3</v>
      </c>
      <c r="F192" s="31">
        <v>22</v>
      </c>
      <c r="G192" s="31">
        <v>19</v>
      </c>
      <c r="H192" s="31">
        <v>1</v>
      </c>
      <c r="I192" s="31">
        <f t="shared" si="1"/>
        <v>20</v>
      </c>
      <c r="J192" s="26">
        <v>2.4</v>
      </c>
      <c r="K192" s="72">
        <v>144.69999999999999</v>
      </c>
    </row>
    <row r="193" spans="1:11" ht="16.899999999999999" customHeight="1" x14ac:dyDescent="0.25">
      <c r="A193" s="22">
        <v>192</v>
      </c>
      <c r="B193" s="22" t="s">
        <v>3</v>
      </c>
      <c r="C193" s="22" t="s">
        <v>16</v>
      </c>
      <c r="D193" s="22">
        <v>16</v>
      </c>
      <c r="E193" s="22">
        <v>25.8</v>
      </c>
      <c r="F193" s="31">
        <v>27</v>
      </c>
      <c r="G193" s="31">
        <v>29</v>
      </c>
      <c r="H193" s="31">
        <v>6</v>
      </c>
      <c r="I193" s="31">
        <f t="shared" si="1"/>
        <v>35</v>
      </c>
      <c r="J193" s="26">
        <v>3</v>
      </c>
      <c r="K193" s="72">
        <v>256</v>
      </c>
    </row>
    <row r="194" spans="1:11" ht="16.899999999999999" customHeight="1" x14ac:dyDescent="0.25">
      <c r="A194" s="22">
        <v>193</v>
      </c>
      <c r="B194" s="22" t="s">
        <v>9</v>
      </c>
      <c r="C194" s="22" t="s">
        <v>17</v>
      </c>
      <c r="D194" s="22">
        <v>1</v>
      </c>
      <c r="E194" s="22">
        <v>23.2</v>
      </c>
      <c r="F194" s="31">
        <v>24.5</v>
      </c>
      <c r="G194" s="31">
        <v>33</v>
      </c>
      <c r="H194" s="31">
        <v>7</v>
      </c>
      <c r="I194" s="31">
        <f t="shared" si="1"/>
        <v>40</v>
      </c>
      <c r="J194" s="31">
        <v>3.6</v>
      </c>
      <c r="K194" s="72">
        <v>166</v>
      </c>
    </row>
    <row r="195" spans="1:11" ht="16.899999999999999" customHeight="1" x14ac:dyDescent="0.25">
      <c r="A195" s="22">
        <v>194</v>
      </c>
      <c r="B195" s="22" t="s">
        <v>9</v>
      </c>
      <c r="C195" s="22" t="s">
        <v>17</v>
      </c>
      <c r="D195" s="22">
        <v>1</v>
      </c>
      <c r="E195" s="22">
        <v>21.9</v>
      </c>
      <c r="F195" s="31">
        <v>23</v>
      </c>
      <c r="G195" s="31">
        <v>36</v>
      </c>
      <c r="H195" s="31">
        <v>6</v>
      </c>
      <c r="I195" s="31">
        <f t="shared" si="1"/>
        <v>42</v>
      </c>
      <c r="J195" s="31">
        <v>3.2</v>
      </c>
      <c r="K195" s="72">
        <v>275</v>
      </c>
    </row>
    <row r="196" spans="1:11" ht="16.899999999999999" customHeight="1" x14ac:dyDescent="0.25">
      <c r="A196" s="22">
        <v>195</v>
      </c>
      <c r="B196" s="22" t="s">
        <v>9</v>
      </c>
      <c r="C196" s="22" t="s">
        <v>17</v>
      </c>
      <c r="D196" s="22">
        <v>2</v>
      </c>
      <c r="E196" s="22">
        <v>23</v>
      </c>
      <c r="F196" s="31">
        <v>28.5</v>
      </c>
      <c r="G196" s="31">
        <v>42</v>
      </c>
      <c r="H196" s="31">
        <v>7</v>
      </c>
      <c r="I196" s="31">
        <f t="shared" si="1"/>
        <v>49</v>
      </c>
      <c r="J196" s="31">
        <v>2.1</v>
      </c>
      <c r="K196" s="72">
        <v>299</v>
      </c>
    </row>
    <row r="197" spans="1:11" ht="16.899999999999999" customHeight="1" x14ac:dyDescent="0.25">
      <c r="A197" s="22">
        <v>196</v>
      </c>
      <c r="B197" s="22" t="s">
        <v>9</v>
      </c>
      <c r="C197" s="22" t="s">
        <v>17</v>
      </c>
      <c r="D197" s="22">
        <v>2</v>
      </c>
      <c r="E197" s="22">
        <v>24</v>
      </c>
      <c r="F197" s="31">
        <v>32.5</v>
      </c>
      <c r="G197" s="31">
        <v>22</v>
      </c>
      <c r="H197" s="31">
        <v>9</v>
      </c>
      <c r="I197" s="31">
        <f t="shared" si="1"/>
        <v>31</v>
      </c>
      <c r="J197" s="31">
        <v>1.9</v>
      </c>
      <c r="K197" s="72">
        <v>180.3</v>
      </c>
    </row>
    <row r="198" spans="1:11" ht="16.899999999999999" customHeight="1" x14ac:dyDescent="0.25">
      <c r="A198" s="22">
        <v>197</v>
      </c>
      <c r="B198" s="22" t="s">
        <v>5</v>
      </c>
      <c r="C198" s="22" t="s">
        <v>17</v>
      </c>
      <c r="D198" s="22">
        <v>3</v>
      </c>
      <c r="E198" s="22">
        <v>24.4</v>
      </c>
      <c r="F198" s="32">
        <v>26.8</v>
      </c>
      <c r="G198" s="32">
        <v>34</v>
      </c>
      <c r="H198" s="32">
        <v>9</v>
      </c>
      <c r="I198" s="32">
        <v>43</v>
      </c>
      <c r="J198" s="32">
        <v>2.7</v>
      </c>
      <c r="K198" s="73">
        <v>269.5</v>
      </c>
    </row>
    <row r="199" spans="1:11" ht="16.899999999999999" customHeight="1" x14ac:dyDescent="0.25">
      <c r="A199" s="22">
        <v>198</v>
      </c>
      <c r="B199" s="22" t="s">
        <v>5</v>
      </c>
      <c r="C199" s="22" t="s">
        <v>17</v>
      </c>
      <c r="D199" s="22">
        <v>3</v>
      </c>
      <c r="E199" s="22">
        <v>22.7</v>
      </c>
      <c r="F199" s="32">
        <v>24.2</v>
      </c>
      <c r="G199" s="32">
        <v>32</v>
      </c>
      <c r="H199" s="32">
        <v>4</v>
      </c>
      <c r="I199" s="32">
        <v>36</v>
      </c>
      <c r="J199" s="32">
        <v>1.7</v>
      </c>
      <c r="K199" s="73">
        <v>202.5</v>
      </c>
    </row>
    <row r="200" spans="1:11" ht="16.899999999999999" customHeight="1" x14ac:dyDescent="0.25">
      <c r="A200" s="22">
        <v>199</v>
      </c>
      <c r="B200" s="22" t="s">
        <v>5</v>
      </c>
      <c r="C200" s="22" t="s">
        <v>17</v>
      </c>
      <c r="D200" s="22">
        <v>4</v>
      </c>
      <c r="E200" s="22">
        <v>23</v>
      </c>
      <c r="F200" s="32">
        <v>26.6</v>
      </c>
      <c r="G200" s="32">
        <v>34</v>
      </c>
      <c r="H200" s="32">
        <v>9</v>
      </c>
      <c r="I200" s="32">
        <v>43</v>
      </c>
      <c r="J200" s="32">
        <v>1.7</v>
      </c>
      <c r="K200" s="73">
        <v>221.5</v>
      </c>
    </row>
    <row r="201" spans="1:11" ht="16.899999999999999" customHeight="1" x14ac:dyDescent="0.25">
      <c r="A201" s="22">
        <v>200</v>
      </c>
      <c r="B201" s="22" t="s">
        <v>5</v>
      </c>
      <c r="C201" s="22" t="s">
        <v>17</v>
      </c>
      <c r="D201" s="22">
        <v>4</v>
      </c>
      <c r="E201" s="22">
        <v>24.1</v>
      </c>
      <c r="F201" s="32">
        <v>27</v>
      </c>
      <c r="G201" s="32">
        <v>40</v>
      </c>
      <c r="H201" s="32">
        <v>4</v>
      </c>
      <c r="I201" s="32">
        <v>44</v>
      </c>
      <c r="J201" s="32">
        <v>1.9</v>
      </c>
      <c r="K201" s="73">
        <v>236.2</v>
      </c>
    </row>
    <row r="202" spans="1:11" ht="16.899999999999999" customHeight="1" x14ac:dyDescent="0.25">
      <c r="A202" s="22">
        <v>201</v>
      </c>
      <c r="B202" s="22" t="s">
        <v>3</v>
      </c>
      <c r="C202" s="22" t="s">
        <v>17</v>
      </c>
      <c r="D202" s="22">
        <v>5</v>
      </c>
      <c r="E202" s="22">
        <v>27.1</v>
      </c>
      <c r="F202" s="31">
        <v>26</v>
      </c>
      <c r="G202" s="31">
        <v>34</v>
      </c>
      <c r="H202" s="31">
        <v>10</v>
      </c>
      <c r="I202" s="31">
        <f>SUM(G202:H202)</f>
        <v>44</v>
      </c>
      <c r="J202" s="26">
        <v>4.4000000000000004</v>
      </c>
      <c r="K202" s="72">
        <v>253</v>
      </c>
    </row>
    <row r="203" spans="1:11" ht="16.899999999999999" customHeight="1" x14ac:dyDescent="0.25">
      <c r="A203" s="22">
        <v>202</v>
      </c>
      <c r="B203" s="22" t="s">
        <v>3</v>
      </c>
      <c r="C203" s="22" t="s">
        <v>17</v>
      </c>
      <c r="D203" s="22">
        <v>5</v>
      </c>
      <c r="E203" s="22">
        <v>22.9</v>
      </c>
      <c r="F203" s="31">
        <v>23</v>
      </c>
      <c r="G203" s="31">
        <v>19</v>
      </c>
      <c r="H203" s="31">
        <v>10</v>
      </c>
      <c r="I203" s="31">
        <f>SUM(G203:H203)</f>
        <v>29</v>
      </c>
      <c r="J203" s="26">
        <v>3.9</v>
      </c>
      <c r="K203" s="72">
        <v>161</v>
      </c>
    </row>
    <row r="204" spans="1:11" ht="16.899999999999999" customHeight="1" x14ac:dyDescent="0.25">
      <c r="A204" s="22">
        <v>203</v>
      </c>
      <c r="B204" s="22" t="s">
        <v>3</v>
      </c>
      <c r="C204" s="22" t="s">
        <v>17</v>
      </c>
      <c r="D204" s="22">
        <v>6</v>
      </c>
      <c r="E204" s="22">
        <v>23.5</v>
      </c>
      <c r="F204" s="31">
        <v>24</v>
      </c>
      <c r="G204" s="31">
        <v>24</v>
      </c>
      <c r="H204" s="31">
        <v>6</v>
      </c>
      <c r="I204" s="31">
        <f>SUM(G204:H204)</f>
        <v>30</v>
      </c>
      <c r="J204" s="26">
        <v>3.8</v>
      </c>
      <c r="K204" s="72">
        <v>277</v>
      </c>
    </row>
    <row r="205" spans="1:11" ht="16.899999999999999" customHeight="1" x14ac:dyDescent="0.25">
      <c r="A205" s="22">
        <v>204</v>
      </c>
      <c r="B205" s="22" t="s">
        <v>3</v>
      </c>
      <c r="C205" s="22" t="s">
        <v>17</v>
      </c>
      <c r="D205" s="22">
        <v>6</v>
      </c>
      <c r="E205" s="22">
        <v>24.4</v>
      </c>
      <c r="F205" s="31">
        <v>28.5</v>
      </c>
      <c r="G205" s="31">
        <v>25</v>
      </c>
      <c r="H205" s="31">
        <v>5</v>
      </c>
      <c r="I205" s="31">
        <f>SUM(G205:H205)</f>
        <v>30</v>
      </c>
      <c r="J205" s="26">
        <v>3.4</v>
      </c>
      <c r="K205" s="72">
        <v>200</v>
      </c>
    </row>
    <row r="206" spans="1:11" ht="16.899999999999999" customHeight="1" x14ac:dyDescent="0.25">
      <c r="A206" s="22">
        <v>205</v>
      </c>
      <c r="B206" s="22" t="s">
        <v>7</v>
      </c>
      <c r="C206" s="22" t="s">
        <v>17</v>
      </c>
      <c r="D206" s="22">
        <v>7</v>
      </c>
      <c r="E206" s="22">
        <v>21.3</v>
      </c>
      <c r="F206" s="29">
        <v>23</v>
      </c>
      <c r="G206" s="29">
        <v>30</v>
      </c>
      <c r="H206" s="29">
        <v>4</v>
      </c>
      <c r="I206" s="29">
        <v>39</v>
      </c>
      <c r="J206" s="29">
        <v>2.5</v>
      </c>
      <c r="K206" s="75">
        <v>247</v>
      </c>
    </row>
    <row r="207" spans="1:11" ht="16.899999999999999" customHeight="1" x14ac:dyDescent="0.25">
      <c r="A207" s="22">
        <v>206</v>
      </c>
      <c r="B207" s="22" t="s">
        <v>7</v>
      </c>
      <c r="C207" s="22" t="s">
        <v>17</v>
      </c>
      <c r="D207" s="22">
        <v>7</v>
      </c>
      <c r="E207" s="22">
        <v>24</v>
      </c>
      <c r="F207" s="29">
        <v>27</v>
      </c>
      <c r="G207" s="29">
        <v>26</v>
      </c>
      <c r="H207" s="29">
        <v>8</v>
      </c>
      <c r="I207" s="29">
        <v>39</v>
      </c>
      <c r="J207" s="29">
        <v>2.5</v>
      </c>
      <c r="K207" s="75">
        <v>189</v>
      </c>
    </row>
    <row r="208" spans="1:11" ht="16.899999999999999" customHeight="1" x14ac:dyDescent="0.25">
      <c r="A208" s="22">
        <v>207</v>
      </c>
      <c r="B208" s="22" t="s">
        <v>7</v>
      </c>
      <c r="C208" s="22" t="s">
        <v>17</v>
      </c>
      <c r="D208" s="22">
        <v>8</v>
      </c>
      <c r="E208" s="22">
        <v>23.7</v>
      </c>
      <c r="F208" s="29">
        <v>28</v>
      </c>
      <c r="G208" s="29">
        <v>38</v>
      </c>
      <c r="H208" s="29">
        <v>5</v>
      </c>
      <c r="I208" s="29">
        <v>38</v>
      </c>
      <c r="J208" s="29">
        <v>2.5</v>
      </c>
      <c r="K208" s="75">
        <v>180</v>
      </c>
    </row>
    <row r="209" spans="1:11" ht="16.899999999999999" customHeight="1" x14ac:dyDescent="0.25">
      <c r="A209" s="22">
        <v>208</v>
      </c>
      <c r="B209" s="22" t="s">
        <v>7</v>
      </c>
      <c r="C209" s="22" t="s">
        <v>17</v>
      </c>
      <c r="D209" s="22">
        <v>8</v>
      </c>
      <c r="E209" s="22">
        <v>24.2</v>
      </c>
      <c r="F209" s="29">
        <v>26.5</v>
      </c>
      <c r="G209" s="29">
        <v>24</v>
      </c>
      <c r="H209" s="29">
        <v>4</v>
      </c>
      <c r="I209" s="29">
        <v>34</v>
      </c>
      <c r="J209" s="29">
        <v>2.5</v>
      </c>
      <c r="K209" s="75">
        <v>265</v>
      </c>
    </row>
    <row r="210" spans="1:11" ht="16.899999999999999" customHeight="1" x14ac:dyDescent="0.25">
      <c r="A210" s="22">
        <v>209</v>
      </c>
      <c r="B210" s="22" t="s">
        <v>6</v>
      </c>
      <c r="C210" s="22" t="s">
        <v>17</v>
      </c>
      <c r="D210" s="22">
        <v>9</v>
      </c>
      <c r="E210" s="22">
        <v>29.9</v>
      </c>
      <c r="F210" s="28">
        <v>33.200000000000003</v>
      </c>
      <c r="G210" s="28">
        <v>25</v>
      </c>
      <c r="H210" s="28">
        <v>4</v>
      </c>
      <c r="I210" s="28">
        <v>29</v>
      </c>
      <c r="J210" s="28">
        <v>3.6</v>
      </c>
      <c r="K210" s="74">
        <v>258</v>
      </c>
    </row>
    <row r="211" spans="1:11" ht="16.899999999999999" customHeight="1" x14ac:dyDescent="0.25">
      <c r="A211" s="22">
        <v>210</v>
      </c>
      <c r="B211" s="22" t="s">
        <v>6</v>
      </c>
      <c r="C211" s="22" t="s">
        <v>17</v>
      </c>
      <c r="D211" s="22">
        <v>9</v>
      </c>
      <c r="E211" s="22">
        <v>25.4</v>
      </c>
      <c r="F211" s="28">
        <v>29.5</v>
      </c>
      <c r="G211" s="28">
        <v>22</v>
      </c>
      <c r="H211" s="28">
        <v>8</v>
      </c>
      <c r="I211" s="28">
        <v>30</v>
      </c>
      <c r="J211" s="28">
        <v>2.7</v>
      </c>
      <c r="K211" s="74">
        <v>194</v>
      </c>
    </row>
    <row r="212" spans="1:11" ht="16.899999999999999" customHeight="1" x14ac:dyDescent="0.25">
      <c r="A212" s="22">
        <v>211</v>
      </c>
      <c r="B212" s="22" t="s">
        <v>6</v>
      </c>
      <c r="C212" s="22" t="s">
        <v>17</v>
      </c>
      <c r="D212" s="22">
        <v>10</v>
      </c>
      <c r="E212" s="22">
        <v>26.4</v>
      </c>
      <c r="F212" s="28">
        <v>29</v>
      </c>
      <c r="G212" s="28">
        <v>34</v>
      </c>
      <c r="H212" s="28">
        <v>6</v>
      </c>
      <c r="I212" s="28">
        <v>40</v>
      </c>
      <c r="J212" s="28">
        <v>2.4</v>
      </c>
      <c r="K212" s="74">
        <v>246</v>
      </c>
    </row>
    <row r="213" spans="1:11" ht="16.899999999999999" customHeight="1" x14ac:dyDescent="0.25">
      <c r="A213" s="22">
        <v>212</v>
      </c>
      <c r="B213" s="22" t="s">
        <v>6</v>
      </c>
      <c r="C213" s="22" t="s">
        <v>17</v>
      </c>
      <c r="D213" s="22">
        <v>10</v>
      </c>
      <c r="E213" s="22">
        <v>25.6</v>
      </c>
      <c r="F213" s="28">
        <v>28.8</v>
      </c>
      <c r="G213" s="28">
        <v>35</v>
      </c>
      <c r="H213" s="28">
        <v>2</v>
      </c>
      <c r="I213" s="28">
        <v>37</v>
      </c>
      <c r="J213" s="28">
        <v>1.52</v>
      </c>
      <c r="K213" s="74">
        <v>229</v>
      </c>
    </row>
    <row r="214" spans="1:11" ht="16.899999999999999" customHeight="1" x14ac:dyDescent="0.25">
      <c r="A214" s="22">
        <v>213</v>
      </c>
      <c r="B214" s="22" t="s">
        <v>8</v>
      </c>
      <c r="C214" s="22" t="s">
        <v>17</v>
      </c>
      <c r="D214" s="22">
        <v>11</v>
      </c>
      <c r="E214" s="22">
        <v>24.2</v>
      </c>
      <c r="F214" s="28">
        <v>26.5</v>
      </c>
      <c r="G214" s="28">
        <v>35</v>
      </c>
      <c r="H214" s="28">
        <v>4</v>
      </c>
      <c r="I214" s="28">
        <v>39</v>
      </c>
      <c r="J214" s="28">
        <v>2.5</v>
      </c>
      <c r="K214" s="74">
        <v>147</v>
      </c>
    </row>
    <row r="215" spans="1:11" ht="16.899999999999999" customHeight="1" x14ac:dyDescent="0.25">
      <c r="A215" s="22">
        <v>214</v>
      </c>
      <c r="B215" s="22" t="s">
        <v>8</v>
      </c>
      <c r="C215" s="22" t="s">
        <v>17</v>
      </c>
      <c r="D215" s="22">
        <v>11</v>
      </c>
      <c r="E215" s="22">
        <v>24.1</v>
      </c>
      <c r="F215" s="28">
        <v>26.5</v>
      </c>
      <c r="G215" s="28">
        <v>33</v>
      </c>
      <c r="H215" s="28">
        <v>1</v>
      </c>
      <c r="I215" s="28">
        <v>34</v>
      </c>
      <c r="J215" s="28">
        <v>2.2999999999999998</v>
      </c>
      <c r="K215" s="74">
        <v>280.5</v>
      </c>
    </row>
    <row r="216" spans="1:11" ht="16.899999999999999" customHeight="1" x14ac:dyDescent="0.25">
      <c r="A216" s="22">
        <v>215</v>
      </c>
      <c r="B216" s="22" t="s">
        <v>8</v>
      </c>
      <c r="C216" s="22" t="s">
        <v>17</v>
      </c>
      <c r="D216" s="22">
        <v>12</v>
      </c>
      <c r="E216" s="22">
        <v>25.5</v>
      </c>
      <c r="F216" s="28">
        <v>27.6</v>
      </c>
      <c r="G216" s="28">
        <v>35</v>
      </c>
      <c r="H216" s="28">
        <v>10</v>
      </c>
      <c r="I216" s="28">
        <v>45</v>
      </c>
      <c r="J216" s="28">
        <v>2.2000000000000002</v>
      </c>
      <c r="K216" s="74">
        <v>321.5</v>
      </c>
    </row>
    <row r="217" spans="1:11" ht="16.899999999999999" customHeight="1" x14ac:dyDescent="0.25">
      <c r="A217" s="22">
        <v>216</v>
      </c>
      <c r="B217" s="22" t="s">
        <v>8</v>
      </c>
      <c r="C217" s="22" t="s">
        <v>17</v>
      </c>
      <c r="D217" s="22">
        <v>12</v>
      </c>
      <c r="E217" s="22">
        <v>15.2</v>
      </c>
      <c r="F217" s="28">
        <v>16.100000000000001</v>
      </c>
      <c r="G217" s="28">
        <v>27</v>
      </c>
      <c r="H217" s="28">
        <v>1</v>
      </c>
      <c r="I217" s="28">
        <v>28</v>
      </c>
      <c r="J217" s="28">
        <v>0.8</v>
      </c>
      <c r="K217" s="74">
        <v>227</v>
      </c>
    </row>
    <row r="218" spans="1:11" ht="16.899999999999999" customHeight="1" x14ac:dyDescent="0.25">
      <c r="A218" s="22">
        <v>217</v>
      </c>
      <c r="B218" s="22" t="s">
        <v>11</v>
      </c>
      <c r="C218" s="22" t="s">
        <v>17</v>
      </c>
      <c r="D218" s="22">
        <v>13</v>
      </c>
      <c r="E218" s="22">
        <v>28</v>
      </c>
      <c r="F218" s="35">
        <v>32.1</v>
      </c>
      <c r="G218" s="27">
        <v>30</v>
      </c>
      <c r="H218" s="27">
        <v>9</v>
      </c>
      <c r="I218" s="27">
        <v>39</v>
      </c>
      <c r="J218" s="35">
        <v>2.8</v>
      </c>
      <c r="K218" s="77">
        <v>276</v>
      </c>
    </row>
    <row r="219" spans="1:11" ht="16.899999999999999" customHeight="1" x14ac:dyDescent="0.25">
      <c r="A219" s="22">
        <v>218</v>
      </c>
      <c r="B219" s="22" t="s">
        <v>11</v>
      </c>
      <c r="C219" s="22" t="s">
        <v>17</v>
      </c>
      <c r="D219" s="22">
        <v>13</v>
      </c>
      <c r="E219" s="22">
        <v>22.3</v>
      </c>
      <c r="F219" s="35">
        <v>24</v>
      </c>
      <c r="G219" s="27">
        <v>34</v>
      </c>
      <c r="H219" s="27">
        <v>5</v>
      </c>
      <c r="I219" s="27">
        <v>39</v>
      </c>
      <c r="J219" s="35">
        <v>2.1</v>
      </c>
      <c r="K219" s="77">
        <v>248</v>
      </c>
    </row>
    <row r="220" spans="1:11" ht="16.899999999999999" customHeight="1" x14ac:dyDescent="0.25">
      <c r="A220" s="22">
        <v>219</v>
      </c>
      <c r="B220" s="22" t="s">
        <v>11</v>
      </c>
      <c r="C220" s="22" t="s">
        <v>17</v>
      </c>
      <c r="D220" s="22">
        <v>14</v>
      </c>
      <c r="E220" s="22">
        <v>24.2</v>
      </c>
      <c r="F220" s="35">
        <v>26</v>
      </c>
      <c r="G220" s="27">
        <v>31</v>
      </c>
      <c r="H220" s="27">
        <v>7</v>
      </c>
      <c r="I220" s="27">
        <v>38</v>
      </c>
      <c r="J220" s="35">
        <v>2.5</v>
      </c>
      <c r="K220" s="77">
        <v>300</v>
      </c>
    </row>
    <row r="221" spans="1:11" ht="16.899999999999999" customHeight="1" thickBot="1" x14ac:dyDescent="0.3">
      <c r="A221" s="22">
        <v>220</v>
      </c>
      <c r="B221" s="22" t="s">
        <v>11</v>
      </c>
      <c r="C221" s="22" t="s">
        <v>17</v>
      </c>
      <c r="D221" s="22">
        <v>14</v>
      </c>
      <c r="E221" s="22">
        <v>24</v>
      </c>
      <c r="F221" s="81">
        <v>26.6</v>
      </c>
      <c r="G221" s="63">
        <v>26</v>
      </c>
      <c r="H221" s="63">
        <v>8</v>
      </c>
      <c r="I221" s="63">
        <v>34</v>
      </c>
      <c r="J221" s="81">
        <v>1.6</v>
      </c>
      <c r="K221" s="82">
        <v>165</v>
      </c>
    </row>
    <row r="222" spans="1:11" ht="16.899999999999999" customHeight="1" x14ac:dyDescent="0.25">
      <c r="A222" s="22">
        <v>221</v>
      </c>
      <c r="B222" s="22" t="s">
        <v>10</v>
      </c>
      <c r="C222" s="22" t="s">
        <v>17</v>
      </c>
      <c r="D222" s="22">
        <v>15</v>
      </c>
      <c r="E222" s="22">
        <v>25.2</v>
      </c>
      <c r="F222" s="41">
        <v>29.5</v>
      </c>
      <c r="G222" s="41">
        <v>37</v>
      </c>
      <c r="H222" s="41">
        <v>6</v>
      </c>
      <c r="I222" s="41">
        <v>42</v>
      </c>
      <c r="J222" s="41">
        <v>3.4</v>
      </c>
      <c r="K222" s="90">
        <v>142</v>
      </c>
    </row>
    <row r="223" spans="1:11" ht="16.899999999999999" customHeight="1" x14ac:dyDescent="0.25">
      <c r="A223" s="22">
        <v>222</v>
      </c>
      <c r="B223" s="22" t="s">
        <v>10</v>
      </c>
      <c r="C223" s="22" t="s">
        <v>17</v>
      </c>
      <c r="D223" s="22">
        <v>15</v>
      </c>
      <c r="E223" s="22">
        <v>23.1</v>
      </c>
      <c r="F223" s="27">
        <v>27.5</v>
      </c>
      <c r="G223" s="27">
        <v>28</v>
      </c>
      <c r="H223" s="27">
        <v>9</v>
      </c>
      <c r="I223" s="27">
        <v>37</v>
      </c>
      <c r="J223" s="27">
        <v>2.4</v>
      </c>
      <c r="K223" s="76">
        <v>147</v>
      </c>
    </row>
    <row r="224" spans="1:11" ht="16.899999999999999" customHeight="1" x14ac:dyDescent="0.25">
      <c r="A224" s="22">
        <v>223</v>
      </c>
      <c r="B224" s="22" t="s">
        <v>10</v>
      </c>
      <c r="C224" s="22" t="s">
        <v>17</v>
      </c>
      <c r="D224" s="22">
        <v>16</v>
      </c>
      <c r="E224" s="22">
        <v>26.3</v>
      </c>
      <c r="F224" s="27">
        <v>27</v>
      </c>
      <c r="G224" s="27">
        <v>38</v>
      </c>
      <c r="H224" s="27">
        <v>10</v>
      </c>
      <c r="I224" s="27">
        <v>48</v>
      </c>
      <c r="J224" s="27">
        <v>4.5</v>
      </c>
      <c r="K224" s="76">
        <v>208</v>
      </c>
    </row>
    <row r="225" spans="1:11" ht="16.899999999999999" customHeight="1" x14ac:dyDescent="0.25">
      <c r="A225" s="22">
        <v>224</v>
      </c>
      <c r="B225" s="22" t="s">
        <v>10</v>
      </c>
      <c r="C225" s="22" t="s">
        <v>17</v>
      </c>
      <c r="D225" s="22">
        <v>16</v>
      </c>
      <c r="E225" s="22">
        <v>24.7</v>
      </c>
      <c r="F225" s="27">
        <v>28.5</v>
      </c>
      <c r="G225" s="27">
        <v>27</v>
      </c>
      <c r="H225" s="27">
        <v>3</v>
      </c>
      <c r="I225" s="27">
        <v>30</v>
      </c>
      <c r="J225" s="27">
        <v>1.7</v>
      </c>
      <c r="K225" s="76">
        <v>264</v>
      </c>
    </row>
    <row r="226" spans="1:11" ht="16.899999999999999" customHeight="1" x14ac:dyDescent="0.25">
      <c r="A226" s="22">
        <v>225</v>
      </c>
      <c r="B226" s="22" t="s">
        <v>3</v>
      </c>
      <c r="C226" s="22" t="s">
        <v>18</v>
      </c>
      <c r="D226" s="22">
        <v>1</v>
      </c>
      <c r="E226" s="22">
        <v>22.2</v>
      </c>
      <c r="F226" s="31">
        <v>27.4</v>
      </c>
      <c r="G226" s="31">
        <v>32</v>
      </c>
      <c r="H226" s="31">
        <v>1</v>
      </c>
      <c r="I226" s="31">
        <f>SUM(G226:H226)</f>
        <v>33</v>
      </c>
      <c r="J226" s="26">
        <v>3.2</v>
      </c>
      <c r="K226" s="72">
        <v>224</v>
      </c>
    </row>
    <row r="227" spans="1:11" ht="16.899999999999999" customHeight="1" x14ac:dyDescent="0.25">
      <c r="A227" s="22">
        <v>226</v>
      </c>
      <c r="B227" s="22" t="s">
        <v>3</v>
      </c>
      <c r="C227" s="22" t="s">
        <v>18</v>
      </c>
      <c r="D227" s="22">
        <v>1</v>
      </c>
      <c r="E227" s="22">
        <v>22.4</v>
      </c>
      <c r="F227" s="31">
        <v>26.9</v>
      </c>
      <c r="G227" s="31">
        <v>35</v>
      </c>
      <c r="H227" s="31">
        <v>2</v>
      </c>
      <c r="I227" s="31">
        <f>SUM(G227:H227)</f>
        <v>37</v>
      </c>
      <c r="J227" s="26">
        <v>3.1</v>
      </c>
      <c r="K227" s="72">
        <v>23</v>
      </c>
    </row>
    <row r="228" spans="1:11" ht="16.899999999999999" customHeight="1" x14ac:dyDescent="0.25">
      <c r="A228" s="22">
        <v>227</v>
      </c>
      <c r="B228" s="22" t="s">
        <v>3</v>
      </c>
      <c r="C228" s="22" t="s">
        <v>18</v>
      </c>
      <c r="D228" s="22">
        <v>2</v>
      </c>
      <c r="E228" s="22">
        <v>23.7</v>
      </c>
      <c r="F228" s="31">
        <v>25.5</v>
      </c>
      <c r="G228" s="31">
        <v>41</v>
      </c>
      <c r="H228" s="31">
        <v>3</v>
      </c>
      <c r="I228" s="31">
        <f>SUM(G228:H228)</f>
        <v>44</v>
      </c>
      <c r="J228" s="26">
        <v>4</v>
      </c>
      <c r="K228" s="72">
        <v>260</v>
      </c>
    </row>
    <row r="229" spans="1:11" ht="16.899999999999999" customHeight="1" x14ac:dyDescent="0.25">
      <c r="A229" s="22">
        <v>228</v>
      </c>
      <c r="B229" s="22" t="s">
        <v>3</v>
      </c>
      <c r="C229" s="22" t="s">
        <v>18</v>
      </c>
      <c r="D229" s="22">
        <v>2</v>
      </c>
      <c r="E229" s="22">
        <v>23.4</v>
      </c>
      <c r="F229" s="31">
        <v>26.1</v>
      </c>
      <c r="G229" s="31">
        <v>29</v>
      </c>
      <c r="H229" s="31">
        <v>5</v>
      </c>
      <c r="I229" s="31">
        <f>SUM(G229:H229)</f>
        <v>34</v>
      </c>
      <c r="J229" s="26">
        <v>3.2</v>
      </c>
      <c r="K229" s="72">
        <v>215</v>
      </c>
    </row>
    <row r="230" spans="1:11" ht="16.899999999999999" customHeight="1" x14ac:dyDescent="0.25">
      <c r="A230" s="22">
        <v>229</v>
      </c>
      <c r="B230" s="22" t="s">
        <v>6</v>
      </c>
      <c r="C230" s="22" t="s">
        <v>18</v>
      </c>
      <c r="D230" s="22">
        <v>3</v>
      </c>
      <c r="E230" s="22">
        <v>24.7</v>
      </c>
      <c r="F230" s="28">
        <v>28</v>
      </c>
      <c r="G230" s="28">
        <v>26</v>
      </c>
      <c r="H230" s="28">
        <v>9</v>
      </c>
      <c r="I230" s="28">
        <v>35</v>
      </c>
      <c r="J230" s="28">
        <v>2.95</v>
      </c>
      <c r="K230" s="74">
        <v>235</v>
      </c>
    </row>
    <row r="231" spans="1:11" ht="16.899999999999999" customHeight="1" x14ac:dyDescent="0.25">
      <c r="A231" s="22">
        <v>230</v>
      </c>
      <c r="B231" s="22" t="s">
        <v>6</v>
      </c>
      <c r="C231" s="22" t="s">
        <v>18</v>
      </c>
      <c r="D231" s="22">
        <v>3</v>
      </c>
      <c r="E231" s="22">
        <v>27.9</v>
      </c>
      <c r="F231" s="28">
        <v>29.4</v>
      </c>
      <c r="G231" s="28">
        <v>26</v>
      </c>
      <c r="H231" s="28">
        <v>6</v>
      </c>
      <c r="I231" s="28">
        <v>32</v>
      </c>
      <c r="J231" s="28">
        <v>3.2</v>
      </c>
      <c r="K231" s="74">
        <v>247</v>
      </c>
    </row>
    <row r="232" spans="1:11" ht="16.899999999999999" customHeight="1" x14ac:dyDescent="0.25">
      <c r="A232" s="22">
        <v>231</v>
      </c>
      <c r="B232" s="22" t="s">
        <v>6</v>
      </c>
      <c r="C232" s="22" t="s">
        <v>18</v>
      </c>
      <c r="D232" s="22">
        <v>4</v>
      </c>
      <c r="E232" s="22">
        <v>29.6</v>
      </c>
      <c r="F232" s="28">
        <v>36</v>
      </c>
      <c r="G232" s="28">
        <v>24</v>
      </c>
      <c r="H232" s="28">
        <v>9</v>
      </c>
      <c r="I232" s="28">
        <v>33</v>
      </c>
      <c r="J232" s="28">
        <v>2.86</v>
      </c>
      <c r="K232" s="74">
        <v>232</v>
      </c>
    </row>
    <row r="233" spans="1:11" ht="16.899999999999999" customHeight="1" x14ac:dyDescent="0.25">
      <c r="A233" s="22">
        <v>232</v>
      </c>
      <c r="B233" s="22" t="s">
        <v>6</v>
      </c>
      <c r="C233" s="22" t="s">
        <v>18</v>
      </c>
      <c r="D233" s="22">
        <v>4</v>
      </c>
      <c r="E233" s="22">
        <v>27</v>
      </c>
      <c r="F233" s="28">
        <v>28</v>
      </c>
      <c r="G233" s="28">
        <v>39</v>
      </c>
      <c r="H233" s="28">
        <v>2</v>
      </c>
      <c r="I233" s="28">
        <v>41</v>
      </c>
      <c r="J233" s="28">
        <v>2.7</v>
      </c>
      <c r="K233" s="74">
        <v>226</v>
      </c>
    </row>
    <row r="234" spans="1:11" ht="16.899999999999999" customHeight="1" x14ac:dyDescent="0.25">
      <c r="A234" s="22">
        <v>233</v>
      </c>
      <c r="B234" s="22" t="s">
        <v>9</v>
      </c>
      <c r="C234" s="22" t="s">
        <v>18</v>
      </c>
      <c r="D234" s="22">
        <v>5</v>
      </c>
      <c r="E234" s="22">
        <v>24.1</v>
      </c>
      <c r="F234" s="31">
        <v>29.6</v>
      </c>
      <c r="G234" s="31">
        <v>38</v>
      </c>
      <c r="H234" s="31">
        <v>1</v>
      </c>
      <c r="I234" s="31">
        <f>SUM(G234:H234)</f>
        <v>39</v>
      </c>
      <c r="J234" s="31">
        <v>2.9</v>
      </c>
      <c r="K234" s="72">
        <v>281.5</v>
      </c>
    </row>
    <row r="235" spans="1:11" ht="16.899999999999999" customHeight="1" x14ac:dyDescent="0.25">
      <c r="A235" s="22">
        <v>234</v>
      </c>
      <c r="B235" s="22" t="s">
        <v>9</v>
      </c>
      <c r="C235" s="22" t="s">
        <v>18</v>
      </c>
      <c r="D235" s="22">
        <v>5</v>
      </c>
      <c r="E235" s="22">
        <v>20.8</v>
      </c>
      <c r="F235" s="31">
        <v>27.6</v>
      </c>
      <c r="G235" s="31">
        <v>26</v>
      </c>
      <c r="H235" s="31">
        <v>0</v>
      </c>
      <c r="I235" s="31">
        <f>SUM(G235:H235)</f>
        <v>26</v>
      </c>
      <c r="J235" s="31">
        <v>1.9</v>
      </c>
      <c r="K235" s="72">
        <v>207</v>
      </c>
    </row>
    <row r="236" spans="1:11" ht="16.899999999999999" customHeight="1" x14ac:dyDescent="0.25">
      <c r="A236" s="22">
        <v>235</v>
      </c>
      <c r="B236" s="22" t="s">
        <v>9</v>
      </c>
      <c r="C236" s="22" t="s">
        <v>18</v>
      </c>
      <c r="D236" s="22">
        <v>6</v>
      </c>
      <c r="E236" s="22">
        <v>23</v>
      </c>
      <c r="F236" s="31">
        <v>26.4</v>
      </c>
      <c r="G236" s="31">
        <v>30</v>
      </c>
      <c r="H236" s="31">
        <v>1</v>
      </c>
      <c r="I236" s="31">
        <f>SUM(G236:H236)</f>
        <v>31</v>
      </c>
      <c r="J236" s="31">
        <v>2</v>
      </c>
      <c r="K236" s="72">
        <v>216</v>
      </c>
    </row>
    <row r="237" spans="1:11" ht="16.899999999999999" customHeight="1" x14ac:dyDescent="0.25">
      <c r="A237" s="22">
        <v>236</v>
      </c>
      <c r="B237" s="22" t="s">
        <v>9</v>
      </c>
      <c r="C237" s="22" t="s">
        <v>18</v>
      </c>
      <c r="D237" s="22">
        <v>6</v>
      </c>
      <c r="E237" s="22">
        <v>22.2</v>
      </c>
      <c r="F237" s="31">
        <v>26.7</v>
      </c>
      <c r="G237" s="31">
        <v>28</v>
      </c>
      <c r="H237" s="31">
        <v>1</v>
      </c>
      <c r="I237" s="31">
        <f>SUM(G237:H237)</f>
        <v>29</v>
      </c>
      <c r="J237" s="31">
        <v>1.6</v>
      </c>
      <c r="K237" s="72">
        <v>190.6</v>
      </c>
    </row>
    <row r="238" spans="1:11" ht="16.899999999999999" customHeight="1" x14ac:dyDescent="0.25">
      <c r="A238" s="22">
        <v>237</v>
      </c>
      <c r="B238" s="22" t="s">
        <v>11</v>
      </c>
      <c r="C238" s="22" t="s">
        <v>18</v>
      </c>
      <c r="D238" s="22">
        <v>7</v>
      </c>
      <c r="E238" s="22">
        <v>25.4</v>
      </c>
      <c r="F238" s="35">
        <v>28</v>
      </c>
      <c r="G238" s="27">
        <v>34</v>
      </c>
      <c r="H238" s="27">
        <v>1</v>
      </c>
      <c r="I238" s="27">
        <v>35</v>
      </c>
      <c r="J238" s="35">
        <v>2.2999999999999998</v>
      </c>
      <c r="K238" s="77">
        <v>260</v>
      </c>
    </row>
    <row r="239" spans="1:11" ht="16.899999999999999" customHeight="1" x14ac:dyDescent="0.25">
      <c r="A239" s="22">
        <v>238</v>
      </c>
      <c r="B239" s="22" t="s">
        <v>11</v>
      </c>
      <c r="C239" s="22" t="s">
        <v>18</v>
      </c>
      <c r="D239" s="22">
        <v>7</v>
      </c>
      <c r="E239" s="22">
        <v>24.7</v>
      </c>
      <c r="F239" s="35">
        <v>27.2</v>
      </c>
      <c r="G239" s="27">
        <v>36</v>
      </c>
      <c r="H239" s="27">
        <v>1</v>
      </c>
      <c r="I239" s="27">
        <v>37</v>
      </c>
      <c r="J239" s="35">
        <v>2.4</v>
      </c>
      <c r="K239" s="77">
        <v>255</v>
      </c>
    </row>
    <row r="240" spans="1:11" ht="16.899999999999999" customHeight="1" x14ac:dyDescent="0.25">
      <c r="A240" s="22">
        <v>239</v>
      </c>
      <c r="B240" s="22" t="s">
        <v>11</v>
      </c>
      <c r="C240" s="22" t="s">
        <v>18</v>
      </c>
      <c r="D240" s="22">
        <v>8</v>
      </c>
      <c r="E240" s="22">
        <v>19</v>
      </c>
      <c r="F240" s="35">
        <v>22.2</v>
      </c>
      <c r="G240" s="27">
        <v>32</v>
      </c>
      <c r="H240" s="27">
        <v>2</v>
      </c>
      <c r="I240" s="27">
        <v>34</v>
      </c>
      <c r="J240" s="35">
        <v>1.3</v>
      </c>
      <c r="K240" s="77">
        <v>174</v>
      </c>
    </row>
    <row r="241" spans="1:11" ht="16.899999999999999" customHeight="1" x14ac:dyDescent="0.25">
      <c r="A241" s="22">
        <v>240</v>
      </c>
      <c r="B241" s="22" t="s">
        <v>11</v>
      </c>
      <c r="C241" s="22" t="s">
        <v>18</v>
      </c>
      <c r="D241" s="22">
        <v>8</v>
      </c>
      <c r="E241" s="22">
        <v>27.1</v>
      </c>
      <c r="F241" s="35">
        <v>29.5</v>
      </c>
      <c r="G241" s="27">
        <v>45</v>
      </c>
      <c r="H241" s="27">
        <v>3</v>
      </c>
      <c r="I241" s="27">
        <v>48</v>
      </c>
      <c r="J241" s="35">
        <v>3.4</v>
      </c>
      <c r="K241" s="77">
        <v>300</v>
      </c>
    </row>
    <row r="242" spans="1:11" ht="16.899999999999999" customHeight="1" x14ac:dyDescent="0.25">
      <c r="A242" s="22">
        <v>241</v>
      </c>
      <c r="B242" s="22" t="s">
        <v>7</v>
      </c>
      <c r="C242" s="22" t="s">
        <v>18</v>
      </c>
      <c r="D242" s="22">
        <v>9</v>
      </c>
      <c r="E242" s="22">
        <v>19.100000000000001</v>
      </c>
      <c r="F242" s="29">
        <v>21.5</v>
      </c>
      <c r="G242" s="29">
        <v>38</v>
      </c>
      <c r="H242" s="29">
        <v>3</v>
      </c>
      <c r="I242" s="29">
        <v>35</v>
      </c>
      <c r="J242" s="29">
        <v>1.5</v>
      </c>
      <c r="K242" s="75">
        <v>127</v>
      </c>
    </row>
    <row r="243" spans="1:11" ht="16.899999999999999" customHeight="1" x14ac:dyDescent="0.25">
      <c r="A243" s="22">
        <v>242</v>
      </c>
      <c r="B243" s="22" t="s">
        <v>7</v>
      </c>
      <c r="C243" s="22" t="s">
        <v>18</v>
      </c>
      <c r="D243" s="22">
        <v>9</v>
      </c>
      <c r="E243" s="22">
        <v>28.3</v>
      </c>
      <c r="F243" s="29">
        <v>31</v>
      </c>
      <c r="G243" s="29">
        <v>28</v>
      </c>
      <c r="H243" s="29">
        <v>3</v>
      </c>
      <c r="I243" s="29">
        <v>37</v>
      </c>
      <c r="J243" s="29">
        <v>2.7</v>
      </c>
      <c r="K243" s="75">
        <v>196</v>
      </c>
    </row>
    <row r="244" spans="1:11" ht="16.899999999999999" customHeight="1" x14ac:dyDescent="0.25">
      <c r="A244" s="22">
        <v>243</v>
      </c>
      <c r="B244" s="22" t="s">
        <v>7</v>
      </c>
      <c r="C244" s="22" t="s">
        <v>18</v>
      </c>
      <c r="D244" s="22">
        <v>10</v>
      </c>
      <c r="E244" s="22">
        <v>26</v>
      </c>
      <c r="F244" s="29">
        <v>26</v>
      </c>
      <c r="G244" s="29">
        <v>37</v>
      </c>
      <c r="H244" s="29">
        <v>3</v>
      </c>
      <c r="I244" s="29">
        <v>34</v>
      </c>
      <c r="J244" s="29">
        <v>2.2000000000000002</v>
      </c>
      <c r="K244" s="75">
        <v>351</v>
      </c>
    </row>
    <row r="245" spans="1:11" ht="16.899999999999999" customHeight="1" x14ac:dyDescent="0.25">
      <c r="A245" s="22">
        <v>244</v>
      </c>
      <c r="B245" s="22" t="s">
        <v>7</v>
      </c>
      <c r="C245" s="22" t="s">
        <v>18</v>
      </c>
      <c r="D245" s="22">
        <v>10</v>
      </c>
      <c r="E245" s="22">
        <v>24.5</v>
      </c>
      <c r="F245" s="29">
        <v>27.5</v>
      </c>
      <c r="G245" s="29">
        <v>28</v>
      </c>
      <c r="H245" s="29">
        <v>1</v>
      </c>
      <c r="I245" s="29">
        <v>48</v>
      </c>
      <c r="J245" s="29">
        <v>2.8</v>
      </c>
      <c r="K245" s="75">
        <v>183</v>
      </c>
    </row>
    <row r="246" spans="1:11" ht="16.899999999999999" customHeight="1" x14ac:dyDescent="0.25">
      <c r="A246" s="22">
        <v>245</v>
      </c>
      <c r="B246" s="22" t="s">
        <v>10</v>
      </c>
      <c r="C246" s="22" t="s">
        <v>18</v>
      </c>
      <c r="D246" s="22">
        <v>11</v>
      </c>
      <c r="E246" s="22">
        <v>25.4</v>
      </c>
      <c r="F246" s="27">
        <v>31.7</v>
      </c>
      <c r="G246" s="27">
        <v>30</v>
      </c>
      <c r="H246" s="27">
        <v>3</v>
      </c>
      <c r="I246" s="27">
        <v>33</v>
      </c>
      <c r="J246" s="27">
        <v>2.5</v>
      </c>
      <c r="K246" s="76">
        <v>322</v>
      </c>
    </row>
    <row r="247" spans="1:11" ht="16.899999999999999" customHeight="1" x14ac:dyDescent="0.25">
      <c r="A247" s="22">
        <v>246</v>
      </c>
      <c r="B247" s="22" t="s">
        <v>10</v>
      </c>
      <c r="C247" s="22" t="s">
        <v>18</v>
      </c>
      <c r="D247" s="22">
        <v>11</v>
      </c>
      <c r="E247" s="22">
        <v>25.8</v>
      </c>
      <c r="F247" s="27">
        <v>32</v>
      </c>
      <c r="G247" s="27">
        <v>21</v>
      </c>
      <c r="H247" s="27">
        <v>1</v>
      </c>
      <c r="I247" s="27">
        <v>22</v>
      </c>
      <c r="J247" s="27">
        <v>2.8</v>
      </c>
      <c r="K247" s="76">
        <v>198</v>
      </c>
    </row>
    <row r="248" spans="1:11" ht="16.899999999999999" customHeight="1" x14ac:dyDescent="0.25">
      <c r="A248" s="22">
        <v>247</v>
      </c>
      <c r="B248" s="22" t="s">
        <v>10</v>
      </c>
      <c r="C248" s="22" t="s">
        <v>18</v>
      </c>
      <c r="D248" s="22">
        <v>12</v>
      </c>
      <c r="E248" s="22">
        <v>31.4</v>
      </c>
      <c r="F248" s="27">
        <v>36.5</v>
      </c>
      <c r="G248" s="27">
        <v>52</v>
      </c>
      <c r="H248" s="27">
        <v>5</v>
      </c>
      <c r="I248" s="27">
        <v>57</v>
      </c>
      <c r="J248" s="27">
        <v>4.3</v>
      </c>
      <c r="K248" s="76">
        <v>455</v>
      </c>
    </row>
    <row r="249" spans="1:11" ht="16.899999999999999" customHeight="1" x14ac:dyDescent="0.25">
      <c r="A249" s="22">
        <v>248</v>
      </c>
      <c r="B249" s="22" t="s">
        <v>10</v>
      </c>
      <c r="C249" s="22" t="s">
        <v>18</v>
      </c>
      <c r="D249" s="22">
        <v>12</v>
      </c>
      <c r="E249" s="22"/>
      <c r="F249" s="60"/>
      <c r="G249" s="60"/>
      <c r="H249" s="60"/>
      <c r="I249" s="60"/>
      <c r="J249" s="60"/>
      <c r="K249" s="91"/>
    </row>
    <row r="250" spans="1:11" ht="16.899999999999999" customHeight="1" x14ac:dyDescent="0.25">
      <c r="A250" s="22">
        <v>249</v>
      </c>
      <c r="B250" s="22" t="s">
        <v>8</v>
      </c>
      <c r="C250" s="22" t="s">
        <v>18</v>
      </c>
      <c r="D250" s="22">
        <v>13</v>
      </c>
      <c r="E250" s="22">
        <v>24.6</v>
      </c>
      <c r="F250" s="28">
        <v>24.2</v>
      </c>
      <c r="G250" s="28">
        <v>23</v>
      </c>
      <c r="H250" s="28">
        <v>1</v>
      </c>
      <c r="I250" s="28">
        <v>24</v>
      </c>
      <c r="J250" s="28">
        <v>2.6</v>
      </c>
      <c r="K250" s="74">
        <v>283</v>
      </c>
    </row>
    <row r="251" spans="1:11" ht="16.899999999999999" customHeight="1" x14ac:dyDescent="0.25">
      <c r="A251" s="22">
        <v>250</v>
      </c>
      <c r="B251" s="22" t="s">
        <v>8</v>
      </c>
      <c r="C251" s="22" t="s">
        <v>18</v>
      </c>
      <c r="D251" s="22">
        <v>13</v>
      </c>
      <c r="E251" s="22">
        <v>27.4</v>
      </c>
      <c r="F251" s="28">
        <v>26.8</v>
      </c>
      <c r="G251" s="28">
        <v>24</v>
      </c>
      <c r="H251" s="28">
        <v>6</v>
      </c>
      <c r="I251" s="28">
        <v>30</v>
      </c>
      <c r="J251" s="28">
        <v>2.2999999999999998</v>
      </c>
      <c r="K251" s="74">
        <v>245</v>
      </c>
    </row>
    <row r="252" spans="1:11" ht="16.899999999999999" customHeight="1" x14ac:dyDescent="0.25">
      <c r="A252" s="22">
        <v>251</v>
      </c>
      <c r="B252" s="22" t="s">
        <v>8</v>
      </c>
      <c r="C252" s="22" t="s">
        <v>18</v>
      </c>
      <c r="D252" s="22">
        <v>14</v>
      </c>
      <c r="E252" s="22">
        <v>27.5</v>
      </c>
      <c r="F252" s="28">
        <v>26.8</v>
      </c>
      <c r="G252" s="28">
        <v>21</v>
      </c>
      <c r="H252" s="28">
        <v>0</v>
      </c>
      <c r="I252" s="28">
        <v>21</v>
      </c>
      <c r="J252" s="28">
        <v>1.2</v>
      </c>
      <c r="K252" s="74">
        <v>173.5</v>
      </c>
    </row>
    <row r="253" spans="1:11" ht="16.899999999999999" customHeight="1" x14ac:dyDescent="0.25">
      <c r="A253" s="22">
        <v>252</v>
      </c>
      <c r="B253" s="22" t="s">
        <v>8</v>
      </c>
      <c r="C253" s="22" t="s">
        <v>18</v>
      </c>
      <c r="D253" s="22">
        <v>14</v>
      </c>
      <c r="E253" s="22">
        <v>25.3</v>
      </c>
      <c r="F253" s="28">
        <v>26.7</v>
      </c>
      <c r="G253" s="28">
        <v>42</v>
      </c>
      <c r="H253" s="28">
        <v>2</v>
      </c>
      <c r="I253" s="28">
        <v>44</v>
      </c>
      <c r="J253" s="28">
        <v>3.4</v>
      </c>
      <c r="K253" s="74">
        <v>322</v>
      </c>
    </row>
    <row r="254" spans="1:11" ht="16.899999999999999" customHeight="1" x14ac:dyDescent="0.25">
      <c r="A254" s="22">
        <v>253</v>
      </c>
      <c r="B254" s="22" t="s">
        <v>5</v>
      </c>
      <c r="C254" s="22" t="s">
        <v>18</v>
      </c>
      <c r="D254" s="22">
        <v>15</v>
      </c>
      <c r="E254" s="22">
        <v>27.1</v>
      </c>
      <c r="F254" s="32">
        <v>28</v>
      </c>
      <c r="G254" s="32">
        <v>31</v>
      </c>
      <c r="H254" s="32">
        <v>3</v>
      </c>
      <c r="I254" s="32">
        <v>34</v>
      </c>
      <c r="J254" s="32">
        <v>1.8</v>
      </c>
      <c r="K254" s="73">
        <v>204.4</v>
      </c>
    </row>
    <row r="255" spans="1:11" ht="16.899999999999999" customHeight="1" x14ac:dyDescent="0.25">
      <c r="A255" s="22">
        <v>254</v>
      </c>
      <c r="B255" s="22" t="s">
        <v>5</v>
      </c>
      <c r="C255" s="22" t="s">
        <v>18</v>
      </c>
      <c r="D255" s="22">
        <v>15</v>
      </c>
      <c r="E255" s="22">
        <v>24.5</v>
      </c>
      <c r="F255" s="32">
        <v>26.9</v>
      </c>
      <c r="G255" s="32">
        <v>24</v>
      </c>
      <c r="H255" s="32">
        <v>8</v>
      </c>
      <c r="I255" s="32">
        <v>32</v>
      </c>
      <c r="J255" s="32">
        <v>3.1</v>
      </c>
      <c r="K255" s="73">
        <v>178.6</v>
      </c>
    </row>
    <row r="256" spans="1:11" ht="16.899999999999999" customHeight="1" x14ac:dyDescent="0.25">
      <c r="A256" s="22">
        <v>255</v>
      </c>
      <c r="B256" s="22" t="s">
        <v>5</v>
      </c>
      <c r="C256" s="22" t="s">
        <v>18</v>
      </c>
      <c r="D256" s="22">
        <v>16</v>
      </c>
      <c r="E256" s="22">
        <v>27.4</v>
      </c>
      <c r="F256" s="32">
        <v>29</v>
      </c>
      <c r="G256" s="32">
        <v>26</v>
      </c>
      <c r="H256" s="32">
        <v>5</v>
      </c>
      <c r="I256" s="32">
        <v>31</v>
      </c>
      <c r="J256" s="32">
        <v>3.2</v>
      </c>
      <c r="K256" s="73">
        <v>262.8</v>
      </c>
    </row>
    <row r="257" spans="1:11" ht="16.899999999999999" customHeight="1" x14ac:dyDescent="0.25">
      <c r="A257" s="22">
        <v>256</v>
      </c>
      <c r="B257" s="22" t="s">
        <v>5</v>
      </c>
      <c r="C257" s="22" t="s">
        <v>18</v>
      </c>
      <c r="D257" s="22">
        <v>16</v>
      </c>
      <c r="E257" s="22">
        <v>17.7</v>
      </c>
      <c r="F257" s="32">
        <v>20.8</v>
      </c>
      <c r="G257" s="32">
        <v>26</v>
      </c>
      <c r="H257" s="32">
        <v>5</v>
      </c>
      <c r="I257" s="32">
        <v>31</v>
      </c>
      <c r="J257" s="32">
        <v>3.1</v>
      </c>
      <c r="K257" s="73">
        <v>157</v>
      </c>
    </row>
    <row r="258" spans="1:11" ht="16.899999999999999" customHeight="1" x14ac:dyDescent="0.25">
      <c r="A258" s="22">
        <v>257</v>
      </c>
      <c r="B258" s="22" t="s">
        <v>9</v>
      </c>
      <c r="C258" s="22" t="s">
        <v>19</v>
      </c>
      <c r="D258" s="22">
        <v>1</v>
      </c>
      <c r="E258" s="22">
        <v>21.8</v>
      </c>
      <c r="F258" s="31">
        <v>23.6</v>
      </c>
      <c r="G258" s="31">
        <v>32</v>
      </c>
      <c r="H258" s="31">
        <v>1</v>
      </c>
      <c r="I258" s="31">
        <f>SUM(G258:H258)</f>
        <v>33</v>
      </c>
      <c r="J258" s="31">
        <v>2</v>
      </c>
      <c r="K258" s="72">
        <v>235.8</v>
      </c>
    </row>
    <row r="259" spans="1:11" ht="16.899999999999999" customHeight="1" x14ac:dyDescent="0.25">
      <c r="A259" s="22">
        <v>258</v>
      </c>
      <c r="B259" s="22" t="s">
        <v>9</v>
      </c>
      <c r="C259" s="22" t="s">
        <v>19</v>
      </c>
      <c r="D259" s="22">
        <v>1</v>
      </c>
      <c r="E259" s="22">
        <v>22.8</v>
      </c>
      <c r="F259" s="31">
        <v>24.1</v>
      </c>
      <c r="G259" s="31">
        <v>28</v>
      </c>
      <c r="H259" s="31">
        <v>1</v>
      </c>
      <c r="I259" s="31">
        <f>SUM(G259:H259)</f>
        <v>29</v>
      </c>
      <c r="J259" s="31">
        <v>2.1</v>
      </c>
      <c r="K259" s="72">
        <v>195.7</v>
      </c>
    </row>
    <row r="260" spans="1:11" ht="16.899999999999999" customHeight="1" x14ac:dyDescent="0.25">
      <c r="A260" s="22">
        <v>259</v>
      </c>
      <c r="B260" s="22" t="s">
        <v>9</v>
      </c>
      <c r="C260" s="22" t="s">
        <v>19</v>
      </c>
      <c r="D260" s="22">
        <v>2</v>
      </c>
      <c r="E260" s="22">
        <v>20.7</v>
      </c>
      <c r="F260" s="31">
        <v>22.5</v>
      </c>
      <c r="G260" s="31">
        <v>32</v>
      </c>
      <c r="H260" s="31">
        <v>4</v>
      </c>
      <c r="I260" s="31">
        <f>SUM(G260:H260)</f>
        <v>36</v>
      </c>
      <c r="J260" s="31">
        <v>2.4</v>
      </c>
      <c r="K260" s="72">
        <v>242.4</v>
      </c>
    </row>
    <row r="261" spans="1:11" ht="16.899999999999999" customHeight="1" x14ac:dyDescent="0.25">
      <c r="A261" s="22">
        <v>260</v>
      </c>
      <c r="B261" s="22" t="s">
        <v>9</v>
      </c>
      <c r="C261" s="22" t="s">
        <v>19</v>
      </c>
      <c r="D261" s="22">
        <v>2</v>
      </c>
      <c r="E261" s="22">
        <v>26.2</v>
      </c>
      <c r="F261" s="31">
        <v>27.3</v>
      </c>
      <c r="G261" s="31">
        <v>55</v>
      </c>
      <c r="H261" s="31">
        <v>1</v>
      </c>
      <c r="I261" s="31">
        <f>SUM(G261:H261)</f>
        <v>56</v>
      </c>
      <c r="J261" s="31">
        <v>2.2000000000000002</v>
      </c>
      <c r="K261" s="72">
        <v>309.2</v>
      </c>
    </row>
    <row r="262" spans="1:11" ht="16.899999999999999" customHeight="1" x14ac:dyDescent="0.25">
      <c r="A262" s="22">
        <v>261</v>
      </c>
      <c r="B262" s="22" t="s">
        <v>5</v>
      </c>
      <c r="C262" s="22" t="s">
        <v>19</v>
      </c>
      <c r="D262" s="22">
        <v>3</v>
      </c>
      <c r="E262" s="22">
        <v>16.399999999999999</v>
      </c>
      <c r="F262" s="32">
        <v>18.2</v>
      </c>
      <c r="G262" s="32">
        <v>20</v>
      </c>
      <c r="H262" s="32">
        <v>2</v>
      </c>
      <c r="I262" s="32">
        <v>22</v>
      </c>
      <c r="J262" s="32">
        <v>0.9</v>
      </c>
      <c r="K262" s="73">
        <v>113.5</v>
      </c>
    </row>
    <row r="263" spans="1:11" ht="16.899999999999999" customHeight="1" x14ac:dyDescent="0.25">
      <c r="A263" s="22">
        <v>262</v>
      </c>
      <c r="B263" s="22" t="s">
        <v>5</v>
      </c>
      <c r="C263" s="22" t="s">
        <v>19</v>
      </c>
      <c r="D263" s="22">
        <v>3</v>
      </c>
      <c r="E263" s="22">
        <v>24.2</v>
      </c>
      <c r="F263" s="32">
        <v>25.9</v>
      </c>
      <c r="G263" s="32">
        <v>38</v>
      </c>
      <c r="H263" s="32">
        <v>1</v>
      </c>
      <c r="I263" s="32">
        <v>39</v>
      </c>
      <c r="J263" s="32">
        <v>3.5</v>
      </c>
      <c r="K263" s="73">
        <v>311</v>
      </c>
    </row>
    <row r="264" spans="1:11" ht="16.899999999999999" customHeight="1" x14ac:dyDescent="0.25">
      <c r="A264" s="22">
        <v>263</v>
      </c>
      <c r="B264" s="22" t="s">
        <v>5</v>
      </c>
      <c r="C264" s="22" t="s">
        <v>19</v>
      </c>
      <c r="D264" s="22">
        <v>4</v>
      </c>
      <c r="E264" s="22">
        <v>26</v>
      </c>
      <c r="F264" s="32">
        <v>27.6</v>
      </c>
      <c r="G264" s="32">
        <v>34</v>
      </c>
      <c r="H264" s="32">
        <v>3</v>
      </c>
      <c r="I264" s="32">
        <v>37</v>
      </c>
      <c r="J264" s="32">
        <v>2.6</v>
      </c>
      <c r="K264" s="73">
        <v>242.1</v>
      </c>
    </row>
    <row r="265" spans="1:11" ht="16.899999999999999" customHeight="1" thickBot="1" x14ac:dyDescent="0.3">
      <c r="A265" s="22">
        <v>264</v>
      </c>
      <c r="B265" s="22" t="s">
        <v>5</v>
      </c>
      <c r="C265" s="22" t="s">
        <v>19</v>
      </c>
      <c r="D265" s="22">
        <v>4</v>
      </c>
      <c r="E265" s="22">
        <v>16.399999999999999</v>
      </c>
      <c r="F265" s="38">
        <v>18.2</v>
      </c>
      <c r="G265" s="38">
        <v>30</v>
      </c>
      <c r="H265" s="38">
        <v>1</v>
      </c>
      <c r="I265" s="38">
        <v>31</v>
      </c>
      <c r="J265" s="38">
        <v>1.1000000000000001</v>
      </c>
      <c r="K265" s="92">
        <v>158.19999999999999</v>
      </c>
    </row>
    <row r="266" spans="1:11" ht="16.899999999999999" customHeight="1" x14ac:dyDescent="0.25">
      <c r="A266" s="22">
        <v>265</v>
      </c>
      <c r="B266" s="22" t="s">
        <v>6</v>
      </c>
      <c r="C266" s="22" t="s">
        <v>19</v>
      </c>
      <c r="D266" s="22">
        <v>5</v>
      </c>
      <c r="E266" s="22">
        <v>28.5</v>
      </c>
      <c r="F266" s="42">
        <v>31</v>
      </c>
      <c r="G266" s="42">
        <v>41</v>
      </c>
      <c r="H266" s="93">
        <v>3</v>
      </c>
      <c r="I266" s="42">
        <v>44</v>
      </c>
      <c r="J266" s="42">
        <v>2.2000000000000002</v>
      </c>
      <c r="K266" s="83">
        <v>251</v>
      </c>
    </row>
    <row r="267" spans="1:11" ht="16.899999999999999" customHeight="1" x14ac:dyDescent="0.25">
      <c r="A267" s="22">
        <v>266</v>
      </c>
      <c r="B267" s="22" t="s">
        <v>6</v>
      </c>
      <c r="C267" s="22" t="s">
        <v>19</v>
      </c>
      <c r="D267" s="22">
        <v>5</v>
      </c>
      <c r="E267" s="22">
        <v>24.6</v>
      </c>
      <c r="F267" s="28">
        <v>27</v>
      </c>
      <c r="G267" s="31">
        <v>39</v>
      </c>
      <c r="H267" s="94">
        <v>2</v>
      </c>
      <c r="I267" s="28">
        <v>41</v>
      </c>
      <c r="J267" s="28">
        <v>2</v>
      </c>
      <c r="K267" s="74">
        <v>234</v>
      </c>
    </row>
    <row r="268" spans="1:11" ht="16.899999999999999" customHeight="1" x14ac:dyDescent="0.25">
      <c r="A268" s="22">
        <v>267</v>
      </c>
      <c r="B268" s="22" t="s">
        <v>6</v>
      </c>
      <c r="C268" s="22" t="s">
        <v>19</v>
      </c>
      <c r="D268" s="22">
        <v>6</v>
      </c>
      <c r="E268" s="22">
        <v>25.1</v>
      </c>
      <c r="F268" s="28">
        <v>32.200000000000003</v>
      </c>
      <c r="G268" s="28">
        <v>30</v>
      </c>
      <c r="H268" s="94">
        <v>2</v>
      </c>
      <c r="I268" s="28">
        <v>32</v>
      </c>
      <c r="J268" s="28">
        <v>2.9</v>
      </c>
      <c r="K268" s="74">
        <v>260</v>
      </c>
    </row>
    <row r="269" spans="1:11" ht="16.899999999999999" customHeight="1" x14ac:dyDescent="0.25">
      <c r="A269" s="22">
        <v>268</v>
      </c>
      <c r="B269" s="22" t="s">
        <v>6</v>
      </c>
      <c r="C269" s="22" t="s">
        <v>19</v>
      </c>
      <c r="D269" s="22">
        <v>6</v>
      </c>
      <c r="E269" s="22">
        <v>26.9</v>
      </c>
      <c r="F269" s="28">
        <v>28.9</v>
      </c>
      <c r="G269" s="28">
        <v>37</v>
      </c>
      <c r="H269" s="94">
        <v>1</v>
      </c>
      <c r="I269" s="28">
        <v>38</v>
      </c>
      <c r="J269" s="28">
        <v>2.1</v>
      </c>
      <c r="K269" s="95">
        <v>239</v>
      </c>
    </row>
    <row r="270" spans="1:11" ht="16.899999999999999" customHeight="1" x14ac:dyDescent="0.25">
      <c r="A270" s="22">
        <v>269</v>
      </c>
      <c r="B270" s="22" t="s">
        <v>11</v>
      </c>
      <c r="C270" s="22" t="s">
        <v>19</v>
      </c>
      <c r="D270" s="22">
        <v>7</v>
      </c>
      <c r="E270" s="22">
        <v>22.3</v>
      </c>
      <c r="F270" s="35">
        <v>23</v>
      </c>
      <c r="G270" s="27">
        <v>41</v>
      </c>
      <c r="H270" s="80">
        <v>2</v>
      </c>
      <c r="I270" s="27">
        <v>43</v>
      </c>
      <c r="J270" s="35">
        <v>1.7</v>
      </c>
      <c r="K270" s="96">
        <v>263</v>
      </c>
    </row>
    <row r="271" spans="1:11" ht="16.899999999999999" customHeight="1" x14ac:dyDescent="0.25">
      <c r="A271" s="22">
        <v>270</v>
      </c>
      <c r="B271" s="22" t="s">
        <v>11</v>
      </c>
      <c r="C271" s="22" t="s">
        <v>19</v>
      </c>
      <c r="D271" s="22">
        <v>7</v>
      </c>
      <c r="E271" s="22">
        <v>24.5</v>
      </c>
      <c r="F271" s="35">
        <v>26.6</v>
      </c>
      <c r="G271" s="27">
        <v>32</v>
      </c>
      <c r="H271" s="80">
        <v>3</v>
      </c>
      <c r="I271" s="27">
        <v>35</v>
      </c>
      <c r="J271" s="35">
        <v>2.2000000000000002</v>
      </c>
      <c r="K271" s="96">
        <v>241</v>
      </c>
    </row>
    <row r="272" spans="1:11" ht="16.899999999999999" customHeight="1" x14ac:dyDescent="0.25">
      <c r="A272" s="22">
        <v>271</v>
      </c>
      <c r="B272" s="22" t="s">
        <v>11</v>
      </c>
      <c r="C272" s="22" t="s">
        <v>19</v>
      </c>
      <c r="D272" s="22">
        <v>8</v>
      </c>
      <c r="E272" s="22">
        <v>23.7</v>
      </c>
      <c r="F272" s="35">
        <v>29.5</v>
      </c>
      <c r="G272" s="27">
        <v>52</v>
      </c>
      <c r="H272" s="80">
        <v>1</v>
      </c>
      <c r="I272" s="27">
        <v>53</v>
      </c>
      <c r="J272" s="35">
        <v>2.2000000000000002</v>
      </c>
      <c r="K272" s="96">
        <v>340</v>
      </c>
    </row>
    <row r="273" spans="1:11" ht="16.899999999999999" customHeight="1" x14ac:dyDescent="0.25">
      <c r="A273" s="22">
        <v>272</v>
      </c>
      <c r="B273" s="22" t="s">
        <v>11</v>
      </c>
      <c r="C273" s="22" t="s">
        <v>19</v>
      </c>
      <c r="D273" s="22">
        <v>8</v>
      </c>
      <c r="E273" s="22">
        <v>27.4</v>
      </c>
      <c r="F273" s="35">
        <v>33.799999999999997</v>
      </c>
      <c r="G273" s="27">
        <v>40</v>
      </c>
      <c r="H273" s="80">
        <v>2</v>
      </c>
      <c r="I273" s="27">
        <v>42</v>
      </c>
      <c r="J273" s="35">
        <v>3.5</v>
      </c>
      <c r="K273" s="96">
        <v>240</v>
      </c>
    </row>
    <row r="274" spans="1:11" ht="16.899999999999999" customHeight="1" x14ac:dyDescent="0.25">
      <c r="A274" s="22">
        <v>273</v>
      </c>
      <c r="B274" s="22" t="s">
        <v>8</v>
      </c>
      <c r="C274" s="22" t="s">
        <v>19</v>
      </c>
      <c r="D274" s="22">
        <v>9</v>
      </c>
      <c r="E274" s="22">
        <v>23.8</v>
      </c>
      <c r="F274" s="28">
        <v>25.4</v>
      </c>
      <c r="G274" s="28">
        <v>32</v>
      </c>
      <c r="H274" s="94">
        <v>2</v>
      </c>
      <c r="I274" s="28">
        <v>34</v>
      </c>
      <c r="J274" s="28">
        <v>2.4</v>
      </c>
      <c r="K274" s="95">
        <v>303</v>
      </c>
    </row>
    <row r="275" spans="1:11" ht="16.899999999999999" customHeight="1" x14ac:dyDescent="0.25">
      <c r="A275" s="22">
        <v>274</v>
      </c>
      <c r="B275" s="22" t="s">
        <v>8</v>
      </c>
      <c r="C275" s="22" t="s">
        <v>19</v>
      </c>
      <c r="D275" s="22">
        <v>9</v>
      </c>
      <c r="E275" s="22">
        <v>23.7</v>
      </c>
      <c r="F275" s="28">
        <v>27</v>
      </c>
      <c r="G275" s="28">
        <v>29</v>
      </c>
      <c r="H275" s="94">
        <v>2</v>
      </c>
      <c r="I275" s="28">
        <v>31</v>
      </c>
      <c r="J275" s="28">
        <v>3.1</v>
      </c>
      <c r="K275" s="95">
        <v>228</v>
      </c>
    </row>
    <row r="276" spans="1:11" ht="16.899999999999999" customHeight="1" x14ac:dyDescent="0.25">
      <c r="A276" s="22">
        <v>275</v>
      </c>
      <c r="B276" s="22" t="s">
        <v>8</v>
      </c>
      <c r="C276" s="22" t="s">
        <v>19</v>
      </c>
      <c r="D276" s="22">
        <v>10</v>
      </c>
      <c r="E276" s="22">
        <v>22.3</v>
      </c>
      <c r="F276" s="28">
        <v>24.4</v>
      </c>
      <c r="G276" s="28">
        <v>36</v>
      </c>
      <c r="H276" s="94">
        <v>1</v>
      </c>
      <c r="I276" s="28">
        <v>37</v>
      </c>
      <c r="J276" s="28">
        <v>3</v>
      </c>
      <c r="K276" s="95">
        <v>204.5</v>
      </c>
    </row>
    <row r="277" spans="1:11" ht="16.899999999999999" customHeight="1" x14ac:dyDescent="0.25">
      <c r="A277" s="22">
        <v>276</v>
      </c>
      <c r="B277" s="22" t="s">
        <v>8</v>
      </c>
      <c r="C277" s="22" t="s">
        <v>19</v>
      </c>
      <c r="D277" s="22">
        <v>10</v>
      </c>
      <c r="E277" s="22">
        <v>24.3</v>
      </c>
      <c r="F277" s="28">
        <v>25.7</v>
      </c>
      <c r="G277" s="28">
        <v>41</v>
      </c>
      <c r="H277" s="94">
        <v>5</v>
      </c>
      <c r="I277" s="28">
        <v>46</v>
      </c>
      <c r="J277" s="28">
        <v>2.7</v>
      </c>
      <c r="K277" s="95">
        <v>299.5</v>
      </c>
    </row>
    <row r="278" spans="1:11" ht="16.899999999999999" customHeight="1" x14ac:dyDescent="0.25">
      <c r="A278" s="22">
        <v>277</v>
      </c>
      <c r="B278" s="22" t="s">
        <v>10</v>
      </c>
      <c r="C278" s="22" t="s">
        <v>19</v>
      </c>
      <c r="D278" s="22">
        <v>11</v>
      </c>
      <c r="E278" s="22">
        <v>24.3</v>
      </c>
      <c r="F278" s="27">
        <v>26.2</v>
      </c>
      <c r="G278" s="27">
        <v>31</v>
      </c>
      <c r="H278" s="80">
        <v>5</v>
      </c>
      <c r="I278" s="27">
        <v>36</v>
      </c>
      <c r="J278" s="27">
        <v>2.8</v>
      </c>
      <c r="K278" s="97">
        <v>246</v>
      </c>
    </row>
    <row r="279" spans="1:11" ht="16.899999999999999" customHeight="1" x14ac:dyDescent="0.25">
      <c r="A279" s="22">
        <v>278</v>
      </c>
      <c r="B279" s="22" t="s">
        <v>10</v>
      </c>
      <c r="C279" s="22" t="s">
        <v>19</v>
      </c>
      <c r="D279" s="22">
        <v>11</v>
      </c>
      <c r="E279" s="22">
        <v>24.1</v>
      </c>
      <c r="F279" s="27">
        <v>28</v>
      </c>
      <c r="G279" s="27">
        <v>28</v>
      </c>
      <c r="H279" s="80">
        <v>3</v>
      </c>
      <c r="I279" s="27">
        <v>31</v>
      </c>
      <c r="J279" s="27">
        <v>3.2</v>
      </c>
      <c r="K279" s="97">
        <v>230</v>
      </c>
    </row>
    <row r="280" spans="1:11" ht="16.899999999999999" customHeight="1" x14ac:dyDescent="0.25">
      <c r="A280" s="22">
        <v>279</v>
      </c>
      <c r="B280" s="22" t="s">
        <v>10</v>
      </c>
      <c r="C280" s="22" t="s">
        <v>19</v>
      </c>
      <c r="D280" s="22">
        <v>12</v>
      </c>
      <c r="E280" s="22">
        <v>25.4</v>
      </c>
      <c r="F280" s="27">
        <v>24.5</v>
      </c>
      <c r="G280" s="27">
        <v>28</v>
      </c>
      <c r="H280" s="80">
        <v>4</v>
      </c>
      <c r="I280" s="27">
        <v>32</v>
      </c>
      <c r="J280" s="27">
        <v>3.2</v>
      </c>
      <c r="K280" s="97">
        <v>243</v>
      </c>
    </row>
    <row r="281" spans="1:11" ht="16.899999999999999" customHeight="1" x14ac:dyDescent="0.25">
      <c r="A281" s="22">
        <v>280</v>
      </c>
      <c r="B281" s="22" t="s">
        <v>10</v>
      </c>
      <c r="C281" s="22" t="s">
        <v>19</v>
      </c>
      <c r="D281" s="22">
        <v>12</v>
      </c>
      <c r="E281" s="22">
        <v>16.600000000000001</v>
      </c>
      <c r="F281" s="27">
        <v>18</v>
      </c>
      <c r="G281" s="27">
        <v>22</v>
      </c>
      <c r="H281" s="80">
        <v>3</v>
      </c>
      <c r="I281" s="27">
        <v>25</v>
      </c>
      <c r="J281" s="27">
        <v>2.2000000000000002</v>
      </c>
      <c r="K281" s="97">
        <v>167</v>
      </c>
    </row>
    <row r="282" spans="1:11" ht="16.899999999999999" customHeight="1" x14ac:dyDescent="0.25">
      <c r="A282" s="22">
        <v>281</v>
      </c>
      <c r="B282" s="22" t="s">
        <v>3</v>
      </c>
      <c r="C282" s="22" t="s">
        <v>19</v>
      </c>
      <c r="D282" s="22">
        <v>13</v>
      </c>
      <c r="E282" s="22">
        <v>24.9</v>
      </c>
      <c r="F282" s="31">
        <v>26.9</v>
      </c>
      <c r="G282" s="31">
        <v>38</v>
      </c>
      <c r="H282" s="98">
        <v>13</v>
      </c>
      <c r="I282" s="31">
        <f>SUM(G282:H282)</f>
        <v>51</v>
      </c>
      <c r="J282" s="26">
        <v>3.6</v>
      </c>
      <c r="K282" s="99">
        <v>338</v>
      </c>
    </row>
    <row r="283" spans="1:11" ht="16.899999999999999" customHeight="1" x14ac:dyDescent="0.25">
      <c r="A283" s="22">
        <v>282</v>
      </c>
      <c r="B283" s="22" t="s">
        <v>3</v>
      </c>
      <c r="C283" s="22" t="s">
        <v>19</v>
      </c>
      <c r="D283" s="22">
        <v>13</v>
      </c>
      <c r="E283" s="22">
        <v>23.1</v>
      </c>
      <c r="F283" s="31">
        <v>24.9</v>
      </c>
      <c r="G283" s="31">
        <v>22</v>
      </c>
      <c r="H283" s="98">
        <v>1</v>
      </c>
      <c r="I283" s="31">
        <f>SUM(G283:H283)</f>
        <v>23</v>
      </c>
      <c r="J283" s="26">
        <v>2.1</v>
      </c>
      <c r="K283" s="99">
        <v>221.3</v>
      </c>
    </row>
    <row r="284" spans="1:11" ht="16.899999999999999" customHeight="1" x14ac:dyDescent="0.25">
      <c r="A284" s="22">
        <v>283</v>
      </c>
      <c r="B284" s="22" t="s">
        <v>3</v>
      </c>
      <c r="C284" s="22" t="s">
        <v>19</v>
      </c>
      <c r="D284" s="22">
        <v>14</v>
      </c>
      <c r="E284" s="22">
        <v>24.2</v>
      </c>
      <c r="F284" s="31">
        <v>26.1</v>
      </c>
      <c r="G284" s="31">
        <v>27</v>
      </c>
      <c r="H284" s="98">
        <v>8</v>
      </c>
      <c r="I284" s="31">
        <f>SUM(G284:H284)</f>
        <v>35</v>
      </c>
      <c r="J284" s="26">
        <v>3.7</v>
      </c>
      <c r="K284" s="99">
        <v>224.5</v>
      </c>
    </row>
    <row r="285" spans="1:11" ht="16.899999999999999" customHeight="1" x14ac:dyDescent="0.25">
      <c r="A285" s="22">
        <v>284</v>
      </c>
      <c r="B285" s="22" t="s">
        <v>3</v>
      </c>
      <c r="C285" s="22" t="s">
        <v>19</v>
      </c>
      <c r="D285" s="22">
        <v>14</v>
      </c>
      <c r="E285" s="22">
        <v>26.3</v>
      </c>
      <c r="F285" s="31">
        <v>29.8</v>
      </c>
      <c r="G285" s="31">
        <v>38</v>
      </c>
      <c r="H285" s="98">
        <v>4</v>
      </c>
      <c r="I285" s="31">
        <f>SUM(G285:H285)</f>
        <v>42</v>
      </c>
      <c r="J285" s="26">
        <v>6.3</v>
      </c>
      <c r="K285" s="99">
        <v>224.6</v>
      </c>
    </row>
    <row r="286" spans="1:11" ht="16.899999999999999" customHeight="1" x14ac:dyDescent="0.25">
      <c r="A286" s="22">
        <v>285</v>
      </c>
      <c r="B286" s="22" t="s">
        <v>7</v>
      </c>
      <c r="C286" s="22" t="s">
        <v>19</v>
      </c>
      <c r="D286" s="22">
        <v>15</v>
      </c>
      <c r="E286" s="22">
        <v>21.7</v>
      </c>
      <c r="F286" s="29">
        <v>25</v>
      </c>
      <c r="G286" s="29">
        <v>35</v>
      </c>
      <c r="H286" s="100">
        <v>3</v>
      </c>
      <c r="I286" s="29">
        <v>43</v>
      </c>
      <c r="J286" s="29">
        <v>1.3</v>
      </c>
      <c r="K286" s="101">
        <v>246</v>
      </c>
    </row>
    <row r="287" spans="1:11" ht="16.899999999999999" customHeight="1" x14ac:dyDescent="0.25">
      <c r="A287" s="22">
        <v>286</v>
      </c>
      <c r="B287" s="22" t="s">
        <v>7</v>
      </c>
      <c r="C287" s="22" t="s">
        <v>19</v>
      </c>
      <c r="D287" s="22">
        <v>15</v>
      </c>
      <c r="E287" s="22">
        <v>24.8</v>
      </c>
      <c r="F287" s="29">
        <v>27</v>
      </c>
      <c r="G287" s="29">
        <v>35</v>
      </c>
      <c r="H287" s="100">
        <v>1</v>
      </c>
      <c r="I287" s="29">
        <v>35</v>
      </c>
      <c r="J287" s="29">
        <v>2.9</v>
      </c>
      <c r="K287" s="101">
        <v>207</v>
      </c>
    </row>
    <row r="288" spans="1:11" ht="16.899999999999999" customHeight="1" x14ac:dyDescent="0.25">
      <c r="A288" s="22">
        <v>287</v>
      </c>
      <c r="B288" s="22" t="s">
        <v>7</v>
      </c>
      <c r="C288" s="22" t="s">
        <v>19</v>
      </c>
      <c r="D288" s="22">
        <v>16</v>
      </c>
      <c r="E288" s="22">
        <v>26</v>
      </c>
      <c r="F288" s="29">
        <v>27</v>
      </c>
      <c r="G288" s="29">
        <v>37</v>
      </c>
      <c r="H288" s="100">
        <v>1</v>
      </c>
      <c r="I288" s="29">
        <v>53</v>
      </c>
      <c r="J288" s="29">
        <v>2.7</v>
      </c>
      <c r="K288" s="101">
        <v>234</v>
      </c>
    </row>
    <row r="289" spans="1:11" ht="16.899999999999999" customHeight="1" x14ac:dyDescent="0.25">
      <c r="A289" s="22">
        <v>288</v>
      </c>
      <c r="B289" s="22" t="s">
        <v>7</v>
      </c>
      <c r="C289" s="22" t="s">
        <v>19</v>
      </c>
      <c r="D289" s="22">
        <v>16</v>
      </c>
      <c r="E289" s="22">
        <v>25.5</v>
      </c>
      <c r="F289" s="29">
        <v>29</v>
      </c>
      <c r="G289" s="29">
        <v>24</v>
      </c>
      <c r="H289" s="100">
        <v>3</v>
      </c>
      <c r="I289" s="29">
        <v>42</v>
      </c>
      <c r="J289" s="29">
        <v>3.1</v>
      </c>
      <c r="K289" s="101">
        <v>151</v>
      </c>
    </row>
    <row r="290" spans="1:11" ht="16.899999999999999" customHeight="1" x14ac:dyDescent="0.25">
      <c r="A290" s="22">
        <v>289</v>
      </c>
      <c r="B290" s="22" t="s">
        <v>10</v>
      </c>
      <c r="C290" s="22" t="s">
        <v>20</v>
      </c>
      <c r="D290" s="22">
        <v>1</v>
      </c>
      <c r="E290" s="23">
        <v>24.5</v>
      </c>
      <c r="F290" s="27">
        <v>27.8</v>
      </c>
      <c r="G290" s="27">
        <v>30</v>
      </c>
      <c r="H290" s="80">
        <v>7</v>
      </c>
      <c r="I290" s="27">
        <v>37</v>
      </c>
      <c r="J290" s="27">
        <v>2.7</v>
      </c>
      <c r="K290" s="97">
        <v>217.3</v>
      </c>
    </row>
    <row r="291" spans="1:11" ht="16.899999999999999" customHeight="1" x14ac:dyDescent="0.25">
      <c r="A291" s="22">
        <v>290</v>
      </c>
      <c r="B291" s="22" t="s">
        <v>10</v>
      </c>
      <c r="C291" s="22" t="s">
        <v>20</v>
      </c>
      <c r="D291" s="22">
        <v>1</v>
      </c>
      <c r="E291" s="22">
        <v>18</v>
      </c>
      <c r="F291" s="27">
        <v>22.5</v>
      </c>
      <c r="G291" s="27">
        <v>31</v>
      </c>
      <c r="H291" s="80">
        <v>5</v>
      </c>
      <c r="I291" s="27">
        <v>36</v>
      </c>
      <c r="J291" s="27">
        <v>2.2999999999999998</v>
      </c>
      <c r="K291" s="97">
        <v>183.5</v>
      </c>
    </row>
    <row r="292" spans="1:11" ht="16.899999999999999" customHeight="1" x14ac:dyDescent="0.25">
      <c r="A292" s="22">
        <v>291</v>
      </c>
      <c r="B292" s="22" t="s">
        <v>10</v>
      </c>
      <c r="C292" s="22" t="s">
        <v>20</v>
      </c>
      <c r="D292" s="22">
        <v>2</v>
      </c>
      <c r="E292" s="22">
        <v>26</v>
      </c>
      <c r="F292" s="27">
        <v>29.5</v>
      </c>
      <c r="G292" s="27">
        <v>22</v>
      </c>
      <c r="H292" s="80">
        <v>5</v>
      </c>
      <c r="I292" s="27">
        <v>27</v>
      </c>
      <c r="J292" s="27">
        <v>3.4</v>
      </c>
      <c r="K292" s="97">
        <v>216</v>
      </c>
    </row>
    <row r="293" spans="1:11" ht="16.899999999999999" customHeight="1" x14ac:dyDescent="0.25">
      <c r="A293" s="22">
        <v>292</v>
      </c>
      <c r="B293" s="22" t="s">
        <v>10</v>
      </c>
      <c r="C293" s="22" t="s">
        <v>20</v>
      </c>
      <c r="D293" s="22">
        <v>2</v>
      </c>
      <c r="E293" s="22">
        <v>26</v>
      </c>
      <c r="F293" s="27">
        <v>30</v>
      </c>
      <c r="G293" s="27">
        <v>33</v>
      </c>
      <c r="H293" s="80">
        <v>4</v>
      </c>
      <c r="I293" s="27">
        <v>37</v>
      </c>
      <c r="J293" s="27">
        <v>3.4</v>
      </c>
      <c r="K293" s="97">
        <v>274</v>
      </c>
    </row>
    <row r="294" spans="1:11" ht="16.899999999999999" customHeight="1" x14ac:dyDescent="0.25">
      <c r="A294" s="22">
        <v>293</v>
      </c>
      <c r="B294" s="22" t="s">
        <v>5</v>
      </c>
      <c r="C294" s="22" t="s">
        <v>20</v>
      </c>
      <c r="D294" s="22">
        <v>3</v>
      </c>
      <c r="E294" s="22">
        <v>13.7</v>
      </c>
      <c r="F294" s="32">
        <v>15.7</v>
      </c>
      <c r="G294" s="32">
        <v>23</v>
      </c>
      <c r="H294" s="102">
        <v>1</v>
      </c>
      <c r="I294" s="32">
        <v>24</v>
      </c>
      <c r="J294" s="32">
        <v>0.7</v>
      </c>
      <c r="K294" s="103">
        <v>123.6</v>
      </c>
    </row>
    <row r="295" spans="1:11" ht="16.899999999999999" customHeight="1" x14ac:dyDescent="0.25">
      <c r="A295" s="22">
        <v>294</v>
      </c>
      <c r="B295" s="22" t="s">
        <v>5</v>
      </c>
      <c r="C295" s="22" t="s">
        <v>20</v>
      </c>
      <c r="D295" s="22">
        <v>3</v>
      </c>
      <c r="E295" s="22">
        <v>25.2</v>
      </c>
      <c r="F295" s="32">
        <v>26.4</v>
      </c>
      <c r="G295" s="32">
        <v>46</v>
      </c>
      <c r="H295" s="102">
        <v>2</v>
      </c>
      <c r="I295" s="32">
        <v>48</v>
      </c>
      <c r="J295" s="32">
        <v>2.7</v>
      </c>
      <c r="K295" s="103">
        <v>288.3</v>
      </c>
    </row>
    <row r="296" spans="1:11" ht="16.899999999999999" customHeight="1" x14ac:dyDescent="0.25">
      <c r="A296" s="22">
        <v>295</v>
      </c>
      <c r="B296" s="22" t="s">
        <v>5</v>
      </c>
      <c r="C296" s="22" t="s">
        <v>20</v>
      </c>
      <c r="D296" s="22">
        <v>4</v>
      </c>
      <c r="E296" s="22">
        <v>25.4</v>
      </c>
      <c r="F296" s="32">
        <v>26.8</v>
      </c>
      <c r="G296" s="32">
        <v>37</v>
      </c>
      <c r="H296" s="102">
        <v>6</v>
      </c>
      <c r="I296" s="32">
        <v>43</v>
      </c>
      <c r="J296" s="32">
        <v>1.8</v>
      </c>
      <c r="K296" s="103">
        <v>219</v>
      </c>
    </row>
    <row r="297" spans="1:11" ht="16.899999999999999" customHeight="1" x14ac:dyDescent="0.25">
      <c r="A297" s="22">
        <v>296</v>
      </c>
      <c r="B297" s="22" t="s">
        <v>5</v>
      </c>
      <c r="C297" s="22" t="s">
        <v>20</v>
      </c>
      <c r="D297" s="22">
        <v>4</v>
      </c>
      <c r="E297" s="22">
        <v>17.2</v>
      </c>
      <c r="F297" s="32">
        <v>18.5</v>
      </c>
      <c r="G297" s="32">
        <v>32</v>
      </c>
      <c r="H297" s="102">
        <v>3</v>
      </c>
      <c r="I297" s="32">
        <v>35</v>
      </c>
      <c r="J297" s="32">
        <v>1.4</v>
      </c>
      <c r="K297" s="103">
        <v>186</v>
      </c>
    </row>
    <row r="298" spans="1:11" ht="16.899999999999999" customHeight="1" x14ac:dyDescent="0.25">
      <c r="A298" s="22">
        <v>297</v>
      </c>
      <c r="B298" s="22" t="s">
        <v>3</v>
      </c>
      <c r="C298" s="22" t="s">
        <v>20</v>
      </c>
      <c r="D298" s="22">
        <v>5</v>
      </c>
      <c r="E298" s="22">
        <v>27.9</v>
      </c>
      <c r="F298" s="31">
        <v>34.5</v>
      </c>
      <c r="G298" s="31">
        <v>31</v>
      </c>
      <c r="H298" s="98">
        <v>6</v>
      </c>
      <c r="I298" s="31">
        <f>SUM(G298:H298)</f>
        <v>37</v>
      </c>
      <c r="J298" s="26">
        <v>4.4000000000000004</v>
      </c>
      <c r="K298" s="99">
        <v>264</v>
      </c>
    </row>
    <row r="299" spans="1:11" ht="16.899999999999999" customHeight="1" x14ac:dyDescent="0.25">
      <c r="A299" s="22">
        <v>298</v>
      </c>
      <c r="B299" s="22" t="s">
        <v>3</v>
      </c>
      <c r="C299" s="22" t="s">
        <v>20</v>
      </c>
      <c r="D299" s="22">
        <v>5</v>
      </c>
      <c r="E299" s="22">
        <v>23.4</v>
      </c>
      <c r="F299" s="31">
        <v>31</v>
      </c>
      <c r="G299" s="31">
        <v>22</v>
      </c>
      <c r="H299" s="98">
        <v>2</v>
      </c>
      <c r="I299" s="31">
        <f>SUM(G299:H299)</f>
        <v>24</v>
      </c>
      <c r="J299" s="26">
        <v>2.4</v>
      </c>
      <c r="K299" s="99">
        <v>147</v>
      </c>
    </row>
    <row r="300" spans="1:11" ht="16.899999999999999" customHeight="1" x14ac:dyDescent="0.25">
      <c r="A300" s="22">
        <v>299</v>
      </c>
      <c r="B300" s="22" t="s">
        <v>3</v>
      </c>
      <c r="C300" s="22" t="s">
        <v>20</v>
      </c>
      <c r="D300" s="22">
        <v>6</v>
      </c>
      <c r="E300" s="22">
        <v>24.1</v>
      </c>
      <c r="F300" s="31">
        <v>30</v>
      </c>
      <c r="G300" s="31">
        <v>33</v>
      </c>
      <c r="H300" s="98">
        <v>13</v>
      </c>
      <c r="I300" s="31">
        <f>SUM(G300:H300)</f>
        <v>46</v>
      </c>
      <c r="J300" s="26">
        <v>3.4</v>
      </c>
      <c r="K300" s="99">
        <v>247</v>
      </c>
    </row>
    <row r="301" spans="1:11" ht="16.899999999999999" customHeight="1" x14ac:dyDescent="0.25">
      <c r="A301" s="22">
        <v>300</v>
      </c>
      <c r="B301" s="22" t="s">
        <v>3</v>
      </c>
      <c r="C301" s="22" t="s">
        <v>20</v>
      </c>
      <c r="D301" s="22">
        <v>6</v>
      </c>
      <c r="E301" s="22">
        <v>24.1</v>
      </c>
      <c r="F301" s="31">
        <v>32.200000000000003</v>
      </c>
      <c r="G301" s="31">
        <v>38</v>
      </c>
      <c r="H301" s="98">
        <v>5</v>
      </c>
      <c r="I301" s="31">
        <f>SUM(G301:H301)</f>
        <v>43</v>
      </c>
      <c r="J301" s="26">
        <v>3.2</v>
      </c>
      <c r="K301" s="99">
        <v>231</v>
      </c>
    </row>
    <row r="302" spans="1:11" ht="16.899999999999999" customHeight="1" x14ac:dyDescent="0.25">
      <c r="A302" s="22">
        <v>301</v>
      </c>
      <c r="B302" s="22" t="s">
        <v>6</v>
      </c>
      <c r="C302" s="22" t="s">
        <v>20</v>
      </c>
      <c r="D302" s="22">
        <v>7</v>
      </c>
      <c r="E302" s="22">
        <v>26.5</v>
      </c>
      <c r="F302" s="28">
        <v>28.1</v>
      </c>
      <c r="G302" s="28">
        <v>22</v>
      </c>
      <c r="H302" s="94">
        <v>14</v>
      </c>
      <c r="I302" s="28">
        <v>36</v>
      </c>
      <c r="J302" s="28">
        <v>2.4</v>
      </c>
      <c r="K302" s="95">
        <v>228</v>
      </c>
    </row>
    <row r="303" spans="1:11" ht="16.899999999999999" customHeight="1" x14ac:dyDescent="0.25">
      <c r="A303" s="22">
        <v>302</v>
      </c>
      <c r="B303" s="22" t="s">
        <v>6</v>
      </c>
      <c r="C303" s="22" t="s">
        <v>20</v>
      </c>
      <c r="D303" s="22">
        <v>7</v>
      </c>
      <c r="E303" s="22">
        <v>24.3</v>
      </c>
      <c r="F303" s="28">
        <v>25</v>
      </c>
      <c r="G303" s="28">
        <v>32</v>
      </c>
      <c r="H303" s="94">
        <v>6</v>
      </c>
      <c r="I303" s="28">
        <v>38</v>
      </c>
      <c r="J303" s="28">
        <v>2.9</v>
      </c>
      <c r="K303" s="95">
        <v>217</v>
      </c>
    </row>
    <row r="304" spans="1:11" ht="16.899999999999999" customHeight="1" x14ac:dyDescent="0.25">
      <c r="A304" s="22">
        <v>303</v>
      </c>
      <c r="B304" s="22" t="s">
        <v>6</v>
      </c>
      <c r="C304" s="22" t="s">
        <v>20</v>
      </c>
      <c r="D304" s="22">
        <v>8</v>
      </c>
      <c r="E304" s="22">
        <v>30</v>
      </c>
      <c r="F304" s="28">
        <v>31.4</v>
      </c>
      <c r="G304" s="28">
        <v>42</v>
      </c>
      <c r="H304" s="94">
        <v>5</v>
      </c>
      <c r="I304" s="28">
        <v>47</v>
      </c>
      <c r="J304" s="28">
        <v>3.8</v>
      </c>
      <c r="K304" s="95">
        <v>296</v>
      </c>
    </row>
    <row r="305" spans="1:11" ht="16.899999999999999" customHeight="1" x14ac:dyDescent="0.25">
      <c r="A305" s="22">
        <v>304</v>
      </c>
      <c r="B305" s="22" t="s">
        <v>6</v>
      </c>
      <c r="C305" s="22" t="s">
        <v>20</v>
      </c>
      <c r="D305" s="22">
        <v>8</v>
      </c>
      <c r="E305" s="22">
        <v>26.3</v>
      </c>
      <c r="F305" s="28">
        <v>27.1</v>
      </c>
      <c r="G305" s="28">
        <v>18</v>
      </c>
      <c r="H305" s="94">
        <v>4</v>
      </c>
      <c r="I305" s="28">
        <v>22</v>
      </c>
      <c r="J305" s="28">
        <v>1.9</v>
      </c>
      <c r="K305" s="95">
        <v>191</v>
      </c>
    </row>
    <row r="306" spans="1:11" ht="16.899999999999999" customHeight="1" x14ac:dyDescent="0.25">
      <c r="A306" s="22">
        <v>305</v>
      </c>
      <c r="B306" s="22" t="s">
        <v>7</v>
      </c>
      <c r="C306" s="22" t="s">
        <v>20</v>
      </c>
      <c r="D306" s="22">
        <v>9</v>
      </c>
      <c r="E306" s="22">
        <v>24</v>
      </c>
      <c r="F306" s="29">
        <v>26</v>
      </c>
      <c r="G306" s="29">
        <v>33</v>
      </c>
      <c r="H306" s="100">
        <v>4</v>
      </c>
      <c r="I306" s="29">
        <v>50</v>
      </c>
      <c r="J306" s="29">
        <v>2.2999999999999998</v>
      </c>
      <c r="K306" s="101">
        <v>244</v>
      </c>
    </row>
    <row r="307" spans="1:11" ht="16.899999999999999" customHeight="1" x14ac:dyDescent="0.25">
      <c r="A307" s="22">
        <v>306</v>
      </c>
      <c r="B307" s="22" t="s">
        <v>7</v>
      </c>
      <c r="C307" s="22" t="s">
        <v>20</v>
      </c>
      <c r="D307" s="22">
        <v>9</v>
      </c>
      <c r="E307" s="22">
        <v>23.2</v>
      </c>
      <c r="F307" s="29">
        <v>24.5</v>
      </c>
      <c r="G307" s="29">
        <v>29</v>
      </c>
      <c r="H307" s="100">
        <v>0</v>
      </c>
      <c r="I307" s="29">
        <v>40</v>
      </c>
      <c r="J307" s="29">
        <v>3.1</v>
      </c>
      <c r="K307" s="101">
        <v>176</v>
      </c>
    </row>
    <row r="308" spans="1:11" ht="16.899999999999999" customHeight="1" x14ac:dyDescent="0.25">
      <c r="A308" s="22">
        <v>307</v>
      </c>
      <c r="B308" s="22" t="s">
        <v>7</v>
      </c>
      <c r="C308" s="22" t="s">
        <v>20</v>
      </c>
      <c r="D308" s="22">
        <v>10</v>
      </c>
      <c r="E308" s="22">
        <v>26.4</v>
      </c>
      <c r="F308" s="29">
        <v>27</v>
      </c>
      <c r="G308" s="29">
        <v>44</v>
      </c>
      <c r="H308" s="100">
        <v>4</v>
      </c>
      <c r="I308" s="29">
        <v>56</v>
      </c>
      <c r="J308" s="29">
        <v>3.3</v>
      </c>
      <c r="K308" s="101">
        <v>353</v>
      </c>
    </row>
    <row r="309" spans="1:11" ht="16.899999999999999" customHeight="1" thickBot="1" x14ac:dyDescent="0.3">
      <c r="A309" s="22">
        <v>308</v>
      </c>
      <c r="B309" s="22" t="s">
        <v>7</v>
      </c>
      <c r="C309" s="22" t="s">
        <v>20</v>
      </c>
      <c r="D309" s="22">
        <v>10</v>
      </c>
      <c r="E309" s="22">
        <v>16.100000000000001</v>
      </c>
      <c r="F309" s="48">
        <v>17</v>
      </c>
      <c r="G309" s="48">
        <v>17</v>
      </c>
      <c r="H309" s="104">
        <v>2</v>
      </c>
      <c r="I309" s="48">
        <v>36</v>
      </c>
      <c r="J309" s="48">
        <v>1.3</v>
      </c>
      <c r="K309" s="105">
        <v>116</v>
      </c>
    </row>
    <row r="310" spans="1:11" ht="16.899999999999999" customHeight="1" x14ac:dyDescent="0.25">
      <c r="A310" s="22">
        <v>309</v>
      </c>
      <c r="B310" s="22" t="s">
        <v>9</v>
      </c>
      <c r="C310" s="22" t="s">
        <v>20</v>
      </c>
      <c r="D310" s="22">
        <v>11</v>
      </c>
      <c r="E310" s="22">
        <v>23.5</v>
      </c>
      <c r="F310" s="43">
        <v>26.6</v>
      </c>
      <c r="G310" s="43">
        <v>40</v>
      </c>
      <c r="H310" s="43">
        <v>5</v>
      </c>
      <c r="I310" s="43">
        <f>SUM(G310:H310)</f>
        <v>45</v>
      </c>
      <c r="J310" s="43">
        <v>4.2</v>
      </c>
      <c r="K310" s="71">
        <v>167.5</v>
      </c>
    </row>
    <row r="311" spans="1:11" ht="16.899999999999999" customHeight="1" x14ac:dyDescent="0.25">
      <c r="A311" s="22">
        <v>310</v>
      </c>
      <c r="B311" s="22" t="s">
        <v>9</v>
      </c>
      <c r="C311" s="22" t="s">
        <v>20</v>
      </c>
      <c r="D311" s="22">
        <v>11</v>
      </c>
      <c r="E311" s="22">
        <v>24.6</v>
      </c>
      <c r="F311" s="31">
        <v>26.7</v>
      </c>
      <c r="G311" s="31">
        <v>35</v>
      </c>
      <c r="H311" s="31">
        <v>4</v>
      </c>
      <c r="I311" s="31">
        <f>SUM(G311:H311)</f>
        <v>39</v>
      </c>
      <c r="J311" s="31">
        <v>2.7</v>
      </c>
      <c r="K311" s="72">
        <v>251</v>
      </c>
    </row>
    <row r="312" spans="1:11" ht="16.899999999999999" customHeight="1" x14ac:dyDescent="0.25">
      <c r="A312" s="22">
        <v>311</v>
      </c>
      <c r="B312" s="22" t="s">
        <v>9</v>
      </c>
      <c r="C312" s="22" t="s">
        <v>20</v>
      </c>
      <c r="D312" s="22">
        <v>12</v>
      </c>
      <c r="E312" s="22">
        <v>24.6</v>
      </c>
      <c r="F312" s="31">
        <v>26.2</v>
      </c>
      <c r="G312" s="31">
        <v>32</v>
      </c>
      <c r="H312" s="31">
        <v>5</v>
      </c>
      <c r="I312" s="31">
        <f>SUM(G312:H312)</f>
        <v>37</v>
      </c>
      <c r="J312" s="31">
        <v>2.1</v>
      </c>
      <c r="K312" s="72">
        <v>169.7</v>
      </c>
    </row>
    <row r="313" spans="1:11" ht="16.899999999999999" customHeight="1" x14ac:dyDescent="0.25">
      <c r="A313" s="22">
        <v>312</v>
      </c>
      <c r="B313" s="22" t="s">
        <v>9</v>
      </c>
      <c r="C313" s="22" t="s">
        <v>20</v>
      </c>
      <c r="D313" s="22">
        <v>12</v>
      </c>
      <c r="E313" s="22">
        <v>24</v>
      </c>
      <c r="F313" s="31">
        <v>26.5</v>
      </c>
      <c r="G313" s="31">
        <v>23</v>
      </c>
      <c r="H313" s="31">
        <v>5</v>
      </c>
      <c r="I313" s="31">
        <f>SUM(G313:H313)</f>
        <v>28</v>
      </c>
      <c r="J313" s="31">
        <v>2.2999999999999998</v>
      </c>
      <c r="K313" s="72">
        <v>282</v>
      </c>
    </row>
    <row r="314" spans="1:11" ht="16.899999999999999" customHeight="1" x14ac:dyDescent="0.25">
      <c r="A314" s="22">
        <v>313</v>
      </c>
      <c r="B314" s="22" t="s">
        <v>11</v>
      </c>
      <c r="C314" s="22" t="s">
        <v>20</v>
      </c>
      <c r="D314" s="22">
        <v>13</v>
      </c>
      <c r="E314" s="22">
        <v>25</v>
      </c>
      <c r="F314" s="35">
        <v>26</v>
      </c>
      <c r="G314" s="27">
        <v>46</v>
      </c>
      <c r="H314" s="27">
        <v>4</v>
      </c>
      <c r="I314" s="27">
        <v>50</v>
      </c>
      <c r="J314" s="35">
        <v>1.9</v>
      </c>
      <c r="K314" s="77">
        <v>260</v>
      </c>
    </row>
    <row r="315" spans="1:11" ht="16.899999999999999" customHeight="1" x14ac:dyDescent="0.25">
      <c r="A315" s="22">
        <v>314</v>
      </c>
      <c r="B315" s="22" t="s">
        <v>11</v>
      </c>
      <c r="C315" s="22" t="s">
        <v>20</v>
      </c>
      <c r="D315" s="22">
        <v>13</v>
      </c>
      <c r="E315" s="22">
        <v>25.5</v>
      </c>
      <c r="F315" s="35">
        <v>26.4</v>
      </c>
      <c r="G315" s="27">
        <v>35</v>
      </c>
      <c r="H315" s="27">
        <v>5</v>
      </c>
      <c r="I315" s="27">
        <v>40</v>
      </c>
      <c r="J315" s="35">
        <v>1.1000000000000001</v>
      </c>
      <c r="K315" s="77">
        <v>224</v>
      </c>
    </row>
    <row r="316" spans="1:11" ht="16.899999999999999" customHeight="1" x14ac:dyDescent="0.25">
      <c r="A316" s="22">
        <v>315</v>
      </c>
      <c r="B316" s="22" t="s">
        <v>11</v>
      </c>
      <c r="C316" s="22" t="s">
        <v>20</v>
      </c>
      <c r="D316" s="22">
        <v>14</v>
      </c>
      <c r="E316" s="22">
        <v>27</v>
      </c>
      <c r="F316" s="35">
        <v>28.5</v>
      </c>
      <c r="G316" s="27">
        <v>54</v>
      </c>
      <c r="H316" s="27">
        <v>2</v>
      </c>
      <c r="I316" s="27">
        <v>56</v>
      </c>
      <c r="J316" s="35">
        <v>2</v>
      </c>
      <c r="K316" s="77">
        <v>260</v>
      </c>
    </row>
    <row r="317" spans="1:11" ht="16.899999999999999" customHeight="1" x14ac:dyDescent="0.25">
      <c r="A317" s="22">
        <v>316</v>
      </c>
      <c r="B317" s="22" t="s">
        <v>11</v>
      </c>
      <c r="C317" s="22" t="s">
        <v>20</v>
      </c>
      <c r="D317" s="22">
        <v>14</v>
      </c>
      <c r="E317" s="22">
        <v>25</v>
      </c>
      <c r="F317" s="35">
        <v>24.5</v>
      </c>
      <c r="G317" s="27">
        <v>32</v>
      </c>
      <c r="H317" s="27">
        <v>4</v>
      </c>
      <c r="I317" s="27">
        <v>36</v>
      </c>
      <c r="J317" s="35">
        <v>1.8</v>
      </c>
      <c r="K317" s="77">
        <v>230</v>
      </c>
    </row>
    <row r="318" spans="1:11" ht="16.899999999999999" customHeight="1" x14ac:dyDescent="0.25">
      <c r="A318" s="22">
        <v>317</v>
      </c>
      <c r="B318" s="22" t="s">
        <v>8</v>
      </c>
      <c r="C318" s="22" t="s">
        <v>20</v>
      </c>
      <c r="D318" s="22">
        <v>15</v>
      </c>
      <c r="E318" s="22">
        <v>26.7</v>
      </c>
      <c r="F318" s="28">
        <v>28.3</v>
      </c>
      <c r="G318" s="28">
        <v>40</v>
      </c>
      <c r="H318" s="28">
        <v>4</v>
      </c>
      <c r="I318" s="28">
        <v>44</v>
      </c>
      <c r="J318" s="28">
        <v>2.4</v>
      </c>
      <c r="K318" s="74">
        <v>156.5</v>
      </c>
    </row>
    <row r="319" spans="1:11" ht="16.899999999999999" customHeight="1" x14ac:dyDescent="0.25">
      <c r="A319" s="22">
        <v>318</v>
      </c>
      <c r="B319" s="22" t="s">
        <v>8</v>
      </c>
      <c r="C319" s="22" t="s">
        <v>20</v>
      </c>
      <c r="D319" s="22">
        <v>15</v>
      </c>
      <c r="E319" s="22">
        <v>25.7</v>
      </c>
      <c r="F319" s="28">
        <v>26.7</v>
      </c>
      <c r="G319" s="28">
        <v>38</v>
      </c>
      <c r="H319" s="28">
        <v>2</v>
      </c>
      <c r="I319" s="28">
        <v>41</v>
      </c>
      <c r="J319" s="28">
        <v>2.8</v>
      </c>
      <c r="K319" s="74">
        <v>195.5</v>
      </c>
    </row>
    <row r="320" spans="1:11" ht="16.899999999999999" customHeight="1" x14ac:dyDescent="0.25">
      <c r="A320" s="22">
        <v>319</v>
      </c>
      <c r="B320" s="22" t="s">
        <v>8</v>
      </c>
      <c r="C320" s="22" t="s">
        <v>20</v>
      </c>
      <c r="D320" s="22">
        <v>16</v>
      </c>
      <c r="E320" s="22">
        <v>19.5</v>
      </c>
      <c r="F320" s="28">
        <v>22</v>
      </c>
      <c r="G320" s="28">
        <v>37</v>
      </c>
      <c r="H320" s="28">
        <v>1</v>
      </c>
      <c r="I320" s="28">
        <v>38</v>
      </c>
      <c r="J320" s="28">
        <v>1.7</v>
      </c>
      <c r="K320" s="74">
        <v>356</v>
      </c>
    </row>
    <row r="321" spans="1:11" ht="16.899999999999999" customHeight="1" x14ac:dyDescent="0.25">
      <c r="A321" s="22">
        <v>320</v>
      </c>
      <c r="B321" s="22" t="s">
        <v>8</v>
      </c>
      <c r="C321" s="22" t="s">
        <v>20</v>
      </c>
      <c r="D321" s="22">
        <v>16</v>
      </c>
      <c r="E321" s="22">
        <v>24.1</v>
      </c>
      <c r="F321" s="28">
        <v>28.3</v>
      </c>
      <c r="G321" s="28">
        <v>25</v>
      </c>
      <c r="H321" s="28">
        <v>8</v>
      </c>
      <c r="I321" s="28">
        <v>33</v>
      </c>
      <c r="J321" s="28">
        <v>4</v>
      </c>
      <c r="K321" s="74">
        <v>202</v>
      </c>
    </row>
    <row r="322" spans="1:11" ht="16.899999999999999" customHeight="1" x14ac:dyDescent="0.25">
      <c r="A322" s="22">
        <v>321</v>
      </c>
      <c r="B322" s="22" t="s">
        <v>5</v>
      </c>
      <c r="C322" s="22" t="s">
        <v>21</v>
      </c>
      <c r="D322" s="22">
        <v>1</v>
      </c>
      <c r="E322" s="22">
        <v>17.899999999999999</v>
      </c>
      <c r="F322" s="32">
        <v>20</v>
      </c>
      <c r="G322" s="32">
        <v>18</v>
      </c>
      <c r="H322" s="32">
        <v>3</v>
      </c>
      <c r="I322" s="32">
        <v>21</v>
      </c>
      <c r="J322" s="32">
        <v>1.8</v>
      </c>
      <c r="K322" s="73">
        <v>129.19999999999999</v>
      </c>
    </row>
    <row r="323" spans="1:11" ht="16.899999999999999" customHeight="1" x14ac:dyDescent="0.25">
      <c r="A323" s="22">
        <v>322</v>
      </c>
      <c r="B323" s="22" t="s">
        <v>5</v>
      </c>
      <c r="C323" s="22" t="s">
        <v>21</v>
      </c>
      <c r="D323" s="22">
        <v>1</v>
      </c>
      <c r="E323" s="22">
        <v>27.1</v>
      </c>
      <c r="F323" s="32">
        <v>28.6</v>
      </c>
      <c r="G323" s="32">
        <v>47</v>
      </c>
      <c r="H323" s="32">
        <v>2</v>
      </c>
      <c r="I323" s="32">
        <v>49</v>
      </c>
      <c r="J323" s="32">
        <v>3.6</v>
      </c>
      <c r="K323" s="73">
        <v>321.10000000000002</v>
      </c>
    </row>
    <row r="324" spans="1:11" ht="16.899999999999999" customHeight="1" x14ac:dyDescent="0.25">
      <c r="A324" s="22">
        <v>323</v>
      </c>
      <c r="B324" s="22" t="s">
        <v>5</v>
      </c>
      <c r="C324" s="22" t="s">
        <v>21</v>
      </c>
      <c r="D324" s="22">
        <v>2</v>
      </c>
      <c r="E324" s="22">
        <v>26</v>
      </c>
      <c r="F324" s="32">
        <v>28</v>
      </c>
      <c r="G324" s="32">
        <v>40</v>
      </c>
      <c r="H324" s="32">
        <v>4</v>
      </c>
      <c r="I324" s="32">
        <v>44</v>
      </c>
      <c r="J324" s="32">
        <v>2.5</v>
      </c>
      <c r="K324" s="73">
        <v>299.39999999999998</v>
      </c>
    </row>
    <row r="325" spans="1:11" ht="16.899999999999999" customHeight="1" x14ac:dyDescent="0.25">
      <c r="A325" s="22">
        <v>324</v>
      </c>
      <c r="B325" s="22" t="s">
        <v>5</v>
      </c>
      <c r="C325" s="22" t="s">
        <v>21</v>
      </c>
      <c r="D325" s="22">
        <v>2</v>
      </c>
      <c r="E325" s="22">
        <v>16.100000000000001</v>
      </c>
      <c r="F325" s="32">
        <v>16</v>
      </c>
      <c r="G325" s="32">
        <v>26</v>
      </c>
      <c r="H325" s="32">
        <v>2</v>
      </c>
      <c r="I325" s="32">
        <v>28</v>
      </c>
      <c r="J325" s="32">
        <v>0.9</v>
      </c>
      <c r="K325" s="73">
        <v>159.5</v>
      </c>
    </row>
    <row r="326" spans="1:11" ht="16.899999999999999" customHeight="1" x14ac:dyDescent="0.25">
      <c r="A326" s="22">
        <v>325</v>
      </c>
      <c r="B326" s="22" t="s">
        <v>9</v>
      </c>
      <c r="C326" s="22" t="s">
        <v>21</v>
      </c>
      <c r="D326" s="22">
        <v>3</v>
      </c>
      <c r="E326" s="22">
        <v>21.8</v>
      </c>
      <c r="F326" s="31">
        <v>26.2</v>
      </c>
      <c r="G326" s="31">
        <v>32</v>
      </c>
      <c r="H326" s="31">
        <v>8</v>
      </c>
      <c r="I326" s="31">
        <f>SUM(G326:H326)</f>
        <v>40</v>
      </c>
      <c r="J326" s="31">
        <v>1.5</v>
      </c>
      <c r="K326" s="72">
        <v>250</v>
      </c>
    </row>
    <row r="327" spans="1:11" ht="16.899999999999999" customHeight="1" x14ac:dyDescent="0.25">
      <c r="A327" s="22">
        <v>326</v>
      </c>
      <c r="B327" s="22" t="s">
        <v>9</v>
      </c>
      <c r="C327" s="22" t="s">
        <v>21</v>
      </c>
      <c r="D327" s="22">
        <v>3</v>
      </c>
      <c r="E327" s="22">
        <v>23.5</v>
      </c>
      <c r="F327" s="31">
        <v>25</v>
      </c>
      <c r="G327" s="31">
        <v>31</v>
      </c>
      <c r="H327" s="31">
        <v>5</v>
      </c>
      <c r="I327" s="31">
        <f>SUM(G327:H327)</f>
        <v>36</v>
      </c>
      <c r="J327" s="31">
        <v>1.4</v>
      </c>
      <c r="K327" s="72">
        <v>230</v>
      </c>
    </row>
    <row r="328" spans="1:11" ht="16.899999999999999" customHeight="1" x14ac:dyDescent="0.25">
      <c r="A328" s="22">
        <v>327</v>
      </c>
      <c r="B328" s="22" t="s">
        <v>9</v>
      </c>
      <c r="C328" s="22" t="s">
        <v>21</v>
      </c>
      <c r="D328" s="22">
        <v>4</v>
      </c>
      <c r="E328" s="22">
        <v>27.8</v>
      </c>
      <c r="F328" s="31">
        <v>28</v>
      </c>
      <c r="G328" s="31">
        <v>37</v>
      </c>
      <c r="H328" s="31">
        <v>0</v>
      </c>
      <c r="I328" s="31">
        <f>SUM(G328:H328)</f>
        <v>37</v>
      </c>
      <c r="J328" s="31">
        <v>1.6</v>
      </c>
      <c r="K328" s="72">
        <v>262</v>
      </c>
    </row>
    <row r="329" spans="1:11" ht="16.899999999999999" customHeight="1" x14ac:dyDescent="0.25">
      <c r="A329" s="22">
        <v>328</v>
      </c>
      <c r="B329" s="22" t="s">
        <v>9</v>
      </c>
      <c r="C329" s="22" t="s">
        <v>21</v>
      </c>
      <c r="D329" s="22">
        <v>4</v>
      </c>
      <c r="E329" s="22">
        <v>23.2</v>
      </c>
      <c r="F329" s="31">
        <v>27.5</v>
      </c>
      <c r="G329" s="31">
        <v>34</v>
      </c>
      <c r="H329" s="31">
        <v>3</v>
      </c>
      <c r="I329" s="31">
        <f>SUM(G329:H329)</f>
        <v>37</v>
      </c>
      <c r="J329" s="31">
        <v>1.6</v>
      </c>
      <c r="K329" s="72">
        <v>180</v>
      </c>
    </row>
    <row r="330" spans="1:11" ht="16.899999999999999" customHeight="1" x14ac:dyDescent="0.25">
      <c r="A330" s="22">
        <v>329</v>
      </c>
      <c r="B330" s="22" t="s">
        <v>8</v>
      </c>
      <c r="C330" s="22" t="s">
        <v>21</v>
      </c>
      <c r="D330" s="22">
        <v>5</v>
      </c>
      <c r="E330" s="22">
        <v>16.600000000000001</v>
      </c>
      <c r="F330" s="28">
        <v>17.2</v>
      </c>
      <c r="G330" s="28">
        <v>36</v>
      </c>
      <c r="H330" s="28">
        <v>6</v>
      </c>
      <c r="I330" s="28">
        <v>42</v>
      </c>
      <c r="J330" s="28">
        <v>1.1000000000000001</v>
      </c>
      <c r="K330" s="74">
        <v>250.5</v>
      </c>
    </row>
    <row r="331" spans="1:11" ht="16.899999999999999" customHeight="1" x14ac:dyDescent="0.25">
      <c r="A331" s="22">
        <v>330</v>
      </c>
      <c r="B331" s="22" t="s">
        <v>8</v>
      </c>
      <c r="C331" s="22" t="s">
        <v>21</v>
      </c>
      <c r="D331" s="22">
        <v>5</v>
      </c>
      <c r="E331" s="22">
        <v>19.7</v>
      </c>
      <c r="F331" s="28">
        <v>20.5</v>
      </c>
      <c r="G331" s="28">
        <v>43</v>
      </c>
      <c r="H331" s="28">
        <v>0</v>
      </c>
      <c r="I331" s="28">
        <v>43</v>
      </c>
      <c r="J331" s="28">
        <v>1.1000000000000001</v>
      </c>
      <c r="K331" s="74">
        <v>275</v>
      </c>
    </row>
    <row r="332" spans="1:11" ht="16.899999999999999" customHeight="1" x14ac:dyDescent="0.25">
      <c r="A332" s="22">
        <v>331</v>
      </c>
      <c r="B332" s="22" t="s">
        <v>8</v>
      </c>
      <c r="C332" s="22" t="s">
        <v>21</v>
      </c>
      <c r="D332" s="22">
        <v>6</v>
      </c>
      <c r="E332" s="22">
        <v>23.2</v>
      </c>
      <c r="F332" s="28">
        <v>26.3</v>
      </c>
      <c r="G332" s="28">
        <v>20</v>
      </c>
      <c r="H332" s="28">
        <v>1</v>
      </c>
      <c r="I332" s="28">
        <v>21</v>
      </c>
      <c r="J332" s="28">
        <v>2.6</v>
      </c>
      <c r="K332" s="74">
        <v>195.5</v>
      </c>
    </row>
    <row r="333" spans="1:11" ht="16.899999999999999" customHeight="1" x14ac:dyDescent="0.25">
      <c r="A333" s="22">
        <v>332</v>
      </c>
      <c r="B333" s="22" t="s">
        <v>8</v>
      </c>
      <c r="C333" s="22" t="s">
        <v>21</v>
      </c>
      <c r="D333" s="22">
        <v>6</v>
      </c>
      <c r="E333" s="22">
        <v>25.6</v>
      </c>
      <c r="F333" s="28">
        <v>28.6</v>
      </c>
      <c r="G333" s="28">
        <v>40</v>
      </c>
      <c r="H333" s="28">
        <v>4</v>
      </c>
      <c r="I333" s="28">
        <v>44</v>
      </c>
      <c r="J333" s="28">
        <v>2.8</v>
      </c>
      <c r="K333" s="74">
        <v>313</v>
      </c>
    </row>
    <row r="334" spans="1:11" ht="16.899999999999999" customHeight="1" x14ac:dyDescent="0.25">
      <c r="A334" s="22">
        <v>333</v>
      </c>
      <c r="B334" s="22" t="s">
        <v>6</v>
      </c>
      <c r="C334" s="22" t="s">
        <v>21</v>
      </c>
      <c r="D334" s="22">
        <v>7</v>
      </c>
      <c r="E334" s="22">
        <v>26</v>
      </c>
      <c r="F334" s="28">
        <v>31.1</v>
      </c>
      <c r="G334" s="28">
        <v>23</v>
      </c>
      <c r="H334" s="28">
        <v>9</v>
      </c>
      <c r="I334" s="28">
        <v>32</v>
      </c>
      <c r="J334" s="28">
        <v>2</v>
      </c>
      <c r="K334" s="74">
        <v>162</v>
      </c>
    </row>
    <row r="335" spans="1:11" ht="16.899999999999999" customHeight="1" x14ac:dyDescent="0.25">
      <c r="A335" s="22">
        <v>334</v>
      </c>
      <c r="B335" s="22" t="s">
        <v>6</v>
      </c>
      <c r="C335" s="22" t="s">
        <v>21</v>
      </c>
      <c r="D335" s="22">
        <v>7</v>
      </c>
      <c r="E335" s="22">
        <v>27.2</v>
      </c>
      <c r="F335" s="28">
        <v>33.200000000000003</v>
      </c>
      <c r="G335" s="28">
        <v>45</v>
      </c>
      <c r="H335" s="28">
        <v>5</v>
      </c>
      <c r="I335" s="28">
        <v>50</v>
      </c>
      <c r="J335" s="31">
        <v>2.8</v>
      </c>
      <c r="K335" s="74">
        <v>264</v>
      </c>
    </row>
    <row r="336" spans="1:11" ht="16.899999999999999" customHeight="1" x14ac:dyDescent="0.25">
      <c r="A336" s="22">
        <v>335</v>
      </c>
      <c r="B336" s="22" t="s">
        <v>6</v>
      </c>
      <c r="C336" s="22" t="s">
        <v>21</v>
      </c>
      <c r="D336" s="22">
        <v>8</v>
      </c>
      <c r="E336" s="22">
        <v>27.5</v>
      </c>
      <c r="F336" s="28">
        <v>30</v>
      </c>
      <c r="G336" s="28">
        <v>32</v>
      </c>
      <c r="H336" s="28">
        <v>9</v>
      </c>
      <c r="I336" s="28">
        <v>41</v>
      </c>
      <c r="J336" s="28">
        <v>2.6</v>
      </c>
      <c r="K336" s="74">
        <v>333</v>
      </c>
    </row>
    <row r="337" spans="1:11" ht="16.899999999999999" customHeight="1" x14ac:dyDescent="0.25">
      <c r="A337" s="22">
        <v>336</v>
      </c>
      <c r="B337" s="22" t="s">
        <v>6</v>
      </c>
      <c r="C337" s="22" t="s">
        <v>21</v>
      </c>
      <c r="D337" s="22">
        <v>8</v>
      </c>
      <c r="E337" s="22">
        <v>23.9</v>
      </c>
      <c r="F337" s="28">
        <v>24</v>
      </c>
      <c r="G337" s="28">
        <v>21</v>
      </c>
      <c r="H337" s="28">
        <v>3</v>
      </c>
      <c r="I337" s="28">
        <v>24</v>
      </c>
      <c r="J337" s="28">
        <v>1.2</v>
      </c>
      <c r="K337" s="74">
        <v>138</v>
      </c>
    </row>
    <row r="338" spans="1:11" ht="16.899999999999999" customHeight="1" x14ac:dyDescent="0.25">
      <c r="A338" s="22">
        <v>337</v>
      </c>
      <c r="B338" s="22" t="s">
        <v>3</v>
      </c>
      <c r="C338" s="22" t="s">
        <v>21</v>
      </c>
      <c r="D338" s="22">
        <v>9</v>
      </c>
      <c r="E338" s="22">
        <v>21.6</v>
      </c>
      <c r="F338" s="31">
        <v>22.8</v>
      </c>
      <c r="G338" s="31">
        <v>27</v>
      </c>
      <c r="H338" s="31">
        <v>12</v>
      </c>
      <c r="I338" s="31">
        <f>SUM(G338:H338)</f>
        <v>39</v>
      </c>
      <c r="J338" s="26">
        <v>4.5999999999999996</v>
      </c>
      <c r="K338" s="72">
        <v>282</v>
      </c>
    </row>
    <row r="339" spans="1:11" ht="16.899999999999999" customHeight="1" x14ac:dyDescent="0.25">
      <c r="A339" s="22">
        <v>338</v>
      </c>
      <c r="B339" s="22" t="s">
        <v>3</v>
      </c>
      <c r="C339" s="22" t="s">
        <v>21</v>
      </c>
      <c r="D339" s="22">
        <v>9</v>
      </c>
      <c r="E339" s="22">
        <v>22.2</v>
      </c>
      <c r="F339" s="31">
        <v>26.4</v>
      </c>
      <c r="G339" s="31">
        <v>23</v>
      </c>
      <c r="H339" s="31">
        <v>5</v>
      </c>
      <c r="I339" s="31">
        <f>SUM(G339:H339)</f>
        <v>28</v>
      </c>
      <c r="J339" s="26">
        <v>3.9</v>
      </c>
      <c r="K339" s="72">
        <v>209.6</v>
      </c>
    </row>
    <row r="340" spans="1:11" ht="16.899999999999999" customHeight="1" x14ac:dyDescent="0.25">
      <c r="A340" s="22">
        <v>339</v>
      </c>
      <c r="B340" s="22" t="s">
        <v>3</v>
      </c>
      <c r="C340" s="22" t="s">
        <v>21</v>
      </c>
      <c r="D340" s="22">
        <v>10</v>
      </c>
      <c r="E340" s="22">
        <v>24.8</v>
      </c>
      <c r="F340" s="31">
        <v>24.6</v>
      </c>
      <c r="G340" s="31">
        <v>35</v>
      </c>
      <c r="H340" s="31">
        <v>2</v>
      </c>
      <c r="I340" s="31">
        <f>SUM(G340:H340)</f>
        <v>37</v>
      </c>
      <c r="J340" s="26">
        <v>4.0999999999999996</v>
      </c>
      <c r="K340" s="72">
        <v>272</v>
      </c>
    </row>
    <row r="341" spans="1:11" ht="16.899999999999999" customHeight="1" x14ac:dyDescent="0.25">
      <c r="A341" s="22">
        <v>340</v>
      </c>
      <c r="B341" s="22" t="s">
        <v>3</v>
      </c>
      <c r="C341" s="22" t="s">
        <v>21</v>
      </c>
      <c r="D341" s="22">
        <v>10</v>
      </c>
      <c r="E341" s="22">
        <v>23.6</v>
      </c>
      <c r="F341" s="31">
        <v>26.3</v>
      </c>
      <c r="G341" s="31">
        <v>33</v>
      </c>
      <c r="H341" s="31">
        <v>0</v>
      </c>
      <c r="I341" s="31">
        <f>SUM(G341:H341)</f>
        <v>33</v>
      </c>
      <c r="J341" s="26">
        <v>4.5</v>
      </c>
      <c r="K341" s="72">
        <v>244.8</v>
      </c>
    </row>
    <row r="342" spans="1:11" ht="16.899999999999999" customHeight="1" x14ac:dyDescent="0.25">
      <c r="A342" s="22">
        <v>341</v>
      </c>
      <c r="B342" s="22" t="s">
        <v>10</v>
      </c>
      <c r="C342" s="22" t="s">
        <v>21</v>
      </c>
      <c r="D342" s="22">
        <v>11</v>
      </c>
      <c r="E342" s="22">
        <v>27.2</v>
      </c>
      <c r="F342" s="27">
        <v>29.4</v>
      </c>
      <c r="G342" s="27">
        <v>24</v>
      </c>
      <c r="H342" s="27">
        <v>9</v>
      </c>
      <c r="I342" s="27">
        <v>33</v>
      </c>
      <c r="J342" s="27">
        <v>1.8</v>
      </c>
      <c r="K342" s="76">
        <v>219</v>
      </c>
    </row>
    <row r="343" spans="1:11" ht="16.899999999999999" customHeight="1" x14ac:dyDescent="0.25">
      <c r="A343" s="22">
        <v>342</v>
      </c>
      <c r="B343" s="22" t="s">
        <v>10</v>
      </c>
      <c r="C343" s="22" t="s">
        <v>21</v>
      </c>
      <c r="D343" s="22">
        <v>11</v>
      </c>
      <c r="E343" s="22">
        <v>25.1</v>
      </c>
      <c r="F343" s="27">
        <v>27.2</v>
      </c>
      <c r="G343" s="27">
        <v>24</v>
      </c>
      <c r="H343" s="27">
        <v>6</v>
      </c>
      <c r="I343" s="27">
        <v>30</v>
      </c>
      <c r="J343" s="27">
        <v>2.8</v>
      </c>
      <c r="K343" s="76">
        <v>171</v>
      </c>
    </row>
    <row r="344" spans="1:11" ht="16.899999999999999" customHeight="1" x14ac:dyDescent="0.25">
      <c r="A344" s="22">
        <v>343</v>
      </c>
      <c r="B344" s="22" t="s">
        <v>10</v>
      </c>
      <c r="C344" s="22" t="s">
        <v>21</v>
      </c>
      <c r="D344" s="22">
        <v>12</v>
      </c>
      <c r="E344" s="22">
        <v>23</v>
      </c>
      <c r="F344" s="27">
        <v>25.6</v>
      </c>
      <c r="G344" s="27">
        <v>28</v>
      </c>
      <c r="H344" s="27">
        <v>6</v>
      </c>
      <c r="I344" s="27">
        <v>34</v>
      </c>
      <c r="J344" s="27">
        <v>2.1</v>
      </c>
      <c r="K344" s="76">
        <v>204</v>
      </c>
    </row>
    <row r="345" spans="1:11" ht="16.899999999999999" customHeight="1" x14ac:dyDescent="0.25">
      <c r="A345" s="22">
        <v>344</v>
      </c>
      <c r="B345" s="22" t="s">
        <v>10</v>
      </c>
      <c r="C345" s="22" t="s">
        <v>21</v>
      </c>
      <c r="D345" s="22">
        <v>12</v>
      </c>
      <c r="E345" s="22">
        <v>26.8</v>
      </c>
      <c r="F345" s="27">
        <v>27.5</v>
      </c>
      <c r="G345" s="27">
        <v>24</v>
      </c>
      <c r="H345" s="27">
        <v>3</v>
      </c>
      <c r="I345" s="27">
        <v>27</v>
      </c>
      <c r="J345" s="27">
        <v>2</v>
      </c>
      <c r="K345" s="76">
        <v>270</v>
      </c>
    </row>
    <row r="346" spans="1:11" ht="16.899999999999999" customHeight="1" x14ac:dyDescent="0.25">
      <c r="A346" s="22">
        <v>345</v>
      </c>
      <c r="B346" s="22" t="s">
        <v>11</v>
      </c>
      <c r="C346" s="22" t="s">
        <v>21</v>
      </c>
      <c r="D346" s="22">
        <v>13</v>
      </c>
      <c r="E346" s="22">
        <v>21.9</v>
      </c>
      <c r="F346" s="35">
        <v>24.1</v>
      </c>
      <c r="G346" s="27">
        <v>28</v>
      </c>
      <c r="H346" s="27">
        <v>1</v>
      </c>
      <c r="I346" s="27">
        <v>29</v>
      </c>
      <c r="J346" s="35">
        <v>1.1000000000000001</v>
      </c>
      <c r="K346" s="77">
        <v>209</v>
      </c>
    </row>
    <row r="347" spans="1:11" ht="16.899999999999999" customHeight="1" x14ac:dyDescent="0.25">
      <c r="A347" s="22">
        <v>346</v>
      </c>
      <c r="B347" s="22" t="s">
        <v>11</v>
      </c>
      <c r="C347" s="22" t="s">
        <v>21</v>
      </c>
      <c r="D347" s="22">
        <v>13</v>
      </c>
      <c r="E347" s="22">
        <v>25.9</v>
      </c>
      <c r="F347" s="35">
        <v>27.8</v>
      </c>
      <c r="G347" s="27">
        <v>47</v>
      </c>
      <c r="H347" s="27">
        <v>0</v>
      </c>
      <c r="I347" s="27">
        <v>47</v>
      </c>
      <c r="J347" s="35">
        <v>2.1</v>
      </c>
      <c r="K347" s="77">
        <v>293</v>
      </c>
    </row>
    <row r="348" spans="1:11" ht="16.899999999999999" customHeight="1" x14ac:dyDescent="0.25">
      <c r="A348" s="22">
        <v>347</v>
      </c>
      <c r="B348" s="22" t="s">
        <v>11</v>
      </c>
      <c r="C348" s="22" t="s">
        <v>21</v>
      </c>
      <c r="D348" s="22">
        <v>14</v>
      </c>
      <c r="E348" s="22">
        <v>21.2</v>
      </c>
      <c r="F348" s="35">
        <v>24.2</v>
      </c>
      <c r="G348" s="27">
        <v>38</v>
      </c>
      <c r="H348" s="27">
        <v>3</v>
      </c>
      <c r="I348" s="27">
        <v>41</v>
      </c>
      <c r="J348" s="35">
        <v>2.2999999999999998</v>
      </c>
      <c r="K348" s="77">
        <v>239</v>
      </c>
    </row>
    <row r="349" spans="1:11" ht="16.899999999999999" customHeight="1" x14ac:dyDescent="0.25">
      <c r="A349" s="22">
        <v>348</v>
      </c>
      <c r="B349" s="22" t="s">
        <v>11</v>
      </c>
      <c r="C349" s="22" t="s">
        <v>21</v>
      </c>
      <c r="D349" s="22">
        <v>14</v>
      </c>
      <c r="E349" s="22">
        <v>25.6</v>
      </c>
      <c r="F349" s="35">
        <v>27.4</v>
      </c>
      <c r="G349" s="27">
        <v>22</v>
      </c>
      <c r="H349" s="27">
        <v>1</v>
      </c>
      <c r="I349" s="27">
        <v>23</v>
      </c>
      <c r="J349" s="35">
        <v>1.8</v>
      </c>
      <c r="K349" s="77">
        <v>260</v>
      </c>
    </row>
    <row r="350" spans="1:11" ht="16.899999999999999" customHeight="1" x14ac:dyDescent="0.25">
      <c r="A350" s="22">
        <v>349</v>
      </c>
      <c r="B350" s="22" t="s">
        <v>7</v>
      </c>
      <c r="C350" s="22" t="s">
        <v>21</v>
      </c>
      <c r="D350" s="22">
        <v>15</v>
      </c>
      <c r="E350" s="22">
        <v>23.6</v>
      </c>
      <c r="F350" s="29">
        <v>26.5</v>
      </c>
      <c r="G350" s="29">
        <v>22</v>
      </c>
      <c r="H350" s="29">
        <v>5</v>
      </c>
      <c r="I350" s="29">
        <v>29</v>
      </c>
      <c r="J350" s="29">
        <v>2.2000000000000002</v>
      </c>
      <c r="K350" s="75">
        <v>195</v>
      </c>
    </row>
    <row r="351" spans="1:11" ht="16.899999999999999" customHeight="1" x14ac:dyDescent="0.25">
      <c r="A351" s="22">
        <v>350</v>
      </c>
      <c r="B351" s="22" t="s">
        <v>7</v>
      </c>
      <c r="C351" s="22" t="s">
        <v>21</v>
      </c>
      <c r="D351" s="22">
        <v>15</v>
      </c>
      <c r="E351" s="22">
        <v>25.3</v>
      </c>
      <c r="F351" s="29">
        <v>24</v>
      </c>
      <c r="G351" s="29">
        <v>29</v>
      </c>
      <c r="H351" s="29">
        <v>7</v>
      </c>
      <c r="I351" s="29">
        <v>47</v>
      </c>
      <c r="J351" s="29">
        <v>2</v>
      </c>
      <c r="K351" s="75">
        <v>232</v>
      </c>
    </row>
    <row r="352" spans="1:11" ht="16.899999999999999" customHeight="1" x14ac:dyDescent="0.25">
      <c r="A352" s="22">
        <v>351</v>
      </c>
      <c r="B352" s="22" t="s">
        <v>7</v>
      </c>
      <c r="C352" s="22" t="s">
        <v>21</v>
      </c>
      <c r="D352" s="22">
        <v>16</v>
      </c>
      <c r="E352" s="22">
        <v>23.6</v>
      </c>
      <c r="F352" s="29">
        <v>28</v>
      </c>
      <c r="G352" s="29">
        <v>31</v>
      </c>
      <c r="H352" s="29">
        <v>2</v>
      </c>
      <c r="I352" s="29">
        <v>41</v>
      </c>
      <c r="J352" s="29">
        <v>3.3</v>
      </c>
      <c r="K352" s="75">
        <v>194</v>
      </c>
    </row>
    <row r="353" spans="1:11" ht="16.899999999999999" customHeight="1" thickBot="1" x14ac:dyDescent="0.3">
      <c r="A353" s="22">
        <v>352</v>
      </c>
      <c r="B353" s="22" t="s">
        <v>7</v>
      </c>
      <c r="C353" s="22" t="s">
        <v>21</v>
      </c>
      <c r="D353" s="22">
        <v>16</v>
      </c>
      <c r="E353" s="22">
        <v>23.8</v>
      </c>
      <c r="F353" s="64">
        <v>25</v>
      </c>
      <c r="G353" s="64">
        <v>25</v>
      </c>
      <c r="H353" s="64">
        <v>0</v>
      </c>
      <c r="I353" s="64">
        <v>23</v>
      </c>
      <c r="J353" s="64">
        <v>1.8</v>
      </c>
      <c r="K353" s="106">
        <v>221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3"/>
  <sheetViews>
    <sheetView workbookViewId="0">
      <selection activeCell="N10" sqref="N10"/>
    </sheetView>
  </sheetViews>
  <sheetFormatPr defaultColWidth="8.85546875" defaultRowHeight="15" x14ac:dyDescent="0.25"/>
  <cols>
    <col min="1" max="1" width="17.42578125" customWidth="1"/>
    <col min="2" max="6" width="8.85546875" customWidth="1"/>
    <col min="7" max="7" width="12.7109375" customWidth="1"/>
  </cols>
  <sheetData>
    <row r="1" spans="1:7" s="25" customFormat="1" ht="45" x14ac:dyDescent="0.25">
      <c r="A1" s="24" t="s">
        <v>0</v>
      </c>
      <c r="B1" s="24" t="s">
        <v>46</v>
      </c>
      <c r="C1" s="24" t="s">
        <v>2</v>
      </c>
      <c r="D1" s="24" t="s">
        <v>51</v>
      </c>
      <c r="E1" s="24" t="s">
        <v>47</v>
      </c>
      <c r="F1" s="24" t="s">
        <v>50</v>
      </c>
      <c r="G1" s="24" t="s">
        <v>49</v>
      </c>
    </row>
    <row r="2" spans="1:7" x14ac:dyDescent="0.25">
      <c r="A2" s="22" t="s">
        <v>3</v>
      </c>
      <c r="B2" s="27">
        <v>10</v>
      </c>
      <c r="C2" s="28">
        <v>1</v>
      </c>
      <c r="D2" s="29">
        <v>1</v>
      </c>
      <c r="E2" s="26">
        <v>9.8000000000000007</v>
      </c>
      <c r="F2" s="30">
        <f t="shared" ref="F2:F9" si="0">E2-2.2</f>
        <v>7.6000000000000005</v>
      </c>
      <c r="G2" s="31">
        <v>58</v>
      </c>
    </row>
    <row r="3" spans="1:7" x14ac:dyDescent="0.25">
      <c r="A3" s="22" t="s">
        <v>3</v>
      </c>
      <c r="B3" s="27">
        <v>10</v>
      </c>
      <c r="C3" s="28">
        <v>1</v>
      </c>
      <c r="D3" s="29">
        <v>2</v>
      </c>
      <c r="E3" s="26">
        <v>10.76</v>
      </c>
      <c r="F3" s="30">
        <f t="shared" si="0"/>
        <v>8.5599999999999987</v>
      </c>
      <c r="G3" s="31">
        <v>59</v>
      </c>
    </row>
    <row r="4" spans="1:7" x14ac:dyDescent="0.25">
      <c r="A4" s="22" t="s">
        <v>3</v>
      </c>
      <c r="B4" s="27">
        <v>10</v>
      </c>
      <c r="C4" s="28">
        <v>2</v>
      </c>
      <c r="D4" s="29">
        <v>3</v>
      </c>
      <c r="E4" s="26">
        <v>8.0399999999999991</v>
      </c>
      <c r="F4" s="30">
        <f t="shared" si="0"/>
        <v>5.839999999999999</v>
      </c>
      <c r="G4" s="31">
        <v>81</v>
      </c>
    </row>
    <row r="5" spans="1:7" x14ac:dyDescent="0.25">
      <c r="A5" s="22" t="s">
        <v>3</v>
      </c>
      <c r="B5" s="27">
        <v>10</v>
      </c>
      <c r="C5" s="28">
        <v>2</v>
      </c>
      <c r="D5" s="29">
        <v>4</v>
      </c>
      <c r="E5" s="26">
        <v>12.5</v>
      </c>
      <c r="F5" s="30">
        <f t="shared" si="0"/>
        <v>10.3</v>
      </c>
      <c r="G5" s="31">
        <v>52</v>
      </c>
    </row>
    <row r="6" spans="1:7" x14ac:dyDescent="0.25">
      <c r="A6" s="22" t="s">
        <v>5</v>
      </c>
      <c r="B6" s="27">
        <v>10</v>
      </c>
      <c r="C6" s="28">
        <v>3</v>
      </c>
      <c r="D6" s="32">
        <v>5</v>
      </c>
      <c r="E6" s="32">
        <v>13.8</v>
      </c>
      <c r="F6" s="30">
        <f t="shared" si="0"/>
        <v>11.600000000000001</v>
      </c>
      <c r="G6" s="33">
        <v>68</v>
      </c>
    </row>
    <row r="7" spans="1:7" x14ac:dyDescent="0.25">
      <c r="A7" s="22" t="s">
        <v>5</v>
      </c>
      <c r="B7" s="27">
        <v>10</v>
      </c>
      <c r="C7" s="28">
        <v>3</v>
      </c>
      <c r="D7" s="32">
        <v>6</v>
      </c>
      <c r="E7" s="32">
        <v>12.7</v>
      </c>
      <c r="F7" s="30">
        <f t="shared" si="0"/>
        <v>10.5</v>
      </c>
      <c r="G7" s="33">
        <v>95</v>
      </c>
    </row>
    <row r="8" spans="1:7" x14ac:dyDescent="0.25">
      <c r="A8" s="22" t="s">
        <v>5</v>
      </c>
      <c r="B8" s="27">
        <v>10</v>
      </c>
      <c r="C8" s="28">
        <v>4</v>
      </c>
      <c r="D8" s="32">
        <v>7</v>
      </c>
      <c r="E8" s="32">
        <v>14.8</v>
      </c>
      <c r="F8" s="30">
        <f t="shared" si="0"/>
        <v>12.600000000000001</v>
      </c>
      <c r="G8" s="33">
        <v>90</v>
      </c>
    </row>
    <row r="9" spans="1:7" x14ac:dyDescent="0.25">
      <c r="A9" s="22" t="s">
        <v>5</v>
      </c>
      <c r="B9" s="27">
        <v>10</v>
      </c>
      <c r="C9" s="28">
        <v>4</v>
      </c>
      <c r="D9" s="29">
        <v>8</v>
      </c>
      <c r="E9" s="32">
        <v>13</v>
      </c>
      <c r="F9" s="30">
        <f t="shared" si="0"/>
        <v>10.8</v>
      </c>
      <c r="G9" s="33">
        <v>71</v>
      </c>
    </row>
    <row r="10" spans="1:7" x14ac:dyDescent="0.25">
      <c r="A10" s="22" t="s">
        <v>6</v>
      </c>
      <c r="B10" s="27">
        <v>10</v>
      </c>
      <c r="C10" s="28">
        <v>5</v>
      </c>
      <c r="D10" s="29">
        <v>9</v>
      </c>
      <c r="E10" s="28"/>
      <c r="F10" s="28">
        <v>7.09</v>
      </c>
      <c r="G10" s="28">
        <v>47</v>
      </c>
    </row>
    <row r="11" spans="1:7" x14ac:dyDescent="0.25">
      <c r="A11" s="22" t="s">
        <v>6</v>
      </c>
      <c r="B11" s="27">
        <v>10</v>
      </c>
      <c r="C11" s="28">
        <v>5</v>
      </c>
      <c r="D11" s="29">
        <v>10</v>
      </c>
      <c r="E11" s="28"/>
      <c r="F11" s="28">
        <v>10.93</v>
      </c>
      <c r="G11" s="28">
        <v>57</v>
      </c>
    </row>
    <row r="12" spans="1:7" x14ac:dyDescent="0.25">
      <c r="A12" s="22" t="s">
        <v>6</v>
      </c>
      <c r="B12" s="27">
        <v>10</v>
      </c>
      <c r="C12" s="28">
        <v>6</v>
      </c>
      <c r="D12" s="29">
        <v>11</v>
      </c>
      <c r="E12" s="28"/>
      <c r="F12" s="28">
        <v>8.4600000000000009</v>
      </c>
      <c r="G12" s="28">
        <v>51</v>
      </c>
    </row>
    <row r="13" spans="1:7" x14ac:dyDescent="0.25">
      <c r="A13" s="22" t="s">
        <v>6</v>
      </c>
      <c r="B13" s="27">
        <v>10</v>
      </c>
      <c r="C13" s="28">
        <v>6</v>
      </c>
      <c r="D13" s="32">
        <v>12</v>
      </c>
      <c r="E13" s="28"/>
      <c r="F13" s="28">
        <v>5.53</v>
      </c>
      <c r="G13" s="28">
        <v>52</v>
      </c>
    </row>
    <row r="14" spans="1:7" x14ac:dyDescent="0.25">
      <c r="A14" s="22" t="s">
        <v>7</v>
      </c>
      <c r="B14" s="27">
        <v>10</v>
      </c>
      <c r="C14" s="29">
        <v>7</v>
      </c>
      <c r="D14" s="32">
        <v>13</v>
      </c>
      <c r="E14" s="29">
        <v>10.5</v>
      </c>
      <c r="F14" s="30">
        <f t="shared" ref="F14:F21" si="1">E14-2.2</f>
        <v>8.3000000000000007</v>
      </c>
      <c r="G14" s="34">
        <v>49</v>
      </c>
    </row>
    <row r="15" spans="1:7" x14ac:dyDescent="0.25">
      <c r="A15" s="22" t="s">
        <v>7</v>
      </c>
      <c r="B15" s="27">
        <v>10</v>
      </c>
      <c r="C15" s="29">
        <v>7</v>
      </c>
      <c r="D15" s="32">
        <v>14</v>
      </c>
      <c r="E15" s="29">
        <v>17.3</v>
      </c>
      <c r="F15" s="30">
        <f t="shared" si="1"/>
        <v>15.100000000000001</v>
      </c>
      <c r="G15" s="34">
        <v>73</v>
      </c>
    </row>
    <row r="16" spans="1:7" x14ac:dyDescent="0.25">
      <c r="A16" s="22" t="s">
        <v>7</v>
      </c>
      <c r="B16" s="27">
        <v>10</v>
      </c>
      <c r="C16" s="29">
        <v>8</v>
      </c>
      <c r="D16" s="29">
        <v>15</v>
      </c>
      <c r="E16" s="29">
        <v>16.5</v>
      </c>
      <c r="F16" s="30">
        <f t="shared" si="1"/>
        <v>14.3</v>
      </c>
      <c r="G16" s="34">
        <v>78</v>
      </c>
    </row>
    <row r="17" spans="1:7" x14ac:dyDescent="0.25">
      <c r="A17" s="22" t="s">
        <v>7</v>
      </c>
      <c r="B17" s="27">
        <v>10</v>
      </c>
      <c r="C17" s="29">
        <v>8</v>
      </c>
      <c r="D17" s="29">
        <v>16</v>
      </c>
      <c r="E17" s="29">
        <v>17.399999999999999</v>
      </c>
      <c r="F17" s="30">
        <f t="shared" si="1"/>
        <v>15.2</v>
      </c>
      <c r="G17" s="34">
        <v>73</v>
      </c>
    </row>
    <row r="18" spans="1:7" x14ac:dyDescent="0.25">
      <c r="A18" s="22" t="s">
        <v>8</v>
      </c>
      <c r="B18" s="30">
        <v>10</v>
      </c>
      <c r="C18" s="30">
        <v>9</v>
      </c>
      <c r="D18" s="29">
        <v>17</v>
      </c>
      <c r="E18" s="30">
        <v>10.039999999999999</v>
      </c>
      <c r="F18" s="30">
        <f t="shared" si="1"/>
        <v>7.839999999999999</v>
      </c>
      <c r="G18" s="30">
        <v>70</v>
      </c>
    </row>
    <row r="19" spans="1:7" x14ac:dyDescent="0.25">
      <c r="A19" s="22" t="s">
        <v>8</v>
      </c>
      <c r="B19" s="30">
        <v>10</v>
      </c>
      <c r="C19" s="30">
        <v>9</v>
      </c>
      <c r="D19" s="29">
        <v>18</v>
      </c>
      <c r="E19" s="30">
        <v>12.09</v>
      </c>
      <c r="F19" s="30">
        <f t="shared" si="1"/>
        <v>9.89</v>
      </c>
      <c r="G19" s="30">
        <v>57</v>
      </c>
    </row>
    <row r="20" spans="1:7" x14ac:dyDescent="0.25">
      <c r="A20" s="22" t="s">
        <v>8</v>
      </c>
      <c r="B20" s="30">
        <v>10</v>
      </c>
      <c r="C20" s="30">
        <v>10</v>
      </c>
      <c r="D20" s="32">
        <v>19</v>
      </c>
      <c r="E20" s="30">
        <v>14</v>
      </c>
      <c r="F20" s="30">
        <f t="shared" si="1"/>
        <v>11.8</v>
      </c>
      <c r="G20" s="30">
        <v>69</v>
      </c>
    </row>
    <row r="21" spans="1:7" x14ac:dyDescent="0.25">
      <c r="A21" s="22" t="s">
        <v>8</v>
      </c>
      <c r="B21" s="30">
        <v>10</v>
      </c>
      <c r="C21" s="30">
        <v>10</v>
      </c>
      <c r="D21" s="32">
        <v>20</v>
      </c>
      <c r="E21" s="30">
        <v>12.9</v>
      </c>
      <c r="F21" s="30">
        <f t="shared" si="1"/>
        <v>10.7</v>
      </c>
      <c r="G21" s="30">
        <v>68</v>
      </c>
    </row>
    <row r="22" spans="1:7" x14ac:dyDescent="0.25">
      <c r="A22" s="22" t="s">
        <v>9</v>
      </c>
      <c r="B22" s="27">
        <v>10</v>
      </c>
      <c r="C22" s="28">
        <v>11</v>
      </c>
      <c r="D22" s="32">
        <v>21</v>
      </c>
      <c r="E22" s="26"/>
      <c r="F22" s="26"/>
      <c r="G22" s="31">
        <v>67</v>
      </c>
    </row>
    <row r="23" spans="1:7" x14ac:dyDescent="0.25">
      <c r="A23" s="22" t="s">
        <v>9</v>
      </c>
      <c r="B23" s="27">
        <v>10</v>
      </c>
      <c r="C23" s="28">
        <v>11</v>
      </c>
      <c r="D23" s="29">
        <v>22</v>
      </c>
      <c r="E23" s="26"/>
      <c r="F23" s="26"/>
      <c r="G23" s="31">
        <v>86</v>
      </c>
    </row>
    <row r="24" spans="1:7" x14ac:dyDescent="0.25">
      <c r="A24" s="22" t="s">
        <v>9</v>
      </c>
      <c r="B24" s="27">
        <v>10</v>
      </c>
      <c r="C24" s="28">
        <v>12</v>
      </c>
      <c r="D24" s="29">
        <v>23</v>
      </c>
      <c r="E24" s="26"/>
      <c r="F24" s="26"/>
      <c r="G24" s="31">
        <v>106</v>
      </c>
    </row>
    <row r="25" spans="1:7" x14ac:dyDescent="0.25">
      <c r="A25" s="22" t="s">
        <v>9</v>
      </c>
      <c r="B25" s="27">
        <v>10</v>
      </c>
      <c r="C25" s="28">
        <v>12</v>
      </c>
      <c r="D25" s="29">
        <v>24</v>
      </c>
      <c r="E25" s="26"/>
      <c r="F25" s="26"/>
      <c r="G25" s="31">
        <v>48</v>
      </c>
    </row>
    <row r="26" spans="1:7" x14ac:dyDescent="0.25">
      <c r="A26" s="22" t="s">
        <v>10</v>
      </c>
      <c r="B26" s="27">
        <v>10</v>
      </c>
      <c r="C26" s="27">
        <v>13</v>
      </c>
      <c r="D26" s="29">
        <v>25</v>
      </c>
      <c r="E26" s="27">
        <v>10.5</v>
      </c>
      <c r="F26" s="30">
        <f t="shared" ref="F26:F63" si="2">E26-2.2</f>
        <v>8.3000000000000007</v>
      </c>
      <c r="G26" s="34">
        <v>58</v>
      </c>
    </row>
    <row r="27" spans="1:7" x14ac:dyDescent="0.25">
      <c r="A27" s="22" t="s">
        <v>10</v>
      </c>
      <c r="B27" s="27">
        <v>10</v>
      </c>
      <c r="C27" s="27">
        <v>13</v>
      </c>
      <c r="D27" s="32">
        <v>26</v>
      </c>
      <c r="E27" s="27">
        <v>18.7</v>
      </c>
      <c r="F27" s="30">
        <f t="shared" si="2"/>
        <v>16.5</v>
      </c>
      <c r="G27" s="34">
        <v>95</v>
      </c>
    </row>
    <row r="28" spans="1:7" x14ac:dyDescent="0.25">
      <c r="A28" s="22" t="s">
        <v>10</v>
      </c>
      <c r="B28" s="27">
        <v>10</v>
      </c>
      <c r="C28" s="27">
        <v>14</v>
      </c>
      <c r="D28" s="32">
        <v>27</v>
      </c>
      <c r="E28" s="27">
        <v>5.71</v>
      </c>
      <c r="F28" s="30">
        <f t="shared" si="2"/>
        <v>3.51</v>
      </c>
      <c r="G28" s="34">
        <v>19</v>
      </c>
    </row>
    <row r="29" spans="1:7" x14ac:dyDescent="0.25">
      <c r="A29" s="22" t="s">
        <v>10</v>
      </c>
      <c r="B29" s="27">
        <v>10</v>
      </c>
      <c r="C29" s="27">
        <v>14</v>
      </c>
      <c r="D29" s="32">
        <v>28</v>
      </c>
      <c r="E29" s="27">
        <v>12.85</v>
      </c>
      <c r="F29" s="30">
        <f t="shared" si="2"/>
        <v>10.649999999999999</v>
      </c>
      <c r="G29" s="34">
        <v>68</v>
      </c>
    </row>
    <row r="30" spans="1:7" x14ac:dyDescent="0.25">
      <c r="A30" s="22" t="s">
        <v>11</v>
      </c>
      <c r="B30" s="27">
        <v>10</v>
      </c>
      <c r="C30" s="27">
        <v>15</v>
      </c>
      <c r="D30" s="29">
        <v>29</v>
      </c>
      <c r="E30" s="34">
        <v>19.399999999999999</v>
      </c>
      <c r="F30" s="30">
        <f t="shared" si="2"/>
        <v>17.2</v>
      </c>
      <c r="G30" s="34">
        <v>90</v>
      </c>
    </row>
    <row r="31" spans="1:7" x14ac:dyDescent="0.25">
      <c r="A31" s="22" t="s">
        <v>11</v>
      </c>
      <c r="B31" s="27">
        <v>10</v>
      </c>
      <c r="C31" s="27">
        <v>15</v>
      </c>
      <c r="D31" s="29">
        <v>30</v>
      </c>
      <c r="E31" s="34">
        <v>16.399999999999999</v>
      </c>
      <c r="F31" s="30">
        <f t="shared" si="2"/>
        <v>14.2</v>
      </c>
      <c r="G31" s="34">
        <v>70</v>
      </c>
    </row>
    <row r="32" spans="1:7" x14ac:dyDescent="0.25">
      <c r="A32" s="22" t="s">
        <v>11</v>
      </c>
      <c r="B32" s="27">
        <v>10</v>
      </c>
      <c r="C32" s="27">
        <v>16</v>
      </c>
      <c r="D32" s="29">
        <v>31</v>
      </c>
      <c r="E32" s="34">
        <v>24.4</v>
      </c>
      <c r="F32" s="30">
        <f t="shared" si="2"/>
        <v>22.2</v>
      </c>
      <c r="G32" s="34">
        <v>99</v>
      </c>
    </row>
    <row r="33" spans="1:7" x14ac:dyDescent="0.25">
      <c r="A33" s="22" t="s">
        <v>11</v>
      </c>
      <c r="B33" s="27">
        <v>10</v>
      </c>
      <c r="C33" s="27">
        <v>16</v>
      </c>
      <c r="D33" s="29">
        <v>32</v>
      </c>
      <c r="E33" s="34">
        <v>25</v>
      </c>
      <c r="F33" s="30">
        <f t="shared" si="2"/>
        <v>22.8</v>
      </c>
      <c r="G33" s="34">
        <v>98</v>
      </c>
    </row>
    <row r="34" spans="1:7" x14ac:dyDescent="0.25">
      <c r="A34" s="22" t="s">
        <v>9</v>
      </c>
      <c r="B34" s="27">
        <v>11</v>
      </c>
      <c r="C34" s="28">
        <v>1</v>
      </c>
      <c r="D34" s="32">
        <v>33</v>
      </c>
      <c r="E34" s="31">
        <v>10.76</v>
      </c>
      <c r="F34" s="30">
        <f t="shared" si="2"/>
        <v>8.5599999999999987</v>
      </c>
      <c r="G34" s="31">
        <v>69</v>
      </c>
    </row>
    <row r="35" spans="1:7" x14ac:dyDescent="0.25">
      <c r="A35" s="22" t="s">
        <v>9</v>
      </c>
      <c r="B35" s="27">
        <v>11</v>
      </c>
      <c r="C35" s="28">
        <v>1</v>
      </c>
      <c r="D35" s="32">
        <v>34</v>
      </c>
      <c r="E35" s="31">
        <v>8.0399999999999991</v>
      </c>
      <c r="F35" s="30">
        <f t="shared" si="2"/>
        <v>5.839999999999999</v>
      </c>
      <c r="G35" s="31">
        <v>81</v>
      </c>
    </row>
    <row r="36" spans="1:7" x14ac:dyDescent="0.25">
      <c r="A36" s="22" t="s">
        <v>9</v>
      </c>
      <c r="B36" s="27">
        <v>11</v>
      </c>
      <c r="C36" s="28">
        <v>2</v>
      </c>
      <c r="D36" s="32">
        <v>35</v>
      </c>
      <c r="E36" s="31">
        <v>12.5</v>
      </c>
      <c r="F36" s="30">
        <f t="shared" si="2"/>
        <v>10.3</v>
      </c>
      <c r="G36" s="31">
        <v>52</v>
      </c>
    </row>
    <row r="37" spans="1:7" x14ac:dyDescent="0.25">
      <c r="A37" s="22" t="s">
        <v>9</v>
      </c>
      <c r="B37" s="27">
        <v>11</v>
      </c>
      <c r="C37" s="28">
        <v>2</v>
      </c>
      <c r="D37" s="29">
        <v>36</v>
      </c>
      <c r="E37" s="31">
        <v>12.5</v>
      </c>
      <c r="F37" s="30">
        <f t="shared" si="2"/>
        <v>10.3</v>
      </c>
      <c r="G37" s="31">
        <v>63</v>
      </c>
    </row>
    <row r="38" spans="1:7" x14ac:dyDescent="0.25">
      <c r="A38" s="22" t="s">
        <v>11</v>
      </c>
      <c r="B38" s="27">
        <v>11</v>
      </c>
      <c r="C38" s="27">
        <v>3</v>
      </c>
      <c r="D38" s="29">
        <v>37</v>
      </c>
      <c r="E38" s="35">
        <v>12.2</v>
      </c>
      <c r="F38" s="30">
        <f t="shared" si="2"/>
        <v>10</v>
      </c>
      <c r="G38" s="34">
        <v>70</v>
      </c>
    </row>
    <row r="39" spans="1:7" x14ac:dyDescent="0.25">
      <c r="A39" s="22" t="s">
        <v>11</v>
      </c>
      <c r="B39" s="27">
        <v>11</v>
      </c>
      <c r="C39" s="27">
        <v>3</v>
      </c>
      <c r="D39" s="29">
        <v>38</v>
      </c>
      <c r="E39" s="35">
        <v>13.6</v>
      </c>
      <c r="F39" s="30">
        <f t="shared" si="2"/>
        <v>11.399999999999999</v>
      </c>
      <c r="G39" s="34">
        <v>71</v>
      </c>
    </row>
    <row r="40" spans="1:7" x14ac:dyDescent="0.25">
      <c r="A40" s="22" t="s">
        <v>11</v>
      </c>
      <c r="B40" s="27">
        <v>11</v>
      </c>
      <c r="C40" s="27">
        <v>4</v>
      </c>
      <c r="D40" s="29">
        <v>39</v>
      </c>
      <c r="E40" s="35">
        <v>11.1</v>
      </c>
      <c r="F40" s="30">
        <f t="shared" si="2"/>
        <v>8.8999999999999986</v>
      </c>
      <c r="G40" s="34">
        <v>72</v>
      </c>
    </row>
    <row r="41" spans="1:7" x14ac:dyDescent="0.25">
      <c r="A41" s="22" t="s">
        <v>11</v>
      </c>
      <c r="B41" s="27">
        <v>11</v>
      </c>
      <c r="C41" s="27">
        <v>4</v>
      </c>
      <c r="D41" s="32">
        <v>40</v>
      </c>
      <c r="E41" s="35">
        <v>12.66</v>
      </c>
      <c r="F41" s="30">
        <f t="shared" si="2"/>
        <v>10.46</v>
      </c>
      <c r="G41" s="34">
        <v>72</v>
      </c>
    </row>
    <row r="42" spans="1:7" x14ac:dyDescent="0.25">
      <c r="A42" s="22" t="s">
        <v>5</v>
      </c>
      <c r="B42" s="27">
        <v>11</v>
      </c>
      <c r="C42" s="28">
        <v>5</v>
      </c>
      <c r="D42" s="32">
        <v>41</v>
      </c>
      <c r="E42" s="32">
        <v>13.6</v>
      </c>
      <c r="F42" s="30">
        <f t="shared" si="2"/>
        <v>11.399999999999999</v>
      </c>
      <c r="G42" s="33">
        <v>68</v>
      </c>
    </row>
    <row r="43" spans="1:7" x14ac:dyDescent="0.25">
      <c r="A43" s="22" t="s">
        <v>5</v>
      </c>
      <c r="B43" s="27">
        <v>11</v>
      </c>
      <c r="C43" s="28">
        <v>5</v>
      </c>
      <c r="D43" s="32">
        <v>42</v>
      </c>
      <c r="E43" s="32">
        <v>19.5</v>
      </c>
      <c r="F43" s="30">
        <f t="shared" si="2"/>
        <v>17.3</v>
      </c>
      <c r="G43" s="33">
        <v>93</v>
      </c>
    </row>
    <row r="44" spans="1:7" x14ac:dyDescent="0.25">
      <c r="A44" s="22" t="s">
        <v>5</v>
      </c>
      <c r="B44" s="27">
        <v>11</v>
      </c>
      <c r="C44" s="28">
        <v>6</v>
      </c>
      <c r="D44" s="29">
        <v>43</v>
      </c>
      <c r="E44" s="32">
        <v>10.01</v>
      </c>
      <c r="F44" s="30">
        <f t="shared" si="2"/>
        <v>7.81</v>
      </c>
      <c r="G44" s="33">
        <v>46</v>
      </c>
    </row>
    <row r="45" spans="1:7" ht="15.75" thickBot="1" x14ac:dyDescent="0.3">
      <c r="A45" s="22" t="s">
        <v>5</v>
      </c>
      <c r="B45" s="36">
        <v>11</v>
      </c>
      <c r="C45" s="37">
        <v>6</v>
      </c>
      <c r="D45" s="29">
        <v>44</v>
      </c>
      <c r="E45" s="38">
        <v>14.5</v>
      </c>
      <c r="F45" s="39">
        <f t="shared" si="2"/>
        <v>12.3</v>
      </c>
      <c r="G45" s="40">
        <v>87</v>
      </c>
    </row>
    <row r="46" spans="1:7" x14ac:dyDescent="0.25">
      <c r="A46" s="22" t="s">
        <v>3</v>
      </c>
      <c r="B46" s="41">
        <v>11</v>
      </c>
      <c r="C46" s="42">
        <v>7</v>
      </c>
      <c r="D46" s="29">
        <v>45</v>
      </c>
      <c r="E46" s="31">
        <v>18.8</v>
      </c>
      <c r="F46" s="30">
        <f t="shared" si="2"/>
        <v>16.600000000000001</v>
      </c>
      <c r="G46" s="31">
        <v>84</v>
      </c>
    </row>
    <row r="47" spans="1:7" x14ac:dyDescent="0.25">
      <c r="A47" s="22" t="s">
        <v>3</v>
      </c>
      <c r="B47" s="27">
        <v>11</v>
      </c>
      <c r="C47" s="28">
        <v>7</v>
      </c>
      <c r="D47" s="29">
        <v>46</v>
      </c>
      <c r="E47" s="31">
        <v>17.100000000000001</v>
      </c>
      <c r="F47" s="30">
        <f t="shared" si="2"/>
        <v>14.900000000000002</v>
      </c>
      <c r="G47" s="31">
        <v>53</v>
      </c>
    </row>
    <row r="48" spans="1:7" x14ac:dyDescent="0.25">
      <c r="A48" s="22" t="s">
        <v>3</v>
      </c>
      <c r="B48" s="27">
        <v>11</v>
      </c>
      <c r="C48" s="28">
        <v>8</v>
      </c>
      <c r="D48" s="32">
        <v>47</v>
      </c>
      <c r="E48" s="31">
        <v>6.5</v>
      </c>
      <c r="F48" s="30">
        <f t="shared" si="2"/>
        <v>4.3</v>
      </c>
      <c r="G48" s="31">
        <v>9</v>
      </c>
    </row>
    <row r="49" spans="1:7" x14ac:dyDescent="0.25">
      <c r="A49" s="22" t="s">
        <v>3</v>
      </c>
      <c r="B49" s="27">
        <v>11</v>
      </c>
      <c r="C49" s="28">
        <v>8</v>
      </c>
      <c r="D49" s="32">
        <v>48</v>
      </c>
      <c r="E49" s="31">
        <v>14.6</v>
      </c>
      <c r="F49" s="30">
        <f t="shared" si="2"/>
        <v>12.399999999999999</v>
      </c>
      <c r="G49" s="31">
        <v>45</v>
      </c>
    </row>
    <row r="50" spans="1:7" x14ac:dyDescent="0.25">
      <c r="A50" s="22" t="s">
        <v>10</v>
      </c>
      <c r="B50" s="27">
        <v>11</v>
      </c>
      <c r="C50" s="27">
        <v>9</v>
      </c>
      <c r="D50" s="32">
        <v>49</v>
      </c>
      <c r="E50" s="27">
        <v>7.58</v>
      </c>
      <c r="F50" s="30">
        <f t="shared" si="2"/>
        <v>5.38</v>
      </c>
      <c r="G50" s="34">
        <v>30</v>
      </c>
    </row>
    <row r="51" spans="1:7" x14ac:dyDescent="0.25">
      <c r="A51" s="22" t="s">
        <v>10</v>
      </c>
      <c r="B51" s="27">
        <v>11</v>
      </c>
      <c r="C51" s="27">
        <v>9</v>
      </c>
      <c r="D51" s="29">
        <v>50</v>
      </c>
      <c r="E51" s="27">
        <v>8.6</v>
      </c>
      <c r="F51" s="30">
        <f t="shared" si="2"/>
        <v>6.3999999999999995</v>
      </c>
      <c r="G51" s="34">
        <v>41</v>
      </c>
    </row>
    <row r="52" spans="1:7" x14ac:dyDescent="0.25">
      <c r="A52" s="22" t="s">
        <v>10</v>
      </c>
      <c r="B52" s="27">
        <v>11</v>
      </c>
      <c r="C52" s="27">
        <v>10</v>
      </c>
      <c r="D52" s="29">
        <v>51</v>
      </c>
      <c r="E52" s="27">
        <v>11.65</v>
      </c>
      <c r="F52" s="30">
        <f t="shared" si="2"/>
        <v>9.4499999999999993</v>
      </c>
      <c r="G52" s="34">
        <v>81</v>
      </c>
    </row>
    <row r="53" spans="1:7" x14ac:dyDescent="0.25">
      <c r="A53" s="22" t="s">
        <v>10</v>
      </c>
      <c r="B53" s="27">
        <v>11</v>
      </c>
      <c r="C53" s="27">
        <v>10</v>
      </c>
      <c r="D53" s="29">
        <v>52</v>
      </c>
      <c r="E53" s="27">
        <v>8.7100000000000009</v>
      </c>
      <c r="F53" s="30">
        <f t="shared" si="2"/>
        <v>6.5100000000000007</v>
      </c>
      <c r="G53" s="34">
        <v>54</v>
      </c>
    </row>
    <row r="54" spans="1:7" x14ac:dyDescent="0.25">
      <c r="A54" s="22" t="s">
        <v>7</v>
      </c>
      <c r="B54" s="27">
        <v>11</v>
      </c>
      <c r="C54" s="29">
        <v>11</v>
      </c>
      <c r="D54" s="29">
        <v>53</v>
      </c>
      <c r="E54" s="29">
        <v>11.25</v>
      </c>
      <c r="F54" s="30">
        <f t="shared" si="2"/>
        <v>9.0500000000000007</v>
      </c>
      <c r="G54" s="34">
        <v>49</v>
      </c>
    </row>
    <row r="55" spans="1:7" x14ac:dyDescent="0.25">
      <c r="A55" s="22" t="s">
        <v>7</v>
      </c>
      <c r="B55" s="27">
        <v>11</v>
      </c>
      <c r="C55" s="29">
        <v>11</v>
      </c>
      <c r="D55" s="32">
        <v>54</v>
      </c>
      <c r="E55" s="29">
        <v>18.21</v>
      </c>
      <c r="F55" s="30">
        <f t="shared" si="2"/>
        <v>16.010000000000002</v>
      </c>
      <c r="G55" s="34">
        <v>119</v>
      </c>
    </row>
    <row r="56" spans="1:7" x14ac:dyDescent="0.25">
      <c r="A56" s="22" t="s">
        <v>7</v>
      </c>
      <c r="B56" s="27">
        <v>11</v>
      </c>
      <c r="C56" s="29">
        <v>12</v>
      </c>
      <c r="D56" s="32">
        <v>55</v>
      </c>
      <c r="E56" s="29">
        <v>13.68</v>
      </c>
      <c r="F56" s="30">
        <f t="shared" si="2"/>
        <v>11.48</v>
      </c>
      <c r="G56" s="34">
        <v>48</v>
      </c>
    </row>
    <row r="57" spans="1:7" x14ac:dyDescent="0.25">
      <c r="A57" s="22" t="s">
        <v>7</v>
      </c>
      <c r="B57" s="27">
        <v>11</v>
      </c>
      <c r="C57" s="29">
        <v>12</v>
      </c>
      <c r="D57" s="32">
        <v>56</v>
      </c>
      <c r="E57" s="29">
        <v>10.77</v>
      </c>
      <c r="F57" s="30">
        <f t="shared" si="2"/>
        <v>8.57</v>
      </c>
      <c r="G57" s="34">
        <v>57</v>
      </c>
    </row>
    <row r="58" spans="1:7" x14ac:dyDescent="0.25">
      <c r="A58" s="22" t="s">
        <v>6</v>
      </c>
      <c r="B58" s="27">
        <v>11</v>
      </c>
      <c r="C58" s="28">
        <v>13</v>
      </c>
      <c r="D58" s="29">
        <v>57</v>
      </c>
      <c r="E58" s="28">
        <v>11.02</v>
      </c>
      <c r="F58" s="30">
        <f t="shared" si="2"/>
        <v>8.82</v>
      </c>
      <c r="G58" s="28">
        <v>23</v>
      </c>
    </row>
    <row r="59" spans="1:7" x14ac:dyDescent="0.25">
      <c r="A59" s="22" t="s">
        <v>6</v>
      </c>
      <c r="B59" s="27">
        <v>11</v>
      </c>
      <c r="C59" s="28">
        <v>13</v>
      </c>
      <c r="D59" s="29">
        <v>58</v>
      </c>
      <c r="E59" s="28">
        <v>4.84</v>
      </c>
      <c r="F59" s="30">
        <f t="shared" si="2"/>
        <v>2.6399999999999997</v>
      </c>
      <c r="G59" s="28">
        <v>67</v>
      </c>
    </row>
    <row r="60" spans="1:7" x14ac:dyDescent="0.25">
      <c r="A60" s="22" t="s">
        <v>6</v>
      </c>
      <c r="B60" s="27">
        <v>11</v>
      </c>
      <c r="C60" s="28">
        <v>14</v>
      </c>
      <c r="D60" s="29">
        <v>59</v>
      </c>
      <c r="E60" s="28">
        <v>13.52</v>
      </c>
      <c r="F60" s="30">
        <f t="shared" si="2"/>
        <v>11.32</v>
      </c>
      <c r="G60" s="28">
        <v>57</v>
      </c>
    </row>
    <row r="61" spans="1:7" x14ac:dyDescent="0.25">
      <c r="A61" s="22" t="s">
        <v>6</v>
      </c>
      <c r="B61" s="27">
        <v>11</v>
      </c>
      <c r="C61" s="28">
        <v>14</v>
      </c>
      <c r="D61" s="29">
        <v>60</v>
      </c>
      <c r="E61" s="28">
        <v>11.24</v>
      </c>
      <c r="F61" s="30">
        <f t="shared" si="2"/>
        <v>9.0399999999999991</v>
      </c>
      <c r="G61" s="28">
        <v>49</v>
      </c>
    </row>
    <row r="62" spans="1:7" x14ac:dyDescent="0.25">
      <c r="A62" s="22" t="s">
        <v>8</v>
      </c>
      <c r="B62" s="30">
        <v>11</v>
      </c>
      <c r="C62" s="30">
        <v>15</v>
      </c>
      <c r="D62" s="32">
        <v>61</v>
      </c>
      <c r="E62" s="30">
        <v>13.5</v>
      </c>
      <c r="F62" s="30">
        <f t="shared" si="2"/>
        <v>11.3</v>
      </c>
      <c r="G62" s="30">
        <v>62</v>
      </c>
    </row>
    <row r="63" spans="1:7" x14ac:dyDescent="0.25">
      <c r="A63" s="22" t="s">
        <v>8</v>
      </c>
      <c r="B63" s="30">
        <v>11</v>
      </c>
      <c r="C63" s="30">
        <v>15</v>
      </c>
      <c r="D63" s="32">
        <v>62</v>
      </c>
      <c r="E63" s="30">
        <v>8</v>
      </c>
      <c r="F63" s="30">
        <f t="shared" si="2"/>
        <v>5.8</v>
      </c>
      <c r="G63" s="30">
        <v>29</v>
      </c>
    </row>
    <row r="64" spans="1:7" x14ac:dyDescent="0.25">
      <c r="A64" s="22" t="s">
        <v>8</v>
      </c>
      <c r="B64" s="30">
        <v>11</v>
      </c>
      <c r="C64" s="30">
        <v>16</v>
      </c>
      <c r="D64" s="32">
        <v>63</v>
      </c>
      <c r="E64" s="53"/>
      <c r="F64" s="53"/>
      <c r="G64" s="53"/>
    </row>
    <row r="65" spans="1:7" x14ac:dyDescent="0.25">
      <c r="A65" s="22" t="s">
        <v>8</v>
      </c>
      <c r="B65" s="30">
        <v>11</v>
      </c>
      <c r="C65" s="30">
        <v>16</v>
      </c>
      <c r="D65" s="29">
        <v>64</v>
      </c>
      <c r="E65" s="30">
        <v>10</v>
      </c>
      <c r="F65" s="30">
        <f t="shared" ref="F65:F73" si="3">E65-2.2</f>
        <v>7.8</v>
      </c>
      <c r="G65" s="30">
        <v>64</v>
      </c>
    </row>
    <row r="66" spans="1:7" x14ac:dyDescent="0.25">
      <c r="A66" s="22" t="s">
        <v>6</v>
      </c>
      <c r="B66" s="27">
        <v>12</v>
      </c>
      <c r="C66" s="28">
        <v>1</v>
      </c>
      <c r="D66" s="29">
        <v>65</v>
      </c>
      <c r="E66" s="28">
        <v>15.6</v>
      </c>
      <c r="F66" s="30">
        <f t="shared" si="3"/>
        <v>13.399999999999999</v>
      </c>
      <c r="G66" s="28">
        <v>64</v>
      </c>
    </row>
    <row r="67" spans="1:7" x14ac:dyDescent="0.25">
      <c r="A67" s="22" t="s">
        <v>6</v>
      </c>
      <c r="B67" s="27">
        <v>12</v>
      </c>
      <c r="C67" s="28">
        <v>1</v>
      </c>
      <c r="D67" s="29">
        <v>66</v>
      </c>
      <c r="E67" s="28">
        <v>10.9</v>
      </c>
      <c r="F67" s="30">
        <f t="shared" si="3"/>
        <v>8.6999999999999993</v>
      </c>
      <c r="G67" s="28">
        <v>46</v>
      </c>
    </row>
    <row r="68" spans="1:7" x14ac:dyDescent="0.25">
      <c r="A68" s="22" t="s">
        <v>6</v>
      </c>
      <c r="B68" s="27">
        <v>12</v>
      </c>
      <c r="C68" s="28">
        <v>2</v>
      </c>
      <c r="D68" s="29">
        <v>67</v>
      </c>
      <c r="E68" s="28">
        <v>8</v>
      </c>
      <c r="F68" s="30">
        <f t="shared" si="3"/>
        <v>5.8</v>
      </c>
      <c r="G68" s="28">
        <v>33</v>
      </c>
    </row>
    <row r="69" spans="1:7" x14ac:dyDescent="0.25">
      <c r="A69" s="22" t="s">
        <v>6</v>
      </c>
      <c r="B69" s="27">
        <v>12</v>
      </c>
      <c r="C69" s="28">
        <v>2</v>
      </c>
      <c r="D69" s="32">
        <v>68</v>
      </c>
      <c r="E69" s="28">
        <v>8.5</v>
      </c>
      <c r="F69" s="30">
        <f t="shared" si="3"/>
        <v>6.3</v>
      </c>
      <c r="G69" s="28">
        <v>48</v>
      </c>
    </row>
    <row r="70" spans="1:7" x14ac:dyDescent="0.25">
      <c r="A70" s="22" t="s">
        <v>9</v>
      </c>
      <c r="B70" s="27">
        <v>12</v>
      </c>
      <c r="C70" s="28">
        <v>3</v>
      </c>
      <c r="D70" s="32">
        <v>69</v>
      </c>
      <c r="E70" s="31">
        <v>16.68</v>
      </c>
      <c r="F70" s="30">
        <f t="shared" si="3"/>
        <v>14.48</v>
      </c>
      <c r="G70" s="31">
        <v>89</v>
      </c>
    </row>
    <row r="71" spans="1:7" x14ac:dyDescent="0.25">
      <c r="A71" s="22" t="s">
        <v>9</v>
      </c>
      <c r="B71" s="27">
        <v>12</v>
      </c>
      <c r="C71" s="28">
        <v>3</v>
      </c>
      <c r="D71" s="32">
        <v>70</v>
      </c>
      <c r="E71" s="31">
        <v>7.45</v>
      </c>
      <c r="F71" s="30">
        <f t="shared" si="3"/>
        <v>5.25</v>
      </c>
      <c r="G71" s="31">
        <v>28</v>
      </c>
    </row>
    <row r="72" spans="1:7" x14ac:dyDescent="0.25">
      <c r="A72" s="22" t="s">
        <v>9</v>
      </c>
      <c r="B72" s="27">
        <v>12</v>
      </c>
      <c r="C72" s="28">
        <v>4</v>
      </c>
      <c r="D72" s="29">
        <v>71</v>
      </c>
      <c r="E72" s="31">
        <v>11.79</v>
      </c>
      <c r="F72" s="30">
        <f t="shared" si="3"/>
        <v>9.59</v>
      </c>
      <c r="G72" s="31">
        <v>60</v>
      </c>
    </row>
    <row r="73" spans="1:7" x14ac:dyDescent="0.25">
      <c r="A73" s="22" t="s">
        <v>9</v>
      </c>
      <c r="B73" s="27">
        <v>12</v>
      </c>
      <c r="C73" s="28">
        <v>4</v>
      </c>
      <c r="D73" s="29">
        <v>72</v>
      </c>
      <c r="E73" s="31">
        <v>12.35</v>
      </c>
      <c r="F73" s="30">
        <f t="shared" si="3"/>
        <v>10.149999999999999</v>
      </c>
      <c r="G73" s="31">
        <v>70</v>
      </c>
    </row>
    <row r="74" spans="1:7" x14ac:dyDescent="0.25">
      <c r="A74" s="22" t="s">
        <v>10</v>
      </c>
      <c r="B74" s="27">
        <v>12</v>
      </c>
      <c r="C74" s="27">
        <v>5</v>
      </c>
      <c r="D74" s="29">
        <v>73</v>
      </c>
      <c r="E74" s="28"/>
      <c r="F74" s="28">
        <v>14.96</v>
      </c>
      <c r="G74" s="44">
        <v>86</v>
      </c>
    </row>
    <row r="75" spans="1:7" x14ac:dyDescent="0.25">
      <c r="A75" s="22" t="s">
        <v>10</v>
      </c>
      <c r="B75" s="27">
        <v>12</v>
      </c>
      <c r="C75" s="27">
        <v>5</v>
      </c>
      <c r="D75" s="29">
        <v>74</v>
      </c>
      <c r="E75" s="28"/>
      <c r="F75" s="28">
        <v>11.34</v>
      </c>
      <c r="G75" s="44">
        <v>60</v>
      </c>
    </row>
    <row r="76" spans="1:7" x14ac:dyDescent="0.25">
      <c r="A76" s="22" t="s">
        <v>10</v>
      </c>
      <c r="B76" s="27">
        <v>12</v>
      </c>
      <c r="C76" s="27">
        <v>6</v>
      </c>
      <c r="D76" s="32">
        <v>75</v>
      </c>
      <c r="E76" s="28"/>
      <c r="F76" s="28">
        <v>10.120000000000001</v>
      </c>
      <c r="G76" s="44">
        <v>55</v>
      </c>
    </row>
    <row r="77" spans="1:7" x14ac:dyDescent="0.25">
      <c r="A77" s="22" t="s">
        <v>10</v>
      </c>
      <c r="B77" s="27">
        <v>12</v>
      </c>
      <c r="C77" s="27">
        <v>6</v>
      </c>
      <c r="D77" s="32">
        <v>76</v>
      </c>
      <c r="E77" s="28"/>
      <c r="F77" s="28">
        <v>5.58</v>
      </c>
      <c r="G77" s="44">
        <v>37</v>
      </c>
    </row>
    <row r="78" spans="1:7" x14ac:dyDescent="0.25">
      <c r="A78" s="22" t="s">
        <v>7</v>
      </c>
      <c r="B78" s="27">
        <v>12</v>
      </c>
      <c r="C78" s="29">
        <v>7</v>
      </c>
      <c r="D78" s="32">
        <v>77</v>
      </c>
      <c r="E78" s="29">
        <v>16.690000000000001</v>
      </c>
      <c r="F78" s="30">
        <f t="shared" ref="F78:F117" si="4">E78-2.2</f>
        <v>14.490000000000002</v>
      </c>
      <c r="G78" s="34">
        <v>67</v>
      </c>
    </row>
    <row r="79" spans="1:7" x14ac:dyDescent="0.25">
      <c r="A79" s="22" t="s">
        <v>7</v>
      </c>
      <c r="B79" s="27">
        <v>12</v>
      </c>
      <c r="C79" s="29">
        <v>7</v>
      </c>
      <c r="D79" s="29">
        <v>78</v>
      </c>
      <c r="E79" s="29">
        <v>13.9</v>
      </c>
      <c r="F79" s="30">
        <f t="shared" si="4"/>
        <v>11.7</v>
      </c>
      <c r="G79" s="34">
        <v>67</v>
      </c>
    </row>
    <row r="80" spans="1:7" x14ac:dyDescent="0.25">
      <c r="A80" s="22" t="s">
        <v>7</v>
      </c>
      <c r="B80" s="27">
        <v>12</v>
      </c>
      <c r="C80" s="29">
        <v>8</v>
      </c>
      <c r="D80" s="29">
        <v>79</v>
      </c>
      <c r="E80" s="29">
        <v>22.42</v>
      </c>
      <c r="F80" s="30">
        <f t="shared" si="4"/>
        <v>20.220000000000002</v>
      </c>
      <c r="G80" s="34">
        <v>94</v>
      </c>
    </row>
    <row r="81" spans="1:7" x14ac:dyDescent="0.25">
      <c r="A81" s="22" t="s">
        <v>7</v>
      </c>
      <c r="B81" s="27">
        <v>12</v>
      </c>
      <c r="C81" s="29">
        <v>8</v>
      </c>
      <c r="D81" s="29">
        <v>80</v>
      </c>
      <c r="E81" s="29">
        <v>14.57</v>
      </c>
      <c r="F81" s="30">
        <f t="shared" si="4"/>
        <v>12.370000000000001</v>
      </c>
      <c r="G81" s="34">
        <v>62</v>
      </c>
    </row>
    <row r="82" spans="1:7" x14ac:dyDescent="0.25">
      <c r="A82" s="22" t="s">
        <v>3</v>
      </c>
      <c r="B82" s="27">
        <v>12</v>
      </c>
      <c r="C82" s="28">
        <v>9</v>
      </c>
      <c r="D82" s="29">
        <v>81</v>
      </c>
      <c r="E82" s="31">
        <v>8.52</v>
      </c>
      <c r="F82" s="30">
        <f t="shared" si="4"/>
        <v>6.3199999999999994</v>
      </c>
      <c r="G82" s="31">
        <v>59</v>
      </c>
    </row>
    <row r="83" spans="1:7" x14ac:dyDescent="0.25">
      <c r="A83" s="22" t="s">
        <v>3</v>
      </c>
      <c r="B83" s="27">
        <v>12</v>
      </c>
      <c r="C83" s="28">
        <v>9</v>
      </c>
      <c r="D83" s="32">
        <v>82</v>
      </c>
      <c r="E83" s="31">
        <v>13.73</v>
      </c>
      <c r="F83" s="30">
        <f t="shared" si="4"/>
        <v>11.530000000000001</v>
      </c>
      <c r="G83" s="31">
        <v>43</v>
      </c>
    </row>
    <row r="84" spans="1:7" x14ac:dyDescent="0.25">
      <c r="A84" s="22" t="s">
        <v>3</v>
      </c>
      <c r="B84" s="27">
        <v>12</v>
      </c>
      <c r="C84" s="28">
        <v>10</v>
      </c>
      <c r="D84" s="32">
        <v>83</v>
      </c>
      <c r="E84" s="31">
        <v>4.3499999999999996</v>
      </c>
      <c r="F84" s="30">
        <f t="shared" si="4"/>
        <v>2.1499999999999995</v>
      </c>
      <c r="G84" s="31">
        <v>14</v>
      </c>
    </row>
    <row r="85" spans="1:7" x14ac:dyDescent="0.25">
      <c r="A85" s="22" t="s">
        <v>3</v>
      </c>
      <c r="B85" s="27">
        <v>12</v>
      </c>
      <c r="C85" s="28">
        <v>10</v>
      </c>
      <c r="D85" s="32">
        <v>84</v>
      </c>
      <c r="E85" s="31">
        <v>3.56</v>
      </c>
      <c r="F85" s="30">
        <f t="shared" si="4"/>
        <v>1.3599999999999999</v>
      </c>
      <c r="G85" s="31">
        <v>15</v>
      </c>
    </row>
    <row r="86" spans="1:7" x14ac:dyDescent="0.25">
      <c r="A86" s="22" t="s">
        <v>11</v>
      </c>
      <c r="B86" s="27">
        <v>12</v>
      </c>
      <c r="C86" s="27">
        <v>11</v>
      </c>
      <c r="D86" s="29">
        <v>85</v>
      </c>
      <c r="E86" s="35">
        <v>6</v>
      </c>
      <c r="F86" s="30">
        <f t="shared" si="4"/>
        <v>3.8</v>
      </c>
      <c r="G86" s="34">
        <v>45</v>
      </c>
    </row>
    <row r="87" spans="1:7" x14ac:dyDescent="0.25">
      <c r="A87" s="22" t="s">
        <v>11</v>
      </c>
      <c r="B87" s="27">
        <v>12</v>
      </c>
      <c r="C87" s="27">
        <v>11</v>
      </c>
      <c r="D87" s="29">
        <v>86</v>
      </c>
      <c r="E87" s="35">
        <v>8.93</v>
      </c>
      <c r="F87" s="30">
        <f t="shared" si="4"/>
        <v>6.7299999999999995</v>
      </c>
      <c r="G87" s="34">
        <v>53</v>
      </c>
    </row>
    <row r="88" spans="1:7" x14ac:dyDescent="0.25">
      <c r="A88" s="22" t="s">
        <v>11</v>
      </c>
      <c r="B88" s="27">
        <v>12</v>
      </c>
      <c r="C88" s="27">
        <v>12</v>
      </c>
      <c r="D88" s="29">
        <v>87</v>
      </c>
      <c r="E88" s="35">
        <v>11.67</v>
      </c>
      <c r="F88" s="30">
        <f t="shared" si="4"/>
        <v>9.4699999999999989</v>
      </c>
      <c r="G88" s="34">
        <v>63</v>
      </c>
    </row>
    <row r="89" spans="1:7" x14ac:dyDescent="0.25">
      <c r="A89" s="22" t="s">
        <v>11</v>
      </c>
      <c r="B89" s="36">
        <v>12</v>
      </c>
      <c r="C89" s="36">
        <v>12</v>
      </c>
      <c r="D89" s="29">
        <v>88</v>
      </c>
      <c r="E89" s="45">
        <v>4.13</v>
      </c>
      <c r="F89" s="39">
        <f t="shared" si="4"/>
        <v>1.9299999999999997</v>
      </c>
      <c r="G89" s="46">
        <v>12</v>
      </c>
    </row>
    <row r="90" spans="1:7" x14ac:dyDescent="0.25">
      <c r="A90" s="22" t="s">
        <v>8</v>
      </c>
      <c r="B90" s="47">
        <v>12</v>
      </c>
      <c r="C90" s="47">
        <v>13</v>
      </c>
      <c r="D90" s="32">
        <v>89</v>
      </c>
      <c r="E90" s="47">
        <v>9.5</v>
      </c>
      <c r="F90" s="47">
        <f t="shared" si="4"/>
        <v>7.3</v>
      </c>
      <c r="G90" s="47">
        <v>63</v>
      </c>
    </row>
    <row r="91" spans="1:7" x14ac:dyDescent="0.25">
      <c r="A91" s="22" t="s">
        <v>8</v>
      </c>
      <c r="B91" s="30">
        <v>12</v>
      </c>
      <c r="C91" s="30">
        <v>13</v>
      </c>
      <c r="D91" s="32">
        <v>90</v>
      </c>
      <c r="E91" s="30">
        <v>9</v>
      </c>
      <c r="F91" s="30">
        <f t="shared" si="4"/>
        <v>6.8</v>
      </c>
      <c r="G91" s="30">
        <v>57</v>
      </c>
    </row>
    <row r="92" spans="1:7" x14ac:dyDescent="0.25">
      <c r="A92" s="22" t="s">
        <v>8</v>
      </c>
      <c r="B92" s="30">
        <v>12</v>
      </c>
      <c r="C92" s="30">
        <v>14</v>
      </c>
      <c r="D92" s="32">
        <v>91</v>
      </c>
      <c r="E92" s="30">
        <v>10</v>
      </c>
      <c r="F92" s="30">
        <f t="shared" si="4"/>
        <v>7.8</v>
      </c>
      <c r="G92" s="30">
        <v>66</v>
      </c>
    </row>
    <row r="93" spans="1:7" x14ac:dyDescent="0.25">
      <c r="A93" s="22" t="s">
        <v>8</v>
      </c>
      <c r="B93" s="30">
        <v>12</v>
      </c>
      <c r="C93" s="30">
        <v>14</v>
      </c>
      <c r="D93" s="29">
        <v>92</v>
      </c>
      <c r="E93" s="30">
        <v>6.5</v>
      </c>
      <c r="F93" s="30">
        <f t="shared" si="4"/>
        <v>4.3</v>
      </c>
      <c r="G93" s="30">
        <v>35</v>
      </c>
    </row>
    <row r="94" spans="1:7" x14ac:dyDescent="0.25">
      <c r="A94" s="22" t="s">
        <v>5</v>
      </c>
      <c r="B94" s="27">
        <v>12</v>
      </c>
      <c r="C94" s="28">
        <v>15</v>
      </c>
      <c r="D94" s="29">
        <v>93</v>
      </c>
      <c r="E94" s="32">
        <v>18.8</v>
      </c>
      <c r="F94" s="30">
        <f t="shared" si="4"/>
        <v>16.600000000000001</v>
      </c>
      <c r="G94" s="33">
        <v>63</v>
      </c>
    </row>
    <row r="95" spans="1:7" x14ac:dyDescent="0.25">
      <c r="A95" s="22" t="s">
        <v>5</v>
      </c>
      <c r="B95" s="27">
        <v>12</v>
      </c>
      <c r="C95" s="28">
        <v>15</v>
      </c>
      <c r="D95" s="29">
        <v>94</v>
      </c>
      <c r="E95" s="32">
        <v>20.34</v>
      </c>
      <c r="F95" s="30">
        <f t="shared" si="4"/>
        <v>18.14</v>
      </c>
      <c r="G95" s="33">
        <v>81</v>
      </c>
    </row>
    <row r="96" spans="1:7" x14ac:dyDescent="0.25">
      <c r="A96" s="22" t="s">
        <v>5</v>
      </c>
      <c r="B96" s="27">
        <v>12</v>
      </c>
      <c r="C96" s="28">
        <v>16</v>
      </c>
      <c r="D96" s="29">
        <v>95</v>
      </c>
      <c r="E96" s="32">
        <v>17.809999999999999</v>
      </c>
      <c r="F96" s="30">
        <f t="shared" si="4"/>
        <v>15.61</v>
      </c>
      <c r="G96" s="33">
        <v>70</v>
      </c>
    </row>
    <row r="97" spans="1:7" x14ac:dyDescent="0.25">
      <c r="A97" s="22" t="s">
        <v>5</v>
      </c>
      <c r="B97" s="27">
        <v>12</v>
      </c>
      <c r="C97" s="28">
        <v>16</v>
      </c>
      <c r="D97" s="32">
        <v>96</v>
      </c>
      <c r="E97" s="32">
        <v>17.28</v>
      </c>
      <c r="F97" s="30">
        <f t="shared" si="4"/>
        <v>15.080000000000002</v>
      </c>
      <c r="G97" s="33">
        <v>82</v>
      </c>
    </row>
    <row r="98" spans="1:7" x14ac:dyDescent="0.25">
      <c r="A98" s="22" t="s">
        <v>10</v>
      </c>
      <c r="B98" s="27">
        <v>13</v>
      </c>
      <c r="C98" s="27">
        <v>1</v>
      </c>
      <c r="D98" s="32">
        <v>97</v>
      </c>
      <c r="E98" s="27">
        <v>11.17</v>
      </c>
      <c r="F98" s="30">
        <f t="shared" si="4"/>
        <v>8.9699999999999989</v>
      </c>
      <c r="G98" s="34">
        <v>43</v>
      </c>
    </row>
    <row r="99" spans="1:7" x14ac:dyDescent="0.25">
      <c r="A99" s="22" t="s">
        <v>10</v>
      </c>
      <c r="B99" s="27">
        <v>13</v>
      </c>
      <c r="C99" s="27">
        <v>1</v>
      </c>
      <c r="D99" s="32">
        <v>98</v>
      </c>
      <c r="E99" s="27">
        <v>17.05</v>
      </c>
      <c r="F99" s="30">
        <f t="shared" si="4"/>
        <v>14.850000000000001</v>
      </c>
      <c r="G99" s="34">
        <v>77</v>
      </c>
    </row>
    <row r="100" spans="1:7" x14ac:dyDescent="0.25">
      <c r="A100" s="22" t="s">
        <v>10</v>
      </c>
      <c r="B100" s="27">
        <v>13</v>
      </c>
      <c r="C100" s="27">
        <v>2</v>
      </c>
      <c r="D100" s="29">
        <v>99</v>
      </c>
      <c r="E100" s="27">
        <v>11.84</v>
      </c>
      <c r="F100" s="30">
        <f t="shared" si="4"/>
        <v>9.64</v>
      </c>
      <c r="G100" s="34">
        <v>71</v>
      </c>
    </row>
    <row r="101" spans="1:7" x14ac:dyDescent="0.25">
      <c r="A101" s="22" t="s">
        <v>10</v>
      </c>
      <c r="B101" s="27">
        <v>13</v>
      </c>
      <c r="C101" s="27">
        <v>2</v>
      </c>
      <c r="D101" s="29">
        <v>100</v>
      </c>
      <c r="E101" s="27">
        <v>15.25</v>
      </c>
      <c r="F101" s="30">
        <f t="shared" si="4"/>
        <v>13.05</v>
      </c>
      <c r="G101" s="34">
        <v>99</v>
      </c>
    </row>
    <row r="102" spans="1:7" x14ac:dyDescent="0.25">
      <c r="A102" s="22" t="s">
        <v>11</v>
      </c>
      <c r="B102" s="27">
        <v>13</v>
      </c>
      <c r="C102" s="27">
        <v>3</v>
      </c>
      <c r="D102" s="29">
        <v>101</v>
      </c>
      <c r="E102" s="35">
        <v>11.75</v>
      </c>
      <c r="F102" s="30">
        <f t="shared" si="4"/>
        <v>9.5500000000000007</v>
      </c>
      <c r="G102" s="34">
        <v>56</v>
      </c>
    </row>
    <row r="103" spans="1:7" x14ac:dyDescent="0.25">
      <c r="A103" s="22" t="s">
        <v>11</v>
      </c>
      <c r="B103" s="27">
        <v>13</v>
      </c>
      <c r="C103" s="27">
        <v>3</v>
      </c>
      <c r="D103" s="29">
        <v>102</v>
      </c>
      <c r="E103" s="35">
        <v>13.87</v>
      </c>
      <c r="F103" s="30">
        <f t="shared" si="4"/>
        <v>11.669999999999998</v>
      </c>
      <c r="G103" s="34">
        <v>83</v>
      </c>
    </row>
    <row r="104" spans="1:7" x14ac:dyDescent="0.25">
      <c r="A104" s="22" t="s">
        <v>11</v>
      </c>
      <c r="B104" s="27">
        <v>13</v>
      </c>
      <c r="C104" s="27">
        <v>4</v>
      </c>
      <c r="D104" s="32">
        <v>103</v>
      </c>
      <c r="E104" s="35">
        <v>14.05</v>
      </c>
      <c r="F104" s="30">
        <f t="shared" si="4"/>
        <v>11.850000000000001</v>
      </c>
      <c r="G104" s="34">
        <v>77</v>
      </c>
    </row>
    <row r="105" spans="1:7" x14ac:dyDescent="0.25">
      <c r="A105" s="22" t="s">
        <v>11</v>
      </c>
      <c r="B105" s="27">
        <v>13</v>
      </c>
      <c r="C105" s="27">
        <v>4</v>
      </c>
      <c r="D105" s="32">
        <v>104</v>
      </c>
      <c r="E105" s="35">
        <v>13.6</v>
      </c>
      <c r="F105" s="30">
        <f t="shared" si="4"/>
        <v>11.399999999999999</v>
      </c>
      <c r="G105" s="34">
        <v>76</v>
      </c>
    </row>
    <row r="106" spans="1:7" x14ac:dyDescent="0.25">
      <c r="A106" s="22" t="s">
        <v>8</v>
      </c>
      <c r="B106" s="30">
        <v>13</v>
      </c>
      <c r="C106" s="30">
        <v>5</v>
      </c>
      <c r="D106" s="32">
        <v>105</v>
      </c>
      <c r="E106" s="30">
        <v>11.5</v>
      </c>
      <c r="F106" s="30">
        <f t="shared" si="4"/>
        <v>9.3000000000000007</v>
      </c>
      <c r="G106" s="30">
        <v>54</v>
      </c>
    </row>
    <row r="107" spans="1:7" x14ac:dyDescent="0.25">
      <c r="A107" s="22" t="s">
        <v>8</v>
      </c>
      <c r="B107" s="30">
        <v>13</v>
      </c>
      <c r="C107" s="30">
        <v>5</v>
      </c>
      <c r="D107" s="29">
        <v>106</v>
      </c>
      <c r="E107" s="30">
        <v>13.08</v>
      </c>
      <c r="F107" s="30">
        <f t="shared" si="4"/>
        <v>10.879999999999999</v>
      </c>
      <c r="G107" s="30">
        <v>66</v>
      </c>
    </row>
    <row r="108" spans="1:7" x14ac:dyDescent="0.25">
      <c r="A108" s="22" t="s">
        <v>8</v>
      </c>
      <c r="B108" s="30">
        <v>13</v>
      </c>
      <c r="C108" s="30">
        <v>6</v>
      </c>
      <c r="D108" s="29">
        <v>107</v>
      </c>
      <c r="E108" s="30">
        <v>13.05</v>
      </c>
      <c r="F108" s="30">
        <f t="shared" si="4"/>
        <v>10.850000000000001</v>
      </c>
      <c r="G108" s="30">
        <v>55</v>
      </c>
    </row>
    <row r="109" spans="1:7" x14ac:dyDescent="0.25">
      <c r="A109" s="22" t="s">
        <v>8</v>
      </c>
      <c r="B109" s="30">
        <v>13</v>
      </c>
      <c r="C109" s="30">
        <v>6</v>
      </c>
      <c r="D109" s="29">
        <v>108</v>
      </c>
      <c r="E109" s="30">
        <v>17.3</v>
      </c>
      <c r="F109" s="30">
        <f t="shared" si="4"/>
        <v>15.100000000000001</v>
      </c>
      <c r="G109" s="30">
        <v>89</v>
      </c>
    </row>
    <row r="110" spans="1:7" x14ac:dyDescent="0.25">
      <c r="A110" s="22" t="s">
        <v>5</v>
      </c>
      <c r="B110" s="27">
        <v>13</v>
      </c>
      <c r="C110" s="28">
        <v>7</v>
      </c>
      <c r="D110" s="29">
        <v>109</v>
      </c>
      <c r="E110" s="32">
        <v>7.85</v>
      </c>
      <c r="F110" s="30">
        <f t="shared" si="4"/>
        <v>5.6499999999999995</v>
      </c>
      <c r="G110" s="33">
        <v>37</v>
      </c>
    </row>
    <row r="111" spans="1:7" x14ac:dyDescent="0.25">
      <c r="A111" s="22" t="s">
        <v>5</v>
      </c>
      <c r="B111" s="27">
        <v>13</v>
      </c>
      <c r="C111" s="28">
        <v>7</v>
      </c>
      <c r="D111" s="32">
        <v>110</v>
      </c>
      <c r="E111" s="32">
        <v>21.55</v>
      </c>
      <c r="F111" s="30">
        <f t="shared" si="4"/>
        <v>19.350000000000001</v>
      </c>
      <c r="G111" s="33">
        <v>109</v>
      </c>
    </row>
    <row r="112" spans="1:7" x14ac:dyDescent="0.25">
      <c r="A112" s="22" t="s">
        <v>5</v>
      </c>
      <c r="B112" s="27">
        <v>13</v>
      </c>
      <c r="C112" s="28">
        <v>8</v>
      </c>
      <c r="D112" s="32">
        <v>111</v>
      </c>
      <c r="E112" s="32">
        <v>20.32</v>
      </c>
      <c r="F112" s="30">
        <f t="shared" si="4"/>
        <v>18.12</v>
      </c>
      <c r="G112" s="67"/>
    </row>
    <row r="113" spans="1:7" x14ac:dyDescent="0.25">
      <c r="A113" s="22" t="s">
        <v>5</v>
      </c>
      <c r="B113" s="27">
        <v>13</v>
      </c>
      <c r="C113" s="28">
        <v>8</v>
      </c>
      <c r="D113" s="32">
        <v>112</v>
      </c>
      <c r="E113" s="32">
        <v>18.53</v>
      </c>
      <c r="F113" s="30">
        <f t="shared" si="4"/>
        <v>16.330000000000002</v>
      </c>
      <c r="G113" s="33">
        <v>94</v>
      </c>
    </row>
    <row r="114" spans="1:7" x14ac:dyDescent="0.25">
      <c r="A114" s="22" t="s">
        <v>3</v>
      </c>
      <c r="B114" s="27">
        <v>13</v>
      </c>
      <c r="C114" s="28">
        <v>9</v>
      </c>
      <c r="D114" s="29">
        <v>113</v>
      </c>
      <c r="E114" s="31">
        <v>8.0299999999999994</v>
      </c>
      <c r="F114" s="30">
        <f t="shared" si="4"/>
        <v>5.8299999999999992</v>
      </c>
      <c r="G114" s="31">
        <v>31</v>
      </c>
    </row>
    <row r="115" spans="1:7" x14ac:dyDescent="0.25">
      <c r="A115" s="22" t="s">
        <v>3</v>
      </c>
      <c r="B115" s="27">
        <v>13</v>
      </c>
      <c r="C115" s="28">
        <v>9</v>
      </c>
      <c r="D115" s="29">
        <v>114</v>
      </c>
      <c r="E115" s="31">
        <v>10.39</v>
      </c>
      <c r="F115" s="30">
        <f t="shared" si="4"/>
        <v>8.1900000000000013</v>
      </c>
      <c r="G115" s="31">
        <v>34</v>
      </c>
    </row>
    <row r="116" spans="1:7" x14ac:dyDescent="0.25">
      <c r="A116" s="22" t="s">
        <v>3</v>
      </c>
      <c r="B116" s="27">
        <v>13</v>
      </c>
      <c r="C116" s="28">
        <v>10</v>
      </c>
      <c r="D116" s="29">
        <v>115</v>
      </c>
      <c r="E116" s="31">
        <v>14.65</v>
      </c>
      <c r="F116" s="30">
        <f t="shared" si="4"/>
        <v>12.45</v>
      </c>
      <c r="G116" s="31">
        <v>77</v>
      </c>
    </row>
    <row r="117" spans="1:7" x14ac:dyDescent="0.25">
      <c r="A117" s="22" t="s">
        <v>3</v>
      </c>
      <c r="B117" s="27">
        <v>13</v>
      </c>
      <c r="C117" s="28">
        <v>10</v>
      </c>
      <c r="D117" s="29">
        <v>116</v>
      </c>
      <c r="E117" s="26">
        <v>19.309999999999999</v>
      </c>
      <c r="F117" s="30">
        <f t="shared" si="4"/>
        <v>17.11</v>
      </c>
      <c r="G117" s="31">
        <v>121</v>
      </c>
    </row>
    <row r="118" spans="1:7" x14ac:dyDescent="0.25">
      <c r="A118" s="22" t="s">
        <v>6</v>
      </c>
      <c r="B118" s="27">
        <v>13</v>
      </c>
      <c r="C118" s="28">
        <v>11</v>
      </c>
      <c r="D118" s="32">
        <v>117</v>
      </c>
      <c r="E118" s="28"/>
      <c r="F118" s="28">
        <v>10.45</v>
      </c>
      <c r="G118" s="28">
        <v>74</v>
      </c>
    </row>
    <row r="119" spans="1:7" x14ac:dyDescent="0.25">
      <c r="A119" s="22" t="s">
        <v>6</v>
      </c>
      <c r="B119" s="27">
        <v>13</v>
      </c>
      <c r="C119" s="28">
        <v>11</v>
      </c>
      <c r="D119" s="32">
        <v>118</v>
      </c>
      <c r="E119" s="28"/>
      <c r="F119" s="28">
        <v>8.56</v>
      </c>
      <c r="G119" s="28">
        <v>67</v>
      </c>
    </row>
    <row r="120" spans="1:7" x14ac:dyDescent="0.25">
      <c r="A120" s="22" t="s">
        <v>6</v>
      </c>
      <c r="B120" s="27">
        <v>13</v>
      </c>
      <c r="C120" s="28">
        <v>12</v>
      </c>
      <c r="D120" s="32">
        <v>119</v>
      </c>
      <c r="E120" s="28"/>
      <c r="F120" s="28">
        <v>4.5199999999999996</v>
      </c>
      <c r="G120" s="28">
        <v>31</v>
      </c>
    </row>
    <row r="121" spans="1:7" x14ac:dyDescent="0.25">
      <c r="A121" s="22" t="s">
        <v>6</v>
      </c>
      <c r="B121" s="27">
        <v>13</v>
      </c>
      <c r="C121" s="28">
        <v>12</v>
      </c>
      <c r="D121" s="29">
        <v>120</v>
      </c>
      <c r="E121" s="28"/>
      <c r="F121" s="28">
        <v>9.7100000000000009</v>
      </c>
      <c r="G121" s="28">
        <v>79</v>
      </c>
    </row>
    <row r="122" spans="1:7" x14ac:dyDescent="0.25">
      <c r="A122" s="22" t="s">
        <v>7</v>
      </c>
      <c r="B122" s="27">
        <v>13</v>
      </c>
      <c r="C122" s="29">
        <v>13</v>
      </c>
      <c r="D122" s="29">
        <v>121</v>
      </c>
      <c r="E122" s="29">
        <v>11.41</v>
      </c>
      <c r="F122" s="30">
        <f t="shared" ref="F122:F133" si="5">E122-2.2</f>
        <v>9.2100000000000009</v>
      </c>
      <c r="G122" s="34">
        <v>62</v>
      </c>
    </row>
    <row r="123" spans="1:7" x14ac:dyDescent="0.25">
      <c r="A123" s="22" t="s">
        <v>7</v>
      </c>
      <c r="B123" s="27">
        <v>13</v>
      </c>
      <c r="C123" s="29">
        <v>13</v>
      </c>
      <c r="D123" s="29">
        <v>122</v>
      </c>
      <c r="E123" s="29">
        <v>14.07</v>
      </c>
      <c r="F123" s="30">
        <f t="shared" si="5"/>
        <v>11.870000000000001</v>
      </c>
      <c r="G123" s="34">
        <v>62</v>
      </c>
    </row>
    <row r="124" spans="1:7" x14ac:dyDescent="0.25">
      <c r="A124" s="22" t="s">
        <v>7</v>
      </c>
      <c r="B124" s="27">
        <v>13</v>
      </c>
      <c r="C124" s="29">
        <v>14</v>
      </c>
      <c r="D124" s="29">
        <v>123</v>
      </c>
      <c r="E124" s="29">
        <v>15.21</v>
      </c>
      <c r="F124" s="30">
        <f t="shared" si="5"/>
        <v>13.010000000000002</v>
      </c>
      <c r="G124" s="34">
        <v>88</v>
      </c>
    </row>
    <row r="125" spans="1:7" x14ac:dyDescent="0.25">
      <c r="A125" s="22" t="s">
        <v>7</v>
      </c>
      <c r="B125" s="27">
        <v>13</v>
      </c>
      <c r="C125" s="29">
        <v>14</v>
      </c>
      <c r="D125" s="32">
        <v>124</v>
      </c>
      <c r="E125" s="29">
        <v>10.73</v>
      </c>
      <c r="F125" s="30">
        <f t="shared" si="5"/>
        <v>8.5300000000000011</v>
      </c>
      <c r="G125" s="34">
        <v>73</v>
      </c>
    </row>
    <row r="126" spans="1:7" x14ac:dyDescent="0.25">
      <c r="A126" s="22" t="s">
        <v>9</v>
      </c>
      <c r="B126" s="27">
        <v>13</v>
      </c>
      <c r="C126" s="28">
        <v>15</v>
      </c>
      <c r="D126" s="32">
        <v>125</v>
      </c>
      <c r="E126" s="31">
        <v>12.51</v>
      </c>
      <c r="F126" s="30">
        <f t="shared" si="5"/>
        <v>10.309999999999999</v>
      </c>
      <c r="G126" s="31">
        <v>80</v>
      </c>
    </row>
    <row r="127" spans="1:7" x14ac:dyDescent="0.25">
      <c r="A127" s="22" t="s">
        <v>9</v>
      </c>
      <c r="B127" s="27">
        <v>13</v>
      </c>
      <c r="C127" s="28">
        <v>15</v>
      </c>
      <c r="D127" s="32">
        <v>126</v>
      </c>
      <c r="E127" s="31">
        <v>13.73</v>
      </c>
      <c r="F127" s="30">
        <f t="shared" si="5"/>
        <v>11.530000000000001</v>
      </c>
      <c r="G127" s="31">
        <v>76</v>
      </c>
    </row>
    <row r="128" spans="1:7" x14ac:dyDescent="0.25">
      <c r="A128" s="22" t="s">
        <v>9</v>
      </c>
      <c r="B128" s="27">
        <v>13</v>
      </c>
      <c r="C128" s="28">
        <v>16</v>
      </c>
      <c r="D128" s="29">
        <v>127</v>
      </c>
      <c r="E128" s="31">
        <v>8.23</v>
      </c>
      <c r="F128" s="30">
        <f t="shared" si="5"/>
        <v>6.03</v>
      </c>
      <c r="G128" s="31">
        <v>36</v>
      </c>
    </row>
    <row r="129" spans="1:7" x14ac:dyDescent="0.25">
      <c r="A129" s="22" t="s">
        <v>9</v>
      </c>
      <c r="B129" s="27">
        <v>13</v>
      </c>
      <c r="C129" s="28">
        <v>16</v>
      </c>
      <c r="D129" s="29">
        <v>128</v>
      </c>
      <c r="E129" s="26">
        <v>8.4499999999999993</v>
      </c>
      <c r="F129" s="30">
        <f t="shared" si="5"/>
        <v>6.2499999999999991</v>
      </c>
      <c r="G129" s="31">
        <v>51</v>
      </c>
    </row>
    <row r="130" spans="1:7" x14ac:dyDescent="0.25">
      <c r="A130" s="22" t="s">
        <v>9</v>
      </c>
      <c r="B130" s="27">
        <v>14</v>
      </c>
      <c r="C130" s="28">
        <v>1</v>
      </c>
      <c r="D130" s="29">
        <v>129</v>
      </c>
      <c r="E130" s="31">
        <v>11.81</v>
      </c>
      <c r="F130" s="30">
        <f t="shared" si="5"/>
        <v>9.61</v>
      </c>
      <c r="G130" s="31">
        <v>64</v>
      </c>
    </row>
    <row r="131" spans="1:7" x14ac:dyDescent="0.25">
      <c r="A131" s="22" t="s">
        <v>9</v>
      </c>
      <c r="B131" s="27">
        <v>14</v>
      </c>
      <c r="C131" s="28">
        <v>1</v>
      </c>
      <c r="D131" s="29">
        <v>130</v>
      </c>
      <c r="E131" s="31">
        <v>12.12</v>
      </c>
      <c r="F131" s="30">
        <f t="shared" si="5"/>
        <v>9.9199999999999982</v>
      </c>
      <c r="G131" s="31">
        <v>66</v>
      </c>
    </row>
    <row r="132" spans="1:7" x14ac:dyDescent="0.25">
      <c r="A132" s="22" t="s">
        <v>9</v>
      </c>
      <c r="B132" s="27">
        <v>14</v>
      </c>
      <c r="C132" s="28">
        <v>2</v>
      </c>
      <c r="D132" s="32">
        <v>131</v>
      </c>
      <c r="E132" s="31">
        <v>9.01</v>
      </c>
      <c r="F132" s="30">
        <f t="shared" si="5"/>
        <v>6.81</v>
      </c>
      <c r="G132" s="31">
        <v>59</v>
      </c>
    </row>
    <row r="133" spans="1:7" x14ac:dyDescent="0.25">
      <c r="A133" s="22" t="s">
        <v>9</v>
      </c>
      <c r="B133" s="36">
        <v>14</v>
      </c>
      <c r="C133" s="37">
        <v>2</v>
      </c>
      <c r="D133" s="32">
        <v>132</v>
      </c>
      <c r="E133" s="49">
        <v>10.199999999999999</v>
      </c>
      <c r="F133" s="39">
        <f t="shared" si="5"/>
        <v>7.9999999999999991</v>
      </c>
      <c r="G133" s="49">
        <v>56</v>
      </c>
    </row>
    <row r="134" spans="1:7" x14ac:dyDescent="0.25">
      <c r="A134" s="22" t="s">
        <v>11</v>
      </c>
      <c r="B134" s="50">
        <v>14</v>
      </c>
      <c r="C134" s="50">
        <v>3</v>
      </c>
      <c r="D134" s="32">
        <v>133</v>
      </c>
      <c r="E134" s="69"/>
      <c r="F134" s="51">
        <v>7.1899999999999995</v>
      </c>
      <c r="G134" s="52">
        <v>57</v>
      </c>
    </row>
    <row r="135" spans="1:7" x14ac:dyDescent="0.25">
      <c r="A135" s="22" t="s">
        <v>11</v>
      </c>
      <c r="B135" s="27">
        <v>14</v>
      </c>
      <c r="C135" s="27">
        <v>3</v>
      </c>
      <c r="D135" s="29">
        <v>134</v>
      </c>
      <c r="E135" s="68"/>
      <c r="F135" s="53">
        <v>9.57</v>
      </c>
      <c r="G135" s="44">
        <v>69</v>
      </c>
    </row>
    <row r="136" spans="1:7" x14ac:dyDescent="0.25">
      <c r="A136" s="22" t="s">
        <v>11</v>
      </c>
      <c r="B136" s="27">
        <v>14</v>
      </c>
      <c r="C136" s="27">
        <v>4</v>
      </c>
      <c r="D136" s="29">
        <v>135</v>
      </c>
      <c r="E136" s="68"/>
      <c r="F136" s="53">
        <v>9.9400000000000013</v>
      </c>
      <c r="G136" s="44">
        <v>61</v>
      </c>
    </row>
    <row r="137" spans="1:7" x14ac:dyDescent="0.25">
      <c r="A137" s="22" t="s">
        <v>11</v>
      </c>
      <c r="B137" s="27">
        <v>14</v>
      </c>
      <c r="C137" s="27">
        <v>4</v>
      </c>
      <c r="D137" s="29">
        <v>136</v>
      </c>
      <c r="E137" s="68"/>
      <c r="F137" s="53">
        <v>12.35</v>
      </c>
      <c r="G137" s="44">
        <v>81</v>
      </c>
    </row>
    <row r="138" spans="1:7" x14ac:dyDescent="0.25">
      <c r="A138" s="22" t="s">
        <v>6</v>
      </c>
      <c r="B138" s="27">
        <v>14</v>
      </c>
      <c r="C138" s="28">
        <v>5</v>
      </c>
      <c r="D138" s="29">
        <v>137</v>
      </c>
      <c r="E138" s="28"/>
      <c r="F138" s="28">
        <v>10.58</v>
      </c>
      <c r="G138" s="28">
        <v>75</v>
      </c>
    </row>
    <row r="139" spans="1:7" x14ac:dyDescent="0.25">
      <c r="A139" s="22" t="s">
        <v>6</v>
      </c>
      <c r="B139" s="27">
        <v>14</v>
      </c>
      <c r="C139" s="28">
        <v>5</v>
      </c>
      <c r="D139" s="32">
        <v>138</v>
      </c>
      <c r="E139" s="28"/>
      <c r="F139" s="28">
        <v>4.67</v>
      </c>
      <c r="G139" s="28">
        <v>31</v>
      </c>
    </row>
    <row r="140" spans="1:7" x14ac:dyDescent="0.25">
      <c r="A140" s="22" t="s">
        <v>6</v>
      </c>
      <c r="B140" s="27">
        <v>14</v>
      </c>
      <c r="C140" s="28">
        <v>6</v>
      </c>
      <c r="D140" s="32">
        <v>139</v>
      </c>
      <c r="E140" s="28"/>
      <c r="F140" s="28">
        <v>3.17</v>
      </c>
      <c r="G140" s="28">
        <v>32</v>
      </c>
    </row>
    <row r="141" spans="1:7" x14ac:dyDescent="0.25">
      <c r="A141" s="22" t="s">
        <v>6</v>
      </c>
      <c r="B141" s="27">
        <v>14</v>
      </c>
      <c r="C141" s="28">
        <v>6</v>
      </c>
      <c r="D141" s="32">
        <v>140</v>
      </c>
      <c r="E141" s="28"/>
      <c r="F141" s="28">
        <v>9.5399999999999991</v>
      </c>
      <c r="G141" s="28">
        <v>69</v>
      </c>
    </row>
    <row r="142" spans="1:7" x14ac:dyDescent="0.25">
      <c r="A142" s="22" t="s">
        <v>8</v>
      </c>
      <c r="B142" s="30">
        <v>14</v>
      </c>
      <c r="C142" s="30">
        <v>7</v>
      </c>
      <c r="D142" s="29">
        <v>141</v>
      </c>
      <c r="E142" s="30">
        <v>6.5</v>
      </c>
      <c r="F142" s="30">
        <f t="shared" ref="F142:F173" si="6">E142-2.2</f>
        <v>4.3</v>
      </c>
      <c r="G142" s="30">
        <v>41</v>
      </c>
    </row>
    <row r="143" spans="1:7" x14ac:dyDescent="0.25">
      <c r="A143" s="22" t="s">
        <v>8</v>
      </c>
      <c r="B143" s="30">
        <v>14</v>
      </c>
      <c r="C143" s="30">
        <v>7</v>
      </c>
      <c r="D143" s="29">
        <v>142</v>
      </c>
      <c r="E143" s="30">
        <v>7.5</v>
      </c>
      <c r="F143" s="30">
        <f t="shared" si="6"/>
        <v>5.3</v>
      </c>
      <c r="G143" s="30">
        <v>30</v>
      </c>
    </row>
    <row r="144" spans="1:7" x14ac:dyDescent="0.25">
      <c r="A144" s="22" t="s">
        <v>8</v>
      </c>
      <c r="B144" s="30">
        <v>14</v>
      </c>
      <c r="C144" s="30">
        <v>8</v>
      </c>
      <c r="D144" s="29">
        <v>143</v>
      </c>
      <c r="E144" s="30">
        <v>16.5</v>
      </c>
      <c r="F144" s="30">
        <f t="shared" si="6"/>
        <v>14.3</v>
      </c>
      <c r="G144" s="30">
        <v>90</v>
      </c>
    </row>
    <row r="145" spans="1:7" x14ac:dyDescent="0.25">
      <c r="A145" s="22" t="s">
        <v>8</v>
      </c>
      <c r="B145" s="30">
        <v>14</v>
      </c>
      <c r="C145" s="30">
        <v>8</v>
      </c>
      <c r="D145" s="29">
        <v>144</v>
      </c>
      <c r="E145" s="30">
        <v>10.5</v>
      </c>
      <c r="F145" s="30">
        <f t="shared" si="6"/>
        <v>8.3000000000000007</v>
      </c>
      <c r="G145" s="30">
        <v>58</v>
      </c>
    </row>
    <row r="146" spans="1:7" x14ac:dyDescent="0.25">
      <c r="A146" s="22" t="s">
        <v>3</v>
      </c>
      <c r="B146" s="27">
        <v>14</v>
      </c>
      <c r="C146" s="28">
        <v>9</v>
      </c>
      <c r="D146" s="32">
        <v>145</v>
      </c>
      <c r="E146" s="31">
        <v>12.8</v>
      </c>
      <c r="F146" s="30">
        <f t="shared" si="6"/>
        <v>10.600000000000001</v>
      </c>
      <c r="G146" s="31">
        <v>49</v>
      </c>
    </row>
    <row r="147" spans="1:7" x14ac:dyDescent="0.25">
      <c r="A147" s="22" t="s">
        <v>3</v>
      </c>
      <c r="B147" s="27">
        <v>14</v>
      </c>
      <c r="C147" s="28">
        <v>9</v>
      </c>
      <c r="D147" s="32">
        <v>146</v>
      </c>
      <c r="E147" s="31">
        <v>12.2</v>
      </c>
      <c r="F147" s="30">
        <f t="shared" si="6"/>
        <v>10</v>
      </c>
      <c r="G147" s="31">
        <v>57</v>
      </c>
    </row>
    <row r="148" spans="1:7" x14ac:dyDescent="0.25">
      <c r="A148" s="22" t="s">
        <v>3</v>
      </c>
      <c r="B148" s="27">
        <v>14</v>
      </c>
      <c r="C148" s="28">
        <v>10</v>
      </c>
      <c r="D148" s="32">
        <v>147</v>
      </c>
      <c r="E148" s="31">
        <v>12.7</v>
      </c>
      <c r="F148" s="30">
        <f t="shared" si="6"/>
        <v>10.5</v>
      </c>
      <c r="G148" s="31">
        <v>64</v>
      </c>
    </row>
    <row r="149" spans="1:7" x14ac:dyDescent="0.25">
      <c r="A149" s="22" t="s">
        <v>3</v>
      </c>
      <c r="B149" s="27">
        <v>14</v>
      </c>
      <c r="C149" s="28">
        <v>10</v>
      </c>
      <c r="D149" s="29">
        <v>148</v>
      </c>
      <c r="E149" s="31">
        <v>9.1</v>
      </c>
      <c r="F149" s="30">
        <f t="shared" si="6"/>
        <v>6.8999999999999995</v>
      </c>
      <c r="G149" s="31">
        <v>40</v>
      </c>
    </row>
    <row r="150" spans="1:7" x14ac:dyDescent="0.25">
      <c r="A150" s="22" t="s">
        <v>7</v>
      </c>
      <c r="B150" s="27">
        <v>14</v>
      </c>
      <c r="C150" s="29">
        <v>11</v>
      </c>
      <c r="D150" s="29">
        <v>149</v>
      </c>
      <c r="E150" s="29">
        <v>10.01</v>
      </c>
      <c r="F150" s="30">
        <f t="shared" si="6"/>
        <v>7.81</v>
      </c>
      <c r="G150" s="34">
        <v>79</v>
      </c>
    </row>
    <row r="151" spans="1:7" x14ac:dyDescent="0.25">
      <c r="A151" s="22" t="s">
        <v>7</v>
      </c>
      <c r="B151" s="27">
        <v>14</v>
      </c>
      <c r="C151" s="29">
        <v>11</v>
      </c>
      <c r="D151" s="29">
        <v>150</v>
      </c>
      <c r="E151" s="29">
        <v>9.31</v>
      </c>
      <c r="F151" s="30">
        <f t="shared" si="6"/>
        <v>7.11</v>
      </c>
      <c r="G151" s="34">
        <v>98</v>
      </c>
    </row>
    <row r="152" spans="1:7" x14ac:dyDescent="0.25">
      <c r="A152" s="22" t="s">
        <v>7</v>
      </c>
      <c r="B152" s="27">
        <v>14</v>
      </c>
      <c r="C152" s="29">
        <v>12</v>
      </c>
      <c r="D152" s="29">
        <v>151</v>
      </c>
      <c r="E152" s="29">
        <v>18.600000000000001</v>
      </c>
      <c r="F152" s="30">
        <f t="shared" si="6"/>
        <v>16.400000000000002</v>
      </c>
      <c r="G152" s="34">
        <v>146</v>
      </c>
    </row>
    <row r="153" spans="1:7" x14ac:dyDescent="0.25">
      <c r="A153" s="22" t="s">
        <v>7</v>
      </c>
      <c r="B153" s="27">
        <v>14</v>
      </c>
      <c r="C153" s="29">
        <v>12</v>
      </c>
      <c r="D153" s="32">
        <v>152</v>
      </c>
      <c r="E153" s="54">
        <v>19.600000000000001</v>
      </c>
      <c r="F153" s="30">
        <f t="shared" si="6"/>
        <v>17.400000000000002</v>
      </c>
      <c r="G153" s="44"/>
    </row>
    <row r="154" spans="1:7" x14ac:dyDescent="0.25">
      <c r="A154" s="22" t="s">
        <v>10</v>
      </c>
      <c r="B154" s="27">
        <v>14</v>
      </c>
      <c r="C154" s="27">
        <v>13</v>
      </c>
      <c r="D154" s="32">
        <v>153</v>
      </c>
      <c r="E154" s="27">
        <v>16.8</v>
      </c>
      <c r="F154" s="30">
        <f t="shared" si="6"/>
        <v>14.600000000000001</v>
      </c>
      <c r="G154" s="34">
        <v>69</v>
      </c>
    </row>
    <row r="155" spans="1:7" x14ac:dyDescent="0.25">
      <c r="A155" s="22" t="s">
        <v>10</v>
      </c>
      <c r="B155" s="27">
        <v>14</v>
      </c>
      <c r="C155" s="27">
        <v>13</v>
      </c>
      <c r="D155" s="32">
        <v>154</v>
      </c>
      <c r="E155" s="27">
        <v>17.2</v>
      </c>
      <c r="F155" s="30">
        <f t="shared" si="6"/>
        <v>15</v>
      </c>
      <c r="G155" s="44">
        <v>84</v>
      </c>
    </row>
    <row r="156" spans="1:7" x14ac:dyDescent="0.25">
      <c r="A156" s="22" t="s">
        <v>10</v>
      </c>
      <c r="B156" s="27">
        <v>14</v>
      </c>
      <c r="C156" s="27">
        <v>14</v>
      </c>
      <c r="D156" s="29">
        <v>155</v>
      </c>
      <c r="E156" s="27">
        <v>10.4</v>
      </c>
      <c r="F156" s="30">
        <f t="shared" si="6"/>
        <v>8.1999999999999993</v>
      </c>
      <c r="G156" s="44">
        <v>39</v>
      </c>
    </row>
    <row r="157" spans="1:7" x14ac:dyDescent="0.25">
      <c r="A157" s="22" t="s">
        <v>10</v>
      </c>
      <c r="B157" s="27">
        <v>14</v>
      </c>
      <c r="C157" s="27">
        <v>14</v>
      </c>
      <c r="D157" s="29">
        <v>156</v>
      </c>
      <c r="E157" s="27">
        <v>23.2</v>
      </c>
      <c r="F157" s="30">
        <f t="shared" si="6"/>
        <v>21</v>
      </c>
      <c r="G157" s="34">
        <v>123</v>
      </c>
    </row>
    <row r="158" spans="1:7" x14ac:dyDescent="0.25">
      <c r="A158" s="22" t="s">
        <v>5</v>
      </c>
      <c r="B158" s="27">
        <v>14</v>
      </c>
      <c r="C158" s="28">
        <v>15</v>
      </c>
      <c r="D158" s="29">
        <v>157</v>
      </c>
      <c r="E158" s="32">
        <v>11.36</v>
      </c>
      <c r="F158" s="30">
        <f t="shared" si="6"/>
        <v>9.16</v>
      </c>
      <c r="G158" s="33">
        <v>74</v>
      </c>
    </row>
    <row r="159" spans="1:7" x14ac:dyDescent="0.25">
      <c r="A159" s="22" t="s">
        <v>5</v>
      </c>
      <c r="B159" s="27">
        <v>14</v>
      </c>
      <c r="C159" s="28">
        <v>15</v>
      </c>
      <c r="D159" s="29">
        <v>158</v>
      </c>
      <c r="E159" s="32">
        <v>10.76</v>
      </c>
      <c r="F159" s="30">
        <f t="shared" si="6"/>
        <v>8.5599999999999987</v>
      </c>
      <c r="G159" s="33">
        <v>80</v>
      </c>
    </row>
    <row r="160" spans="1:7" x14ac:dyDescent="0.25">
      <c r="A160" s="22" t="s">
        <v>5</v>
      </c>
      <c r="B160" s="27">
        <v>14</v>
      </c>
      <c r="C160" s="28">
        <v>16</v>
      </c>
      <c r="D160" s="32">
        <v>159</v>
      </c>
      <c r="E160" s="32">
        <v>8.1199999999999992</v>
      </c>
      <c r="F160" s="30">
        <f t="shared" si="6"/>
        <v>5.919999999999999</v>
      </c>
      <c r="G160" s="33">
        <v>43</v>
      </c>
    </row>
    <row r="161" spans="1:7" x14ac:dyDescent="0.25">
      <c r="A161" s="22" t="s">
        <v>5</v>
      </c>
      <c r="B161" s="27">
        <v>14</v>
      </c>
      <c r="C161" s="28">
        <v>16</v>
      </c>
      <c r="D161" s="32">
        <v>160</v>
      </c>
      <c r="E161" s="32">
        <v>10.130000000000001</v>
      </c>
      <c r="F161" s="30">
        <f t="shared" si="6"/>
        <v>7.9300000000000006</v>
      </c>
      <c r="G161" s="33">
        <v>50</v>
      </c>
    </row>
    <row r="162" spans="1:7" x14ac:dyDescent="0.25">
      <c r="A162" s="22" t="s">
        <v>10</v>
      </c>
      <c r="B162" s="27">
        <v>15</v>
      </c>
      <c r="C162" s="27">
        <v>1</v>
      </c>
      <c r="D162" s="32">
        <v>161</v>
      </c>
      <c r="E162" s="27">
        <v>11.42</v>
      </c>
      <c r="F162" s="30">
        <f t="shared" si="6"/>
        <v>9.2199999999999989</v>
      </c>
      <c r="G162" s="34">
        <v>52</v>
      </c>
    </row>
    <row r="163" spans="1:7" x14ac:dyDescent="0.25">
      <c r="A163" s="22" t="s">
        <v>10</v>
      </c>
      <c r="B163" s="27">
        <v>15</v>
      </c>
      <c r="C163" s="27">
        <v>1</v>
      </c>
      <c r="D163" s="29">
        <v>162</v>
      </c>
      <c r="E163" s="27">
        <v>16.55</v>
      </c>
      <c r="F163" s="30">
        <f t="shared" si="6"/>
        <v>14.350000000000001</v>
      </c>
      <c r="G163" s="34">
        <v>81</v>
      </c>
    </row>
    <row r="164" spans="1:7" x14ac:dyDescent="0.25">
      <c r="A164" s="22" t="s">
        <v>10</v>
      </c>
      <c r="B164" s="27">
        <v>15</v>
      </c>
      <c r="C164" s="27">
        <v>2</v>
      </c>
      <c r="D164" s="29">
        <v>163</v>
      </c>
      <c r="E164" s="27">
        <v>10.76</v>
      </c>
      <c r="F164" s="30">
        <f t="shared" si="6"/>
        <v>8.5599999999999987</v>
      </c>
      <c r="G164" s="34">
        <v>51</v>
      </c>
    </row>
    <row r="165" spans="1:7" x14ac:dyDescent="0.25">
      <c r="A165" s="22" t="s">
        <v>10</v>
      </c>
      <c r="B165" s="27">
        <v>15</v>
      </c>
      <c r="C165" s="27">
        <v>2</v>
      </c>
      <c r="D165" s="29">
        <v>164</v>
      </c>
      <c r="E165" s="27">
        <v>10.46</v>
      </c>
      <c r="F165" s="30">
        <f t="shared" si="6"/>
        <v>8.2600000000000016</v>
      </c>
      <c r="G165" s="34">
        <v>52</v>
      </c>
    </row>
    <row r="166" spans="1:7" x14ac:dyDescent="0.25">
      <c r="A166" s="22" t="s">
        <v>6</v>
      </c>
      <c r="B166" s="27">
        <v>15</v>
      </c>
      <c r="C166" s="28">
        <v>3</v>
      </c>
      <c r="D166" s="29">
        <v>165</v>
      </c>
      <c r="E166" s="28">
        <v>10.8</v>
      </c>
      <c r="F166" s="30">
        <f t="shared" si="6"/>
        <v>8.6000000000000014</v>
      </c>
      <c r="G166" s="28">
        <v>49</v>
      </c>
    </row>
    <row r="167" spans="1:7" x14ac:dyDescent="0.25">
      <c r="A167" s="22" t="s">
        <v>6</v>
      </c>
      <c r="B167" s="27">
        <v>15</v>
      </c>
      <c r="C167" s="28">
        <v>3</v>
      </c>
      <c r="D167" s="32">
        <v>166</v>
      </c>
      <c r="E167" s="28">
        <v>10.9</v>
      </c>
      <c r="F167" s="30">
        <f t="shared" si="6"/>
        <v>8.6999999999999993</v>
      </c>
      <c r="G167" s="28">
        <v>42</v>
      </c>
    </row>
    <row r="168" spans="1:7" x14ac:dyDescent="0.25">
      <c r="A168" s="22" t="s">
        <v>6</v>
      </c>
      <c r="B168" s="27">
        <v>15</v>
      </c>
      <c r="C168" s="28">
        <v>4</v>
      </c>
      <c r="D168" s="32">
        <v>167</v>
      </c>
      <c r="E168" s="28">
        <v>11.7</v>
      </c>
      <c r="F168" s="30">
        <f t="shared" si="6"/>
        <v>9.5</v>
      </c>
      <c r="G168" s="28">
        <v>57</v>
      </c>
    </row>
    <row r="169" spans="1:7" x14ac:dyDescent="0.25">
      <c r="A169" s="22" t="s">
        <v>6</v>
      </c>
      <c r="B169" s="27">
        <v>15</v>
      </c>
      <c r="C169" s="28">
        <v>4</v>
      </c>
      <c r="D169" s="32">
        <v>168</v>
      </c>
      <c r="E169" s="28">
        <v>9.3000000000000007</v>
      </c>
      <c r="F169" s="30">
        <f t="shared" si="6"/>
        <v>7.1000000000000005</v>
      </c>
      <c r="G169" s="28">
        <v>32</v>
      </c>
    </row>
    <row r="170" spans="1:7" x14ac:dyDescent="0.25">
      <c r="A170" s="22" t="s">
        <v>7</v>
      </c>
      <c r="B170" s="27">
        <v>15</v>
      </c>
      <c r="C170" s="29">
        <v>5</v>
      </c>
      <c r="D170" s="29">
        <v>169</v>
      </c>
      <c r="E170" s="29">
        <v>14.49</v>
      </c>
      <c r="F170" s="30">
        <f t="shared" si="6"/>
        <v>12.29</v>
      </c>
      <c r="G170" s="34">
        <v>63</v>
      </c>
    </row>
    <row r="171" spans="1:7" x14ac:dyDescent="0.25">
      <c r="A171" s="22" t="s">
        <v>7</v>
      </c>
      <c r="B171" s="27">
        <v>15</v>
      </c>
      <c r="C171" s="29">
        <v>5</v>
      </c>
      <c r="D171" s="29">
        <v>170</v>
      </c>
      <c r="E171" s="29">
        <v>11.08</v>
      </c>
      <c r="F171" s="30">
        <f t="shared" si="6"/>
        <v>8.879999999999999</v>
      </c>
      <c r="G171" s="34">
        <v>50</v>
      </c>
    </row>
    <row r="172" spans="1:7" x14ac:dyDescent="0.25">
      <c r="A172" s="22" t="s">
        <v>7</v>
      </c>
      <c r="B172" s="27">
        <v>15</v>
      </c>
      <c r="C172" s="29">
        <v>6</v>
      </c>
      <c r="D172" s="29">
        <v>171</v>
      </c>
      <c r="E172" s="29">
        <v>8.23</v>
      </c>
      <c r="F172" s="30">
        <f t="shared" si="6"/>
        <v>6.03</v>
      </c>
      <c r="G172" s="34">
        <v>37</v>
      </c>
    </row>
    <row r="173" spans="1:7" x14ac:dyDescent="0.25">
      <c r="A173" s="22" t="s">
        <v>7</v>
      </c>
      <c r="B173" s="27">
        <v>15</v>
      </c>
      <c r="C173" s="29">
        <v>6</v>
      </c>
      <c r="D173" s="29">
        <v>172</v>
      </c>
      <c r="E173" s="29">
        <v>9.91</v>
      </c>
      <c r="F173" s="30">
        <f t="shared" si="6"/>
        <v>7.71</v>
      </c>
      <c r="G173" s="34">
        <v>61</v>
      </c>
    </row>
    <row r="174" spans="1:7" x14ac:dyDescent="0.25">
      <c r="A174" s="22" t="s">
        <v>9</v>
      </c>
      <c r="B174" s="27">
        <v>15</v>
      </c>
      <c r="C174" s="28">
        <v>7</v>
      </c>
      <c r="D174" s="32">
        <v>173</v>
      </c>
      <c r="E174" s="31">
        <v>13.2</v>
      </c>
      <c r="F174" s="30">
        <f t="shared" ref="F174:F205" si="7">E174-2.2</f>
        <v>11</v>
      </c>
      <c r="G174" s="31">
        <v>71</v>
      </c>
    </row>
    <row r="175" spans="1:7" x14ac:dyDescent="0.25">
      <c r="A175" s="22" t="s">
        <v>9</v>
      </c>
      <c r="B175" s="27">
        <v>15</v>
      </c>
      <c r="C175" s="28">
        <v>7</v>
      </c>
      <c r="D175" s="32">
        <v>174</v>
      </c>
      <c r="E175" s="31">
        <v>10.53</v>
      </c>
      <c r="F175" s="30">
        <f t="shared" si="7"/>
        <v>8.3299999999999983</v>
      </c>
      <c r="G175" s="31">
        <v>53</v>
      </c>
    </row>
    <row r="176" spans="1:7" x14ac:dyDescent="0.25">
      <c r="A176" s="22" t="s">
        <v>9</v>
      </c>
      <c r="B176" s="27">
        <v>15</v>
      </c>
      <c r="C176" s="28">
        <v>8</v>
      </c>
      <c r="D176" s="32">
        <v>175</v>
      </c>
      <c r="E176" s="31">
        <v>11.86</v>
      </c>
      <c r="F176" s="30">
        <f t="shared" si="7"/>
        <v>9.66</v>
      </c>
      <c r="G176" s="31">
        <v>57</v>
      </c>
    </row>
    <row r="177" spans="1:7" x14ac:dyDescent="0.25">
      <c r="A177" s="22" t="s">
        <v>9</v>
      </c>
      <c r="B177" s="36">
        <v>15</v>
      </c>
      <c r="C177" s="37">
        <v>8</v>
      </c>
      <c r="D177" s="29">
        <v>176</v>
      </c>
      <c r="E177" s="49">
        <v>20.6</v>
      </c>
      <c r="F177" s="39">
        <f t="shared" si="7"/>
        <v>18.400000000000002</v>
      </c>
      <c r="G177" s="49">
        <v>98</v>
      </c>
    </row>
    <row r="178" spans="1:7" x14ac:dyDescent="0.25">
      <c r="A178" s="22" t="s">
        <v>5</v>
      </c>
      <c r="B178" s="50">
        <v>15</v>
      </c>
      <c r="C178" s="55">
        <v>9</v>
      </c>
      <c r="D178" s="29">
        <v>177</v>
      </c>
      <c r="E178" s="56">
        <v>9.59</v>
      </c>
      <c r="F178" s="47">
        <f t="shared" si="7"/>
        <v>7.39</v>
      </c>
      <c r="G178" s="57">
        <v>53</v>
      </c>
    </row>
    <row r="179" spans="1:7" x14ac:dyDescent="0.25">
      <c r="A179" s="22" t="s">
        <v>5</v>
      </c>
      <c r="B179" s="27">
        <v>15</v>
      </c>
      <c r="C179" s="28">
        <v>9</v>
      </c>
      <c r="D179" s="29">
        <v>178</v>
      </c>
      <c r="E179" s="32">
        <v>9.11</v>
      </c>
      <c r="F179" s="30">
        <f t="shared" si="7"/>
        <v>6.9099999999999993</v>
      </c>
      <c r="G179" s="33">
        <v>45</v>
      </c>
    </row>
    <row r="180" spans="1:7" x14ac:dyDescent="0.25">
      <c r="A180" s="22" t="s">
        <v>5</v>
      </c>
      <c r="B180" s="27">
        <v>15</v>
      </c>
      <c r="C180" s="28">
        <v>10</v>
      </c>
      <c r="D180" s="29">
        <v>179</v>
      </c>
      <c r="E180" s="32">
        <v>11.81</v>
      </c>
      <c r="F180" s="30">
        <f t="shared" si="7"/>
        <v>9.61</v>
      </c>
      <c r="G180" s="33">
        <v>58</v>
      </c>
    </row>
    <row r="181" spans="1:7" x14ac:dyDescent="0.25">
      <c r="A181" s="22" t="s">
        <v>5</v>
      </c>
      <c r="B181" s="27">
        <v>15</v>
      </c>
      <c r="C181" s="28">
        <v>10</v>
      </c>
      <c r="D181" s="32">
        <v>180</v>
      </c>
      <c r="E181" s="32">
        <v>14.86</v>
      </c>
      <c r="F181" s="30">
        <f t="shared" si="7"/>
        <v>12.66</v>
      </c>
      <c r="G181" s="33">
        <v>80</v>
      </c>
    </row>
    <row r="182" spans="1:7" x14ac:dyDescent="0.25">
      <c r="A182" s="22" t="s">
        <v>8</v>
      </c>
      <c r="B182" s="30">
        <v>15</v>
      </c>
      <c r="C182" s="30">
        <v>11</v>
      </c>
      <c r="D182" s="32">
        <v>181</v>
      </c>
      <c r="E182" s="30">
        <v>17.5</v>
      </c>
      <c r="F182" s="30">
        <f t="shared" si="7"/>
        <v>15.3</v>
      </c>
      <c r="G182" s="30">
        <v>88</v>
      </c>
    </row>
    <row r="183" spans="1:7" x14ac:dyDescent="0.25">
      <c r="A183" s="22" t="s">
        <v>8</v>
      </c>
      <c r="B183" s="30">
        <v>15</v>
      </c>
      <c r="C183" s="30">
        <v>11</v>
      </c>
      <c r="D183" s="32">
        <v>182</v>
      </c>
      <c r="E183" s="30">
        <v>9.1999999999999993</v>
      </c>
      <c r="F183" s="30">
        <f t="shared" si="7"/>
        <v>6.9999999999999991</v>
      </c>
      <c r="G183" s="30">
        <v>41</v>
      </c>
    </row>
    <row r="184" spans="1:7" x14ac:dyDescent="0.25">
      <c r="A184" s="22" t="s">
        <v>8</v>
      </c>
      <c r="B184" s="30">
        <v>15</v>
      </c>
      <c r="C184" s="30">
        <v>12</v>
      </c>
      <c r="D184" s="29">
        <v>183</v>
      </c>
      <c r="E184" s="30">
        <v>11.25</v>
      </c>
      <c r="F184" s="30">
        <f t="shared" si="7"/>
        <v>9.0500000000000007</v>
      </c>
      <c r="G184" s="30">
        <v>55</v>
      </c>
    </row>
    <row r="185" spans="1:7" x14ac:dyDescent="0.25">
      <c r="A185" s="22" t="s">
        <v>8</v>
      </c>
      <c r="B185" s="30">
        <v>15</v>
      </c>
      <c r="C185" s="30">
        <v>12</v>
      </c>
      <c r="D185" s="29">
        <v>184</v>
      </c>
      <c r="E185" s="30">
        <v>10.16</v>
      </c>
      <c r="F185" s="30">
        <f t="shared" si="7"/>
        <v>7.96</v>
      </c>
      <c r="G185" s="30">
        <v>50</v>
      </c>
    </row>
    <row r="186" spans="1:7" x14ac:dyDescent="0.25">
      <c r="A186" s="22" t="s">
        <v>11</v>
      </c>
      <c r="B186" s="27">
        <v>15</v>
      </c>
      <c r="C186" s="27">
        <v>13</v>
      </c>
      <c r="D186" s="29">
        <v>185</v>
      </c>
      <c r="E186" s="35">
        <v>16.7</v>
      </c>
      <c r="F186" s="30">
        <f t="shared" si="7"/>
        <v>14.5</v>
      </c>
      <c r="G186" s="34">
        <v>70</v>
      </c>
    </row>
    <row r="187" spans="1:7" x14ac:dyDescent="0.25">
      <c r="A187" s="22" t="s">
        <v>11</v>
      </c>
      <c r="B187" s="27">
        <v>15</v>
      </c>
      <c r="C187" s="27">
        <v>13</v>
      </c>
      <c r="D187" s="29">
        <v>186</v>
      </c>
      <c r="E187" s="35">
        <v>16</v>
      </c>
      <c r="F187" s="30">
        <f t="shared" si="7"/>
        <v>13.8</v>
      </c>
      <c r="G187" s="34">
        <v>71</v>
      </c>
    </row>
    <row r="188" spans="1:7" x14ac:dyDescent="0.25">
      <c r="A188" s="22" t="s">
        <v>11</v>
      </c>
      <c r="B188" s="27">
        <v>15</v>
      </c>
      <c r="C188" s="27">
        <v>14</v>
      </c>
      <c r="D188" s="32">
        <v>187</v>
      </c>
      <c r="E188" s="35">
        <v>12.7</v>
      </c>
      <c r="F188" s="30">
        <f t="shared" si="7"/>
        <v>10.5</v>
      </c>
      <c r="G188" s="34">
        <v>58</v>
      </c>
    </row>
    <row r="189" spans="1:7" x14ac:dyDescent="0.25">
      <c r="A189" s="22" t="s">
        <v>11</v>
      </c>
      <c r="B189" s="27">
        <v>15</v>
      </c>
      <c r="C189" s="27">
        <v>14</v>
      </c>
      <c r="D189" s="32">
        <v>188</v>
      </c>
      <c r="E189" s="35">
        <v>19.5</v>
      </c>
      <c r="F189" s="30">
        <f t="shared" si="7"/>
        <v>17.3</v>
      </c>
      <c r="G189" s="34">
        <v>67</v>
      </c>
    </row>
    <row r="190" spans="1:7" x14ac:dyDescent="0.25">
      <c r="A190" s="22" t="s">
        <v>3</v>
      </c>
      <c r="B190" s="27">
        <v>15</v>
      </c>
      <c r="C190" s="28">
        <v>15</v>
      </c>
      <c r="D190" s="32">
        <v>189</v>
      </c>
      <c r="E190" s="31">
        <v>11.42</v>
      </c>
      <c r="F190" s="30">
        <f t="shared" si="7"/>
        <v>9.2199999999999989</v>
      </c>
      <c r="G190" s="31">
        <v>64</v>
      </c>
    </row>
    <row r="191" spans="1:7" x14ac:dyDescent="0.25">
      <c r="A191" s="22" t="s">
        <v>3</v>
      </c>
      <c r="B191" s="27">
        <v>15</v>
      </c>
      <c r="C191" s="28">
        <v>15</v>
      </c>
      <c r="D191" s="29">
        <v>190</v>
      </c>
      <c r="E191" s="31">
        <v>10.23</v>
      </c>
      <c r="F191" s="30">
        <f t="shared" si="7"/>
        <v>8.0300000000000011</v>
      </c>
      <c r="G191" s="31">
        <v>53</v>
      </c>
    </row>
    <row r="192" spans="1:7" x14ac:dyDescent="0.25">
      <c r="A192" s="22" t="s">
        <v>3</v>
      </c>
      <c r="B192" s="27">
        <v>15</v>
      </c>
      <c r="C192" s="28">
        <v>16</v>
      </c>
      <c r="D192" s="29">
        <v>191</v>
      </c>
      <c r="E192" s="31">
        <v>5.09</v>
      </c>
      <c r="F192" s="30">
        <f t="shared" si="7"/>
        <v>2.8899999999999997</v>
      </c>
      <c r="G192" s="31">
        <v>23</v>
      </c>
    </row>
    <row r="193" spans="1:7" x14ac:dyDescent="0.25">
      <c r="A193" s="22" t="s">
        <v>3</v>
      </c>
      <c r="B193" s="27">
        <v>15</v>
      </c>
      <c r="C193" s="28">
        <v>16</v>
      </c>
      <c r="D193" s="29">
        <v>192</v>
      </c>
      <c r="E193" s="31">
        <v>13.69</v>
      </c>
      <c r="F193" s="30">
        <f t="shared" si="7"/>
        <v>11.489999999999998</v>
      </c>
      <c r="G193" s="31">
        <v>73</v>
      </c>
    </row>
    <row r="194" spans="1:7" x14ac:dyDescent="0.25">
      <c r="A194" s="22" t="s">
        <v>9</v>
      </c>
      <c r="B194" s="27">
        <v>16</v>
      </c>
      <c r="C194" s="28">
        <v>1</v>
      </c>
      <c r="D194" s="29">
        <v>193</v>
      </c>
      <c r="E194" s="31">
        <v>13.02</v>
      </c>
      <c r="F194" s="30">
        <f t="shared" si="7"/>
        <v>10.82</v>
      </c>
      <c r="G194" s="31">
        <v>62</v>
      </c>
    </row>
    <row r="195" spans="1:7" x14ac:dyDescent="0.25">
      <c r="A195" s="22" t="s">
        <v>9</v>
      </c>
      <c r="B195" s="27">
        <v>16</v>
      </c>
      <c r="C195" s="28">
        <v>1</v>
      </c>
      <c r="D195" s="32">
        <v>194</v>
      </c>
      <c r="E195" s="31">
        <v>16.21</v>
      </c>
      <c r="F195" s="30">
        <f t="shared" si="7"/>
        <v>14.010000000000002</v>
      </c>
      <c r="G195" s="31">
        <v>81</v>
      </c>
    </row>
    <row r="196" spans="1:7" x14ac:dyDescent="0.25">
      <c r="A196" s="22" t="s">
        <v>9</v>
      </c>
      <c r="B196" s="27">
        <v>16</v>
      </c>
      <c r="C196" s="28">
        <v>2</v>
      </c>
      <c r="D196" s="32">
        <v>195</v>
      </c>
      <c r="E196" s="31">
        <v>16.79</v>
      </c>
      <c r="F196" s="30">
        <f t="shared" si="7"/>
        <v>14.59</v>
      </c>
      <c r="G196" s="31">
        <v>87</v>
      </c>
    </row>
    <row r="197" spans="1:7" x14ac:dyDescent="0.25">
      <c r="A197" s="22" t="s">
        <v>9</v>
      </c>
      <c r="B197" s="27">
        <v>16</v>
      </c>
      <c r="C197" s="28">
        <v>2</v>
      </c>
      <c r="D197" s="32">
        <v>196</v>
      </c>
      <c r="E197" s="31">
        <v>8.11</v>
      </c>
      <c r="F197" s="30">
        <f t="shared" si="7"/>
        <v>5.9099999999999993</v>
      </c>
      <c r="G197" s="31">
        <v>39</v>
      </c>
    </row>
    <row r="198" spans="1:7" x14ac:dyDescent="0.25">
      <c r="A198" s="22" t="s">
        <v>5</v>
      </c>
      <c r="B198" s="27">
        <v>16</v>
      </c>
      <c r="C198" s="28">
        <v>3</v>
      </c>
      <c r="D198" s="29">
        <v>197</v>
      </c>
      <c r="E198" s="32">
        <v>16.64</v>
      </c>
      <c r="F198" s="30">
        <f t="shared" si="7"/>
        <v>14.440000000000001</v>
      </c>
      <c r="G198" s="33">
        <v>96</v>
      </c>
    </row>
    <row r="199" spans="1:7" x14ac:dyDescent="0.25">
      <c r="A199" s="22" t="s">
        <v>5</v>
      </c>
      <c r="B199" s="27">
        <v>16</v>
      </c>
      <c r="C199" s="28">
        <v>3</v>
      </c>
      <c r="D199" s="29">
        <v>198</v>
      </c>
      <c r="E199" s="32">
        <v>11.57</v>
      </c>
      <c r="F199" s="30">
        <f t="shared" si="7"/>
        <v>9.370000000000001</v>
      </c>
      <c r="G199" s="33">
        <v>78</v>
      </c>
    </row>
    <row r="200" spans="1:7" x14ac:dyDescent="0.25">
      <c r="A200" s="22" t="s">
        <v>5</v>
      </c>
      <c r="B200" s="27">
        <v>16</v>
      </c>
      <c r="C200" s="28">
        <v>4</v>
      </c>
      <c r="D200" s="29">
        <v>199</v>
      </c>
      <c r="E200" s="32">
        <v>12.77</v>
      </c>
      <c r="F200" s="30">
        <f t="shared" si="7"/>
        <v>10.57</v>
      </c>
      <c r="G200" s="33">
        <v>81</v>
      </c>
    </row>
    <row r="201" spans="1:7" x14ac:dyDescent="0.25">
      <c r="A201" s="22" t="s">
        <v>5</v>
      </c>
      <c r="B201" s="27">
        <v>16</v>
      </c>
      <c r="C201" s="28">
        <v>4</v>
      </c>
      <c r="D201" s="29">
        <v>200</v>
      </c>
      <c r="E201" s="32">
        <v>14.72</v>
      </c>
      <c r="F201" s="30">
        <f t="shared" si="7"/>
        <v>12.52</v>
      </c>
      <c r="G201" s="33">
        <v>80</v>
      </c>
    </row>
    <row r="202" spans="1:7" x14ac:dyDescent="0.25">
      <c r="A202" s="22" t="s">
        <v>3</v>
      </c>
      <c r="B202" s="27">
        <v>16</v>
      </c>
      <c r="C202" s="28">
        <v>5</v>
      </c>
      <c r="D202" s="32">
        <v>201</v>
      </c>
      <c r="E202" s="31">
        <v>12.5</v>
      </c>
      <c r="F202" s="30">
        <f t="shared" si="7"/>
        <v>10.3</v>
      </c>
      <c r="G202" s="31">
        <v>67</v>
      </c>
    </row>
    <row r="203" spans="1:7" x14ac:dyDescent="0.25">
      <c r="A203" s="22" t="s">
        <v>3</v>
      </c>
      <c r="B203" s="27">
        <v>16</v>
      </c>
      <c r="C203" s="28">
        <v>5</v>
      </c>
      <c r="D203" s="32">
        <v>202</v>
      </c>
      <c r="E203" s="31">
        <v>13.2</v>
      </c>
      <c r="F203" s="30">
        <f t="shared" si="7"/>
        <v>11</v>
      </c>
      <c r="G203" s="31">
        <v>55</v>
      </c>
    </row>
    <row r="204" spans="1:7" x14ac:dyDescent="0.25">
      <c r="A204" s="22" t="s">
        <v>3</v>
      </c>
      <c r="B204" s="27">
        <v>16</v>
      </c>
      <c r="C204" s="28">
        <v>6</v>
      </c>
      <c r="D204" s="32">
        <v>203</v>
      </c>
      <c r="E204" s="31">
        <v>14.9</v>
      </c>
      <c r="F204" s="30">
        <f t="shared" si="7"/>
        <v>12.7</v>
      </c>
      <c r="G204" s="31">
        <v>66</v>
      </c>
    </row>
    <row r="205" spans="1:7" x14ac:dyDescent="0.25">
      <c r="A205" s="22" t="s">
        <v>3</v>
      </c>
      <c r="B205" s="27">
        <v>16</v>
      </c>
      <c r="C205" s="28">
        <v>6</v>
      </c>
      <c r="D205" s="29">
        <v>204</v>
      </c>
      <c r="E205" s="31">
        <v>17.7</v>
      </c>
      <c r="F205" s="30">
        <f t="shared" si="7"/>
        <v>15.5</v>
      </c>
      <c r="G205" s="31">
        <v>78</v>
      </c>
    </row>
    <row r="206" spans="1:7" x14ac:dyDescent="0.25">
      <c r="A206" s="22" t="s">
        <v>7</v>
      </c>
      <c r="B206" s="27">
        <v>16</v>
      </c>
      <c r="C206" s="29">
        <v>7</v>
      </c>
      <c r="D206" s="29">
        <v>205</v>
      </c>
      <c r="E206" s="29">
        <v>20.53</v>
      </c>
      <c r="F206" s="30">
        <f t="shared" ref="F206:F237" si="8">E206-2.2</f>
        <v>18.330000000000002</v>
      </c>
      <c r="G206" s="34">
        <v>84</v>
      </c>
    </row>
    <row r="207" spans="1:7" x14ac:dyDescent="0.25">
      <c r="A207" s="22" t="s">
        <v>7</v>
      </c>
      <c r="B207" s="27">
        <v>16</v>
      </c>
      <c r="C207" s="29">
        <v>7</v>
      </c>
      <c r="D207" s="29">
        <v>206</v>
      </c>
      <c r="E207" s="29">
        <v>14.21</v>
      </c>
      <c r="F207" s="30">
        <f t="shared" si="8"/>
        <v>12.010000000000002</v>
      </c>
      <c r="G207" s="34">
        <v>65</v>
      </c>
    </row>
    <row r="208" spans="1:7" x14ac:dyDescent="0.25">
      <c r="A208" s="22" t="s">
        <v>7</v>
      </c>
      <c r="B208" s="27">
        <v>16</v>
      </c>
      <c r="C208" s="29">
        <v>8</v>
      </c>
      <c r="D208" s="29">
        <v>207</v>
      </c>
      <c r="E208" s="29">
        <v>10.91</v>
      </c>
      <c r="F208" s="30">
        <f t="shared" si="8"/>
        <v>8.7100000000000009</v>
      </c>
      <c r="G208" s="34">
        <v>48</v>
      </c>
    </row>
    <row r="209" spans="1:7" x14ac:dyDescent="0.25">
      <c r="A209" s="22" t="s">
        <v>7</v>
      </c>
      <c r="B209" s="27">
        <v>16</v>
      </c>
      <c r="C209" s="29">
        <v>8</v>
      </c>
      <c r="D209" s="32">
        <v>208</v>
      </c>
      <c r="E209" s="29">
        <v>16.21</v>
      </c>
      <c r="F209" s="30">
        <f t="shared" si="8"/>
        <v>14.010000000000002</v>
      </c>
      <c r="G209" s="34">
        <v>59</v>
      </c>
    </row>
    <row r="210" spans="1:7" x14ac:dyDescent="0.25">
      <c r="A210" s="22" t="s">
        <v>6</v>
      </c>
      <c r="B210" s="27">
        <v>16</v>
      </c>
      <c r="C210" s="28">
        <v>9</v>
      </c>
      <c r="D210" s="32">
        <v>209</v>
      </c>
      <c r="E210" s="28">
        <v>10.9</v>
      </c>
      <c r="F210" s="30">
        <f t="shared" si="8"/>
        <v>8.6999999999999993</v>
      </c>
      <c r="G210" s="28">
        <v>46</v>
      </c>
    </row>
    <row r="211" spans="1:7" x14ac:dyDescent="0.25">
      <c r="A211" s="22" t="s">
        <v>6</v>
      </c>
      <c r="B211" s="27">
        <v>16</v>
      </c>
      <c r="C211" s="28">
        <v>9</v>
      </c>
      <c r="D211" s="32">
        <v>210</v>
      </c>
      <c r="E211" s="28">
        <v>8.73</v>
      </c>
      <c r="F211" s="30">
        <f t="shared" si="8"/>
        <v>6.53</v>
      </c>
      <c r="G211" s="28">
        <v>23</v>
      </c>
    </row>
    <row r="212" spans="1:7" x14ac:dyDescent="0.25">
      <c r="A212" s="22" t="s">
        <v>6</v>
      </c>
      <c r="B212" s="27">
        <v>16</v>
      </c>
      <c r="C212" s="28">
        <v>10</v>
      </c>
      <c r="D212" s="29">
        <v>211</v>
      </c>
      <c r="E212" s="28">
        <v>14.3</v>
      </c>
      <c r="F212" s="30">
        <f t="shared" si="8"/>
        <v>12.100000000000001</v>
      </c>
      <c r="G212" s="28">
        <v>84</v>
      </c>
    </row>
    <row r="213" spans="1:7" x14ac:dyDescent="0.25">
      <c r="A213" s="22" t="s">
        <v>6</v>
      </c>
      <c r="B213" s="27">
        <v>16</v>
      </c>
      <c r="C213" s="28">
        <v>10</v>
      </c>
      <c r="D213" s="29">
        <v>212</v>
      </c>
      <c r="E213" s="28">
        <v>10.6</v>
      </c>
      <c r="F213" s="30">
        <f t="shared" si="8"/>
        <v>8.3999999999999986</v>
      </c>
      <c r="G213" s="28">
        <v>49</v>
      </c>
    </row>
    <row r="214" spans="1:7" x14ac:dyDescent="0.25">
      <c r="A214" s="22" t="s">
        <v>8</v>
      </c>
      <c r="B214" s="30">
        <v>16</v>
      </c>
      <c r="C214" s="30">
        <v>11</v>
      </c>
      <c r="D214" s="29">
        <v>213</v>
      </c>
      <c r="E214" s="30">
        <v>18.5</v>
      </c>
      <c r="F214" s="30">
        <f t="shared" si="8"/>
        <v>16.3</v>
      </c>
      <c r="G214" s="30">
        <v>85</v>
      </c>
    </row>
    <row r="215" spans="1:7" x14ac:dyDescent="0.25">
      <c r="A215" s="22" t="s">
        <v>8</v>
      </c>
      <c r="B215" s="30">
        <v>16</v>
      </c>
      <c r="C215" s="30">
        <v>11</v>
      </c>
      <c r="D215" s="29">
        <v>214</v>
      </c>
      <c r="E215" s="30">
        <v>13.5</v>
      </c>
      <c r="F215" s="30">
        <f t="shared" si="8"/>
        <v>11.3</v>
      </c>
      <c r="G215" s="30">
        <v>66</v>
      </c>
    </row>
    <row r="216" spans="1:7" x14ac:dyDescent="0.25">
      <c r="A216" s="22" t="s">
        <v>8</v>
      </c>
      <c r="B216" s="30">
        <v>16</v>
      </c>
      <c r="C216" s="30">
        <v>12</v>
      </c>
      <c r="D216" s="32">
        <v>215</v>
      </c>
      <c r="E216" s="30">
        <v>12</v>
      </c>
      <c r="F216" s="30">
        <f t="shared" si="8"/>
        <v>9.8000000000000007</v>
      </c>
      <c r="G216" s="30">
        <v>56</v>
      </c>
    </row>
    <row r="217" spans="1:7" x14ac:dyDescent="0.25">
      <c r="A217" s="22" t="s">
        <v>8</v>
      </c>
      <c r="B217" s="30">
        <v>16</v>
      </c>
      <c r="C217" s="30">
        <v>12</v>
      </c>
      <c r="D217" s="32">
        <v>216</v>
      </c>
      <c r="E217" s="30">
        <v>9.5</v>
      </c>
      <c r="F217" s="30">
        <f t="shared" si="8"/>
        <v>7.3</v>
      </c>
      <c r="G217" s="30">
        <v>62</v>
      </c>
    </row>
    <row r="218" spans="1:7" x14ac:dyDescent="0.25">
      <c r="A218" s="22" t="s">
        <v>11</v>
      </c>
      <c r="B218" s="27">
        <v>16</v>
      </c>
      <c r="C218" s="27">
        <v>13</v>
      </c>
      <c r="D218" s="32">
        <v>217</v>
      </c>
      <c r="E218" s="35">
        <v>16.75</v>
      </c>
      <c r="F218" s="30">
        <f t="shared" si="8"/>
        <v>14.55</v>
      </c>
      <c r="G218" s="34">
        <v>74</v>
      </c>
    </row>
    <row r="219" spans="1:7" x14ac:dyDescent="0.25">
      <c r="A219" s="22" t="s">
        <v>11</v>
      </c>
      <c r="B219" s="27">
        <v>16</v>
      </c>
      <c r="C219" s="27">
        <v>13</v>
      </c>
      <c r="D219" s="29">
        <v>218</v>
      </c>
      <c r="E219" s="35">
        <v>13.51</v>
      </c>
      <c r="F219" s="30">
        <f t="shared" si="8"/>
        <v>11.309999999999999</v>
      </c>
      <c r="G219" s="34">
        <v>73</v>
      </c>
    </row>
    <row r="220" spans="1:7" x14ac:dyDescent="0.25">
      <c r="A220" s="22" t="s">
        <v>11</v>
      </c>
      <c r="B220" s="27">
        <v>16</v>
      </c>
      <c r="C220" s="27">
        <v>14</v>
      </c>
      <c r="D220" s="29">
        <v>219</v>
      </c>
      <c r="E220" s="35">
        <v>13.2</v>
      </c>
      <c r="F220" s="30">
        <f t="shared" si="8"/>
        <v>11</v>
      </c>
      <c r="G220" s="34">
        <v>48</v>
      </c>
    </row>
    <row r="221" spans="1:7" x14ac:dyDescent="0.25">
      <c r="A221" s="22" t="s">
        <v>11</v>
      </c>
      <c r="B221" s="36">
        <v>16</v>
      </c>
      <c r="C221" s="36">
        <v>14</v>
      </c>
      <c r="D221" s="29">
        <v>220</v>
      </c>
      <c r="E221" s="45">
        <v>10.06</v>
      </c>
      <c r="F221" s="39">
        <f t="shared" si="8"/>
        <v>7.86</v>
      </c>
      <c r="G221" s="46">
        <v>50</v>
      </c>
    </row>
    <row r="222" spans="1:7" x14ac:dyDescent="0.25">
      <c r="A222" s="22" t="s">
        <v>10</v>
      </c>
      <c r="B222" s="50">
        <v>16</v>
      </c>
      <c r="C222" s="50">
        <v>15</v>
      </c>
      <c r="D222" s="29">
        <v>221</v>
      </c>
      <c r="E222" s="50">
        <v>12</v>
      </c>
      <c r="F222" s="47">
        <f t="shared" si="8"/>
        <v>9.8000000000000007</v>
      </c>
      <c r="G222" s="58">
        <v>72</v>
      </c>
    </row>
    <row r="223" spans="1:7" x14ac:dyDescent="0.25">
      <c r="A223" s="22" t="s">
        <v>10</v>
      </c>
      <c r="B223" s="27">
        <v>16</v>
      </c>
      <c r="C223" s="27">
        <v>15</v>
      </c>
      <c r="D223" s="32">
        <v>222</v>
      </c>
      <c r="E223" s="27">
        <v>6.36</v>
      </c>
      <c r="F223" s="30">
        <f t="shared" si="8"/>
        <v>4.16</v>
      </c>
      <c r="G223" s="34">
        <v>98</v>
      </c>
    </row>
    <row r="224" spans="1:7" x14ac:dyDescent="0.25">
      <c r="A224" s="22" t="s">
        <v>10</v>
      </c>
      <c r="B224" s="27">
        <v>16</v>
      </c>
      <c r="C224" s="27">
        <v>16</v>
      </c>
      <c r="D224" s="32">
        <v>223</v>
      </c>
      <c r="E224" s="27">
        <v>13.09</v>
      </c>
      <c r="F224" s="30">
        <f t="shared" si="8"/>
        <v>10.89</v>
      </c>
      <c r="G224" s="34">
        <v>81</v>
      </c>
    </row>
    <row r="225" spans="1:7" x14ac:dyDescent="0.25">
      <c r="A225" s="22" t="s">
        <v>10</v>
      </c>
      <c r="B225" s="27">
        <v>16</v>
      </c>
      <c r="C225" s="27">
        <v>16</v>
      </c>
      <c r="D225" s="32">
        <v>224</v>
      </c>
      <c r="E225" s="27">
        <v>10.63</v>
      </c>
      <c r="F225" s="30">
        <f t="shared" si="8"/>
        <v>8.43</v>
      </c>
      <c r="G225" s="34">
        <v>63</v>
      </c>
    </row>
    <row r="226" spans="1:7" x14ac:dyDescent="0.25">
      <c r="A226" s="22" t="s">
        <v>3</v>
      </c>
      <c r="B226" s="27">
        <v>17</v>
      </c>
      <c r="C226" s="28">
        <v>1</v>
      </c>
      <c r="D226" s="29">
        <v>225</v>
      </c>
      <c r="E226" s="31">
        <v>14.21</v>
      </c>
      <c r="F226" s="30">
        <f t="shared" si="8"/>
        <v>12.010000000000002</v>
      </c>
      <c r="G226" s="31">
        <v>87</v>
      </c>
    </row>
    <row r="227" spans="1:7" x14ac:dyDescent="0.25">
      <c r="A227" s="22" t="s">
        <v>3</v>
      </c>
      <c r="B227" s="27">
        <v>17</v>
      </c>
      <c r="C227" s="28">
        <v>1</v>
      </c>
      <c r="D227" s="29">
        <v>226</v>
      </c>
      <c r="E227" s="31">
        <v>17.690000000000001</v>
      </c>
      <c r="F227" s="30">
        <f t="shared" si="8"/>
        <v>15.490000000000002</v>
      </c>
      <c r="G227" s="31">
        <v>104</v>
      </c>
    </row>
    <row r="228" spans="1:7" x14ac:dyDescent="0.25">
      <c r="A228" s="22" t="s">
        <v>3</v>
      </c>
      <c r="B228" s="27">
        <v>17</v>
      </c>
      <c r="C228" s="28">
        <v>2</v>
      </c>
      <c r="D228" s="29">
        <v>227</v>
      </c>
      <c r="E228" s="31">
        <v>17.43</v>
      </c>
      <c r="F228" s="30">
        <f t="shared" si="8"/>
        <v>15.23</v>
      </c>
      <c r="G228" s="31">
        <v>87</v>
      </c>
    </row>
    <row r="229" spans="1:7" x14ac:dyDescent="0.25">
      <c r="A229" s="22" t="s">
        <v>3</v>
      </c>
      <c r="B229" s="27">
        <v>17</v>
      </c>
      <c r="C229" s="28">
        <v>2</v>
      </c>
      <c r="D229" s="29">
        <v>228</v>
      </c>
      <c r="E229" s="31">
        <v>9.9600000000000009</v>
      </c>
      <c r="F229" s="30">
        <f t="shared" si="8"/>
        <v>7.7600000000000007</v>
      </c>
      <c r="G229" s="31">
        <v>55</v>
      </c>
    </row>
    <row r="230" spans="1:7" x14ac:dyDescent="0.25">
      <c r="A230" s="22" t="s">
        <v>6</v>
      </c>
      <c r="B230" s="27">
        <v>17</v>
      </c>
      <c r="C230" s="28">
        <v>3</v>
      </c>
      <c r="D230" s="32">
        <v>229</v>
      </c>
      <c r="E230" s="28">
        <v>11.6</v>
      </c>
      <c r="F230" s="30">
        <f t="shared" si="8"/>
        <v>9.3999999999999986</v>
      </c>
      <c r="G230" s="28">
        <v>46</v>
      </c>
    </row>
    <row r="231" spans="1:7" x14ac:dyDescent="0.25">
      <c r="A231" s="22" t="s">
        <v>6</v>
      </c>
      <c r="B231" s="27">
        <v>17</v>
      </c>
      <c r="C231" s="28">
        <v>3</v>
      </c>
      <c r="D231" s="32">
        <v>230</v>
      </c>
      <c r="E231" s="28">
        <v>9.9</v>
      </c>
      <c r="F231" s="30">
        <f t="shared" si="8"/>
        <v>7.7</v>
      </c>
      <c r="G231" s="28">
        <v>55</v>
      </c>
    </row>
    <row r="232" spans="1:7" x14ac:dyDescent="0.25">
      <c r="A232" s="22" t="s">
        <v>6</v>
      </c>
      <c r="B232" s="27">
        <v>17</v>
      </c>
      <c r="C232" s="28">
        <v>4</v>
      </c>
      <c r="D232" s="32">
        <v>231</v>
      </c>
      <c r="E232" s="28">
        <v>11.88</v>
      </c>
      <c r="F232" s="30">
        <f t="shared" si="8"/>
        <v>9.68</v>
      </c>
      <c r="G232" s="28">
        <v>74</v>
      </c>
    </row>
    <row r="233" spans="1:7" x14ac:dyDescent="0.25">
      <c r="A233" s="22" t="s">
        <v>6</v>
      </c>
      <c r="B233" s="27">
        <v>17</v>
      </c>
      <c r="C233" s="28">
        <v>4</v>
      </c>
      <c r="D233" s="29">
        <v>232</v>
      </c>
      <c r="E233" s="28">
        <v>15.1</v>
      </c>
      <c r="F233" s="30">
        <f t="shared" si="8"/>
        <v>12.899999999999999</v>
      </c>
      <c r="G233" s="28">
        <v>60</v>
      </c>
    </row>
    <row r="234" spans="1:7" x14ac:dyDescent="0.25">
      <c r="A234" s="22" t="s">
        <v>9</v>
      </c>
      <c r="B234" s="27">
        <v>17</v>
      </c>
      <c r="C234" s="28">
        <v>5</v>
      </c>
      <c r="D234" s="29">
        <v>233</v>
      </c>
      <c r="E234" s="31">
        <v>12.45</v>
      </c>
      <c r="F234" s="30">
        <f t="shared" si="8"/>
        <v>10.25</v>
      </c>
      <c r="G234" s="31">
        <v>73</v>
      </c>
    </row>
    <row r="235" spans="1:7" x14ac:dyDescent="0.25">
      <c r="A235" s="22" t="s">
        <v>9</v>
      </c>
      <c r="B235" s="27">
        <v>17</v>
      </c>
      <c r="C235" s="28">
        <v>5</v>
      </c>
      <c r="D235" s="29">
        <v>234</v>
      </c>
      <c r="E235" s="31">
        <v>10.91</v>
      </c>
      <c r="F235" s="30">
        <f t="shared" si="8"/>
        <v>8.7100000000000009</v>
      </c>
      <c r="G235" s="31">
        <v>67</v>
      </c>
    </row>
    <row r="236" spans="1:7" x14ac:dyDescent="0.25">
      <c r="A236" s="22" t="s">
        <v>9</v>
      </c>
      <c r="B236" s="27">
        <v>17</v>
      </c>
      <c r="C236" s="28">
        <v>6</v>
      </c>
      <c r="D236" s="29">
        <v>235</v>
      </c>
      <c r="E236" s="31">
        <v>12.1</v>
      </c>
      <c r="F236" s="30">
        <f t="shared" si="8"/>
        <v>9.8999999999999986</v>
      </c>
      <c r="G236" s="31">
        <v>70</v>
      </c>
    </row>
    <row r="237" spans="1:7" x14ac:dyDescent="0.25">
      <c r="A237" s="22" t="s">
        <v>9</v>
      </c>
      <c r="B237" s="27">
        <v>17</v>
      </c>
      <c r="C237" s="28">
        <v>6</v>
      </c>
      <c r="D237" s="32">
        <v>236</v>
      </c>
      <c r="E237" s="31">
        <v>7.53</v>
      </c>
      <c r="F237" s="30">
        <f t="shared" si="8"/>
        <v>5.33</v>
      </c>
      <c r="G237" s="31">
        <v>36</v>
      </c>
    </row>
    <row r="238" spans="1:7" x14ac:dyDescent="0.25">
      <c r="A238" s="22" t="s">
        <v>11</v>
      </c>
      <c r="B238" s="27">
        <v>17</v>
      </c>
      <c r="C238" s="27">
        <v>7</v>
      </c>
      <c r="D238" s="32">
        <v>237</v>
      </c>
      <c r="E238" s="35">
        <v>13.76</v>
      </c>
      <c r="F238" s="30">
        <f t="shared" ref="F238:F269" si="9">E238-2.2</f>
        <v>11.559999999999999</v>
      </c>
      <c r="G238" s="34">
        <v>66</v>
      </c>
    </row>
    <row r="239" spans="1:7" x14ac:dyDescent="0.25">
      <c r="A239" s="22" t="s">
        <v>11</v>
      </c>
      <c r="B239" s="27">
        <v>17</v>
      </c>
      <c r="C239" s="27">
        <v>7</v>
      </c>
      <c r="D239" s="32">
        <v>238</v>
      </c>
      <c r="E239" s="35">
        <v>17.79</v>
      </c>
      <c r="F239" s="30">
        <f t="shared" si="9"/>
        <v>15.59</v>
      </c>
      <c r="G239" s="34">
        <v>71</v>
      </c>
    </row>
    <row r="240" spans="1:7" x14ac:dyDescent="0.25">
      <c r="A240" s="22" t="s">
        <v>11</v>
      </c>
      <c r="B240" s="27">
        <v>17</v>
      </c>
      <c r="C240" s="27">
        <v>8</v>
      </c>
      <c r="D240" s="29">
        <v>239</v>
      </c>
      <c r="E240" s="35">
        <v>9.34</v>
      </c>
      <c r="F240" s="30">
        <f t="shared" si="9"/>
        <v>7.14</v>
      </c>
      <c r="G240" s="34">
        <v>44</v>
      </c>
    </row>
    <row r="241" spans="1:7" x14ac:dyDescent="0.25">
      <c r="A241" s="22" t="s">
        <v>11</v>
      </c>
      <c r="B241" s="27">
        <v>17</v>
      </c>
      <c r="C241" s="27">
        <v>8</v>
      </c>
      <c r="D241" s="29">
        <v>240</v>
      </c>
      <c r="E241" s="35">
        <v>21.94</v>
      </c>
      <c r="F241" s="30">
        <f t="shared" si="9"/>
        <v>19.740000000000002</v>
      </c>
      <c r="G241" s="34">
        <v>100</v>
      </c>
    </row>
    <row r="242" spans="1:7" x14ac:dyDescent="0.25">
      <c r="A242" s="22" t="s">
        <v>7</v>
      </c>
      <c r="B242" s="27">
        <v>17</v>
      </c>
      <c r="C242" s="29">
        <v>9</v>
      </c>
      <c r="D242" s="29">
        <v>241</v>
      </c>
      <c r="E242" s="29">
        <v>10.31</v>
      </c>
      <c r="F242" s="30">
        <f t="shared" si="9"/>
        <v>8.11</v>
      </c>
      <c r="G242" s="34">
        <v>73</v>
      </c>
    </row>
    <row r="243" spans="1:7" x14ac:dyDescent="0.25">
      <c r="A243" s="22" t="s">
        <v>7</v>
      </c>
      <c r="B243" s="27">
        <v>17</v>
      </c>
      <c r="C243" s="29">
        <v>9</v>
      </c>
      <c r="D243" s="29">
        <v>242</v>
      </c>
      <c r="E243" s="29">
        <v>16.41</v>
      </c>
      <c r="F243" s="30">
        <f t="shared" si="9"/>
        <v>14.21</v>
      </c>
      <c r="G243" s="34">
        <v>69</v>
      </c>
    </row>
    <row r="244" spans="1:7" x14ac:dyDescent="0.25">
      <c r="A244" s="22" t="s">
        <v>7</v>
      </c>
      <c r="B244" s="27">
        <v>17</v>
      </c>
      <c r="C244" s="29">
        <v>10</v>
      </c>
      <c r="D244" s="32">
        <v>243</v>
      </c>
      <c r="E244" s="29">
        <v>19.079999999999998</v>
      </c>
      <c r="F244" s="30">
        <f t="shared" si="9"/>
        <v>16.88</v>
      </c>
      <c r="G244" s="34">
        <v>73</v>
      </c>
    </row>
    <row r="245" spans="1:7" x14ac:dyDescent="0.25">
      <c r="A245" s="22" t="s">
        <v>7</v>
      </c>
      <c r="B245" s="27">
        <v>17</v>
      </c>
      <c r="C245" s="29">
        <v>10</v>
      </c>
      <c r="D245" s="32">
        <v>244</v>
      </c>
      <c r="E245" s="29">
        <v>14.25</v>
      </c>
      <c r="F245" s="30">
        <f t="shared" si="9"/>
        <v>12.05</v>
      </c>
      <c r="G245" s="34">
        <v>62</v>
      </c>
    </row>
    <row r="246" spans="1:7" x14ac:dyDescent="0.25">
      <c r="A246" s="22" t="s">
        <v>10</v>
      </c>
      <c r="B246" s="27">
        <v>17</v>
      </c>
      <c r="C246" s="27">
        <v>11</v>
      </c>
      <c r="D246" s="32">
        <v>245</v>
      </c>
      <c r="E246" s="28"/>
      <c r="F246" s="28">
        <v>9.73</v>
      </c>
      <c r="G246" s="44">
        <v>58</v>
      </c>
    </row>
    <row r="247" spans="1:7" x14ac:dyDescent="0.25">
      <c r="A247" s="22" t="s">
        <v>10</v>
      </c>
      <c r="B247" s="27">
        <v>17</v>
      </c>
      <c r="C247" s="27">
        <v>11</v>
      </c>
      <c r="D247" s="29">
        <v>246</v>
      </c>
      <c r="E247" s="28"/>
      <c r="F247" s="28">
        <v>11.030000000000001</v>
      </c>
      <c r="G247" s="44">
        <v>57</v>
      </c>
    </row>
    <row r="248" spans="1:7" x14ac:dyDescent="0.25">
      <c r="A248" s="22" t="s">
        <v>10</v>
      </c>
      <c r="B248" s="27">
        <v>17</v>
      </c>
      <c r="C248" s="27">
        <v>12</v>
      </c>
      <c r="D248" s="29">
        <v>247</v>
      </c>
      <c r="E248" s="28"/>
      <c r="F248" s="28">
        <v>18.43</v>
      </c>
      <c r="G248" s="44">
        <v>97</v>
      </c>
    </row>
    <row r="249" spans="1:7" x14ac:dyDescent="0.25">
      <c r="A249" s="22" t="s">
        <v>10</v>
      </c>
      <c r="B249" s="27">
        <v>17</v>
      </c>
      <c r="C249" s="27">
        <v>12</v>
      </c>
      <c r="D249" s="29">
        <v>248</v>
      </c>
      <c r="E249" s="59"/>
      <c r="F249" s="59"/>
      <c r="G249" s="44"/>
    </row>
    <row r="250" spans="1:7" x14ac:dyDescent="0.25">
      <c r="A250" s="22" t="s">
        <v>8</v>
      </c>
      <c r="B250" s="30">
        <v>17</v>
      </c>
      <c r="C250" s="30">
        <v>13</v>
      </c>
      <c r="D250" s="29">
        <v>249</v>
      </c>
      <c r="E250" s="30">
        <v>17</v>
      </c>
      <c r="F250" s="30">
        <f t="shared" ref="F250:F269" si="10">E250-2.2</f>
        <v>14.8</v>
      </c>
      <c r="G250" s="30">
        <v>83</v>
      </c>
    </row>
    <row r="251" spans="1:7" x14ac:dyDescent="0.25">
      <c r="A251" s="22" t="s">
        <v>8</v>
      </c>
      <c r="B251" s="30">
        <v>17</v>
      </c>
      <c r="C251" s="30">
        <v>13</v>
      </c>
      <c r="D251" s="32">
        <v>250</v>
      </c>
      <c r="E251" s="30">
        <v>9</v>
      </c>
      <c r="F251" s="30">
        <f t="shared" si="10"/>
        <v>6.8</v>
      </c>
      <c r="G251" s="30">
        <v>61</v>
      </c>
    </row>
    <row r="252" spans="1:7" x14ac:dyDescent="0.25">
      <c r="A252" s="22" t="s">
        <v>8</v>
      </c>
      <c r="B252" s="30">
        <v>17</v>
      </c>
      <c r="C252" s="30">
        <v>14</v>
      </c>
      <c r="D252" s="32">
        <v>251</v>
      </c>
      <c r="E252" s="30">
        <v>11.5</v>
      </c>
      <c r="F252" s="30">
        <f t="shared" si="10"/>
        <v>9.3000000000000007</v>
      </c>
      <c r="G252" s="30">
        <v>43</v>
      </c>
    </row>
    <row r="253" spans="1:7" x14ac:dyDescent="0.25">
      <c r="A253" s="22" t="s">
        <v>8</v>
      </c>
      <c r="B253" s="30">
        <v>17</v>
      </c>
      <c r="C253" s="30">
        <v>14</v>
      </c>
      <c r="D253" s="32">
        <v>252</v>
      </c>
      <c r="E253" s="30">
        <v>15</v>
      </c>
      <c r="F253" s="30">
        <f t="shared" si="10"/>
        <v>12.8</v>
      </c>
      <c r="G253" s="30">
        <v>95</v>
      </c>
    </row>
    <row r="254" spans="1:7" x14ac:dyDescent="0.25">
      <c r="A254" s="22" t="s">
        <v>5</v>
      </c>
      <c r="B254" s="27">
        <v>17</v>
      </c>
      <c r="C254" s="28">
        <v>15</v>
      </c>
      <c r="D254" s="29">
        <v>253</v>
      </c>
      <c r="E254" s="32">
        <v>11.58</v>
      </c>
      <c r="F254" s="30">
        <f t="shared" si="10"/>
        <v>9.379999999999999</v>
      </c>
      <c r="G254" s="33">
        <v>92</v>
      </c>
    </row>
    <row r="255" spans="1:7" x14ac:dyDescent="0.25">
      <c r="A255" s="22" t="s">
        <v>5</v>
      </c>
      <c r="B255" s="27">
        <v>17</v>
      </c>
      <c r="C255" s="28">
        <v>15</v>
      </c>
      <c r="D255" s="29">
        <v>254</v>
      </c>
      <c r="E255" s="32">
        <v>13.15</v>
      </c>
      <c r="F255" s="30">
        <f t="shared" si="10"/>
        <v>10.95</v>
      </c>
      <c r="G255" s="33">
        <v>51</v>
      </c>
    </row>
    <row r="256" spans="1:7" x14ac:dyDescent="0.25">
      <c r="A256" s="22" t="s">
        <v>5</v>
      </c>
      <c r="B256" s="27">
        <v>17</v>
      </c>
      <c r="C256" s="28">
        <v>16</v>
      </c>
      <c r="D256" s="29">
        <v>255</v>
      </c>
      <c r="E256" s="32">
        <v>11.38</v>
      </c>
      <c r="F256" s="30">
        <f t="shared" si="10"/>
        <v>9.18</v>
      </c>
      <c r="G256" s="33">
        <v>57</v>
      </c>
    </row>
    <row r="257" spans="1:7" x14ac:dyDescent="0.25">
      <c r="A257" s="22" t="s">
        <v>5</v>
      </c>
      <c r="B257" s="27">
        <v>17</v>
      </c>
      <c r="C257" s="28">
        <v>16</v>
      </c>
      <c r="D257" s="29">
        <v>256</v>
      </c>
      <c r="E257" s="32">
        <v>9.25</v>
      </c>
      <c r="F257" s="30">
        <f t="shared" si="10"/>
        <v>7.05</v>
      </c>
      <c r="G257" s="33">
        <v>57</v>
      </c>
    </row>
    <row r="258" spans="1:7" x14ac:dyDescent="0.25">
      <c r="A258" s="22" t="s">
        <v>9</v>
      </c>
      <c r="B258" s="27">
        <v>18</v>
      </c>
      <c r="C258" s="28">
        <v>1</v>
      </c>
      <c r="D258" s="32">
        <v>257</v>
      </c>
      <c r="E258" s="31">
        <v>13.68</v>
      </c>
      <c r="F258" s="30">
        <f t="shared" si="10"/>
        <v>11.48</v>
      </c>
      <c r="G258" s="31">
        <v>78</v>
      </c>
    </row>
    <row r="259" spans="1:7" x14ac:dyDescent="0.25">
      <c r="A259" s="22" t="s">
        <v>9</v>
      </c>
      <c r="B259" s="27">
        <v>18</v>
      </c>
      <c r="C259" s="28">
        <v>1</v>
      </c>
      <c r="D259" s="32">
        <v>258</v>
      </c>
      <c r="E259" s="31">
        <v>10.23</v>
      </c>
      <c r="F259" s="30">
        <f t="shared" si="10"/>
        <v>8.0300000000000011</v>
      </c>
      <c r="G259" s="31">
        <v>40</v>
      </c>
    </row>
    <row r="260" spans="1:7" x14ac:dyDescent="0.25">
      <c r="A260" s="22" t="s">
        <v>9</v>
      </c>
      <c r="B260" s="27">
        <v>18</v>
      </c>
      <c r="C260" s="28">
        <v>2</v>
      </c>
      <c r="D260" s="32">
        <v>259</v>
      </c>
      <c r="E260" s="31">
        <v>12.26</v>
      </c>
      <c r="F260" s="30">
        <f t="shared" si="10"/>
        <v>10.059999999999999</v>
      </c>
      <c r="G260" s="31">
        <v>61</v>
      </c>
    </row>
    <row r="261" spans="1:7" x14ac:dyDescent="0.25">
      <c r="A261" s="22" t="s">
        <v>9</v>
      </c>
      <c r="B261" s="27">
        <v>18</v>
      </c>
      <c r="C261" s="28">
        <v>2</v>
      </c>
      <c r="D261" s="29">
        <v>260</v>
      </c>
      <c r="E261" s="31">
        <v>14.37</v>
      </c>
      <c r="F261" s="30">
        <f t="shared" si="10"/>
        <v>12.169999999999998</v>
      </c>
      <c r="G261" s="31">
        <v>81</v>
      </c>
    </row>
    <row r="262" spans="1:7" x14ac:dyDescent="0.25">
      <c r="A262" s="22" t="s">
        <v>5</v>
      </c>
      <c r="B262" s="27">
        <v>18</v>
      </c>
      <c r="C262" s="28">
        <v>3</v>
      </c>
      <c r="D262" s="29">
        <v>261</v>
      </c>
      <c r="E262" s="32">
        <v>8.4600000000000009</v>
      </c>
      <c r="F262" s="30">
        <f t="shared" si="10"/>
        <v>6.2600000000000007</v>
      </c>
      <c r="G262" s="33">
        <v>63</v>
      </c>
    </row>
    <row r="263" spans="1:7" x14ac:dyDescent="0.25">
      <c r="A263" s="22" t="s">
        <v>5</v>
      </c>
      <c r="B263" s="27">
        <v>18</v>
      </c>
      <c r="C263" s="28">
        <v>3</v>
      </c>
      <c r="D263" s="29">
        <v>262</v>
      </c>
      <c r="E263" s="32">
        <v>16.829999999999998</v>
      </c>
      <c r="F263" s="30">
        <f t="shared" si="10"/>
        <v>14.629999999999999</v>
      </c>
      <c r="G263" s="33">
        <v>82</v>
      </c>
    </row>
    <row r="264" spans="1:7" x14ac:dyDescent="0.25">
      <c r="A264" s="22" t="s">
        <v>5</v>
      </c>
      <c r="B264" s="27">
        <v>18</v>
      </c>
      <c r="C264" s="28">
        <v>4</v>
      </c>
      <c r="D264" s="29">
        <v>263</v>
      </c>
      <c r="E264" s="32">
        <v>18.93</v>
      </c>
      <c r="F264" s="30">
        <f t="shared" si="10"/>
        <v>16.73</v>
      </c>
      <c r="G264" s="33">
        <v>85</v>
      </c>
    </row>
    <row r="265" spans="1:7" x14ac:dyDescent="0.25">
      <c r="A265" s="22" t="s">
        <v>5</v>
      </c>
      <c r="B265" s="36">
        <v>18</v>
      </c>
      <c r="C265" s="37">
        <v>4</v>
      </c>
      <c r="D265" s="32">
        <v>264</v>
      </c>
      <c r="E265" s="38">
        <v>9.15</v>
      </c>
      <c r="F265" s="39">
        <f t="shared" si="10"/>
        <v>6.95</v>
      </c>
      <c r="G265" s="40">
        <v>70</v>
      </c>
    </row>
    <row r="266" spans="1:7" x14ac:dyDescent="0.25">
      <c r="A266" s="22" t="s">
        <v>6</v>
      </c>
      <c r="B266" s="50">
        <v>18</v>
      </c>
      <c r="C266" s="55">
        <v>5</v>
      </c>
      <c r="D266" s="32">
        <v>265</v>
      </c>
      <c r="E266" s="55">
        <v>15.2</v>
      </c>
      <c r="F266" s="47">
        <f t="shared" si="10"/>
        <v>13</v>
      </c>
      <c r="G266" s="61">
        <v>97</v>
      </c>
    </row>
    <row r="267" spans="1:7" x14ac:dyDescent="0.25">
      <c r="A267" s="22" t="s">
        <v>6</v>
      </c>
      <c r="B267" s="27">
        <v>18</v>
      </c>
      <c r="C267" s="28">
        <v>5</v>
      </c>
      <c r="D267" s="32">
        <v>266</v>
      </c>
      <c r="E267" s="28">
        <v>16.2</v>
      </c>
      <c r="F267" s="30">
        <f t="shared" si="10"/>
        <v>14</v>
      </c>
      <c r="G267" s="28">
        <v>81</v>
      </c>
    </row>
    <row r="268" spans="1:7" x14ac:dyDescent="0.25">
      <c r="A268" s="22" t="s">
        <v>6</v>
      </c>
      <c r="B268" s="27">
        <v>18</v>
      </c>
      <c r="C268" s="28">
        <v>6</v>
      </c>
      <c r="D268" s="29">
        <v>267</v>
      </c>
      <c r="E268" s="28">
        <v>11.7</v>
      </c>
      <c r="F268" s="30">
        <f t="shared" si="10"/>
        <v>9.5</v>
      </c>
      <c r="G268" s="28">
        <v>53</v>
      </c>
    </row>
    <row r="269" spans="1:7" x14ac:dyDescent="0.25">
      <c r="A269" s="22" t="s">
        <v>6</v>
      </c>
      <c r="B269" s="27">
        <v>18</v>
      </c>
      <c r="C269" s="28">
        <v>6</v>
      </c>
      <c r="D269" s="29">
        <v>268</v>
      </c>
      <c r="E269" s="28">
        <v>17.2</v>
      </c>
      <c r="F269" s="30">
        <f t="shared" si="10"/>
        <v>15</v>
      </c>
      <c r="G269" s="28">
        <v>96</v>
      </c>
    </row>
    <row r="270" spans="1:7" x14ac:dyDescent="0.25">
      <c r="A270" s="22" t="s">
        <v>11</v>
      </c>
      <c r="B270" s="27">
        <v>18</v>
      </c>
      <c r="C270" s="27">
        <v>7</v>
      </c>
      <c r="D270" s="29">
        <v>269</v>
      </c>
      <c r="E270" s="68"/>
      <c r="F270" s="53">
        <v>10.32</v>
      </c>
      <c r="G270" s="44">
        <v>58</v>
      </c>
    </row>
    <row r="271" spans="1:7" x14ac:dyDescent="0.25">
      <c r="A271" s="22" t="s">
        <v>11</v>
      </c>
      <c r="B271" s="27">
        <v>18</v>
      </c>
      <c r="C271" s="27">
        <v>7</v>
      </c>
      <c r="D271" s="29">
        <v>270</v>
      </c>
      <c r="E271" s="68"/>
      <c r="F271" s="53">
        <v>10.29</v>
      </c>
      <c r="G271" s="44">
        <v>56</v>
      </c>
    </row>
    <row r="272" spans="1:7" x14ac:dyDescent="0.25">
      <c r="A272" s="22" t="s">
        <v>11</v>
      </c>
      <c r="B272" s="27">
        <v>18</v>
      </c>
      <c r="C272" s="27">
        <v>8</v>
      </c>
      <c r="D272" s="32">
        <v>271</v>
      </c>
      <c r="E272" s="68"/>
      <c r="F272" s="53">
        <v>20.39</v>
      </c>
      <c r="G272" s="44">
        <v>94</v>
      </c>
    </row>
    <row r="273" spans="1:7" x14ac:dyDescent="0.25">
      <c r="A273" s="22" t="s">
        <v>11</v>
      </c>
      <c r="B273" s="27">
        <v>18</v>
      </c>
      <c r="C273" s="27">
        <v>8</v>
      </c>
      <c r="D273" s="32">
        <v>272</v>
      </c>
      <c r="E273" s="68"/>
      <c r="F273" s="53">
        <v>12.76</v>
      </c>
      <c r="G273" s="44">
        <v>63</v>
      </c>
    </row>
    <row r="274" spans="1:7" x14ac:dyDescent="0.25">
      <c r="A274" s="22" t="s">
        <v>8</v>
      </c>
      <c r="B274" s="30">
        <v>18</v>
      </c>
      <c r="C274" s="30">
        <v>9</v>
      </c>
      <c r="D274" s="32">
        <v>273</v>
      </c>
      <c r="E274" s="30">
        <v>19.3</v>
      </c>
      <c r="F274" s="30">
        <f t="shared" ref="F274:F313" si="11">E274-2.2</f>
        <v>17.100000000000001</v>
      </c>
      <c r="G274" s="30">
        <v>57</v>
      </c>
    </row>
    <row r="275" spans="1:7" x14ac:dyDescent="0.25">
      <c r="A275" s="22" t="s">
        <v>8</v>
      </c>
      <c r="B275" s="30">
        <v>18</v>
      </c>
      <c r="C275" s="30">
        <v>9</v>
      </c>
      <c r="D275" s="29">
        <v>274</v>
      </c>
      <c r="E275" s="30">
        <v>15.4</v>
      </c>
      <c r="F275" s="30">
        <f t="shared" si="11"/>
        <v>13.2</v>
      </c>
      <c r="G275" s="30">
        <v>65</v>
      </c>
    </row>
    <row r="276" spans="1:7" x14ac:dyDescent="0.25">
      <c r="A276" s="22" t="s">
        <v>8</v>
      </c>
      <c r="B276" s="30">
        <v>18</v>
      </c>
      <c r="C276" s="30">
        <v>10</v>
      </c>
      <c r="D276" s="29">
        <v>275</v>
      </c>
      <c r="E276" s="30">
        <v>12.7</v>
      </c>
      <c r="F276" s="30">
        <f t="shared" si="11"/>
        <v>10.5</v>
      </c>
      <c r="G276" s="30">
        <v>61</v>
      </c>
    </row>
    <row r="277" spans="1:7" x14ac:dyDescent="0.25">
      <c r="A277" s="22" t="s">
        <v>8</v>
      </c>
      <c r="B277" s="30">
        <v>18</v>
      </c>
      <c r="C277" s="30">
        <v>10</v>
      </c>
      <c r="D277" s="29">
        <v>276</v>
      </c>
      <c r="E277" s="30">
        <v>20.2</v>
      </c>
      <c r="F277" s="30">
        <f t="shared" si="11"/>
        <v>18</v>
      </c>
      <c r="G277" s="30">
        <v>77</v>
      </c>
    </row>
    <row r="278" spans="1:7" x14ac:dyDescent="0.25">
      <c r="A278" s="22" t="s">
        <v>10</v>
      </c>
      <c r="B278" s="27">
        <v>18</v>
      </c>
      <c r="C278" s="27">
        <v>11</v>
      </c>
      <c r="D278" s="29">
        <v>277</v>
      </c>
      <c r="E278" s="27">
        <v>9.0500000000000007</v>
      </c>
      <c r="F278" s="30">
        <f t="shared" si="11"/>
        <v>6.8500000000000005</v>
      </c>
      <c r="G278" s="34">
        <v>39</v>
      </c>
    </row>
    <row r="279" spans="1:7" x14ac:dyDescent="0.25">
      <c r="A279" s="22" t="s">
        <v>10</v>
      </c>
      <c r="B279" s="27">
        <v>18</v>
      </c>
      <c r="C279" s="27">
        <v>11</v>
      </c>
      <c r="D279" s="32">
        <v>278</v>
      </c>
      <c r="E279" s="27">
        <v>21.27</v>
      </c>
      <c r="F279" s="30">
        <f t="shared" si="11"/>
        <v>19.07</v>
      </c>
      <c r="G279" s="34">
        <v>136</v>
      </c>
    </row>
    <row r="280" spans="1:7" x14ac:dyDescent="0.25">
      <c r="A280" s="22" t="s">
        <v>10</v>
      </c>
      <c r="B280" s="27">
        <v>18</v>
      </c>
      <c r="C280" s="27">
        <v>12</v>
      </c>
      <c r="D280" s="32">
        <v>279</v>
      </c>
      <c r="E280" s="27">
        <v>12.47</v>
      </c>
      <c r="F280" s="30">
        <f t="shared" si="11"/>
        <v>10.27</v>
      </c>
      <c r="G280" s="34">
        <v>64</v>
      </c>
    </row>
    <row r="281" spans="1:7" x14ac:dyDescent="0.25">
      <c r="A281" s="22" t="s">
        <v>10</v>
      </c>
      <c r="B281" s="27">
        <v>18</v>
      </c>
      <c r="C281" s="27">
        <v>12</v>
      </c>
      <c r="D281" s="32">
        <v>280</v>
      </c>
      <c r="E281" s="27">
        <v>16.100000000000001</v>
      </c>
      <c r="F281" s="30">
        <f t="shared" si="11"/>
        <v>13.900000000000002</v>
      </c>
      <c r="G281" s="34">
        <v>67</v>
      </c>
    </row>
    <row r="282" spans="1:7" x14ac:dyDescent="0.25">
      <c r="A282" s="22" t="s">
        <v>3</v>
      </c>
      <c r="B282" s="27">
        <v>18</v>
      </c>
      <c r="C282" s="28">
        <v>13</v>
      </c>
      <c r="D282" s="29">
        <v>281</v>
      </c>
      <c r="E282" s="31">
        <v>14.74</v>
      </c>
      <c r="F282" s="30">
        <f t="shared" si="11"/>
        <v>12.54</v>
      </c>
      <c r="G282" s="31">
        <v>99</v>
      </c>
    </row>
    <row r="283" spans="1:7" x14ac:dyDescent="0.25">
      <c r="A283" s="22" t="s">
        <v>3</v>
      </c>
      <c r="B283" s="27">
        <v>18</v>
      </c>
      <c r="C283" s="28">
        <v>13</v>
      </c>
      <c r="D283" s="29">
        <v>282</v>
      </c>
      <c r="E283" s="31">
        <v>15.99</v>
      </c>
      <c r="F283" s="30">
        <f t="shared" si="11"/>
        <v>13.79</v>
      </c>
      <c r="G283" s="31">
        <v>67</v>
      </c>
    </row>
    <row r="284" spans="1:7" x14ac:dyDescent="0.25">
      <c r="A284" s="22" t="s">
        <v>3</v>
      </c>
      <c r="B284" s="27">
        <v>18</v>
      </c>
      <c r="C284" s="28">
        <v>14</v>
      </c>
      <c r="D284" s="29">
        <v>283</v>
      </c>
      <c r="E284" s="31">
        <v>16.36</v>
      </c>
      <c r="F284" s="30">
        <f t="shared" si="11"/>
        <v>14.16</v>
      </c>
      <c r="G284" s="31">
        <v>84</v>
      </c>
    </row>
    <row r="285" spans="1:7" x14ac:dyDescent="0.25">
      <c r="A285" s="22" t="s">
        <v>3</v>
      </c>
      <c r="B285" s="27">
        <v>18</v>
      </c>
      <c r="C285" s="28">
        <v>14</v>
      </c>
      <c r="D285" s="29">
        <v>284</v>
      </c>
      <c r="E285" s="31">
        <v>12.41</v>
      </c>
      <c r="F285" s="30">
        <f t="shared" si="11"/>
        <v>10.210000000000001</v>
      </c>
      <c r="G285" s="31">
        <v>63</v>
      </c>
    </row>
    <row r="286" spans="1:7" x14ac:dyDescent="0.25">
      <c r="A286" s="22" t="s">
        <v>7</v>
      </c>
      <c r="B286" s="27">
        <v>18</v>
      </c>
      <c r="C286" s="29">
        <v>15</v>
      </c>
      <c r="D286" s="32">
        <v>285</v>
      </c>
      <c r="E286" s="62">
        <v>6.31</v>
      </c>
      <c r="F286" s="30">
        <f t="shared" si="11"/>
        <v>4.1099999999999994</v>
      </c>
      <c r="G286" s="34">
        <v>37</v>
      </c>
    </row>
    <row r="287" spans="1:7" x14ac:dyDescent="0.25">
      <c r="A287" s="22" t="s">
        <v>7</v>
      </c>
      <c r="B287" s="27">
        <v>18</v>
      </c>
      <c r="C287" s="29">
        <v>15</v>
      </c>
      <c r="D287" s="32">
        <v>286</v>
      </c>
      <c r="E287" s="29">
        <v>18.350000000000001</v>
      </c>
      <c r="F287" s="30">
        <f t="shared" si="11"/>
        <v>16.150000000000002</v>
      </c>
      <c r="G287" s="34">
        <v>70</v>
      </c>
    </row>
    <row r="288" spans="1:7" x14ac:dyDescent="0.25">
      <c r="A288" s="22" t="s">
        <v>7</v>
      </c>
      <c r="B288" s="27">
        <v>18</v>
      </c>
      <c r="C288" s="29">
        <v>16</v>
      </c>
      <c r="D288" s="32">
        <v>287</v>
      </c>
      <c r="E288" s="29">
        <v>14.81</v>
      </c>
      <c r="F288" s="30">
        <f t="shared" si="11"/>
        <v>12.61</v>
      </c>
      <c r="G288" s="34">
        <v>65</v>
      </c>
    </row>
    <row r="289" spans="1:7" x14ac:dyDescent="0.25">
      <c r="A289" s="22" t="s">
        <v>7</v>
      </c>
      <c r="B289" s="27">
        <v>18</v>
      </c>
      <c r="C289" s="29">
        <v>16</v>
      </c>
      <c r="D289" s="29">
        <v>288</v>
      </c>
      <c r="E289" s="29">
        <v>13.23</v>
      </c>
      <c r="F289" s="30">
        <f t="shared" si="11"/>
        <v>11.030000000000001</v>
      </c>
      <c r="G289" s="34">
        <v>60</v>
      </c>
    </row>
    <row r="290" spans="1:7" x14ac:dyDescent="0.25">
      <c r="A290" s="22" t="s">
        <v>10</v>
      </c>
      <c r="B290" s="27">
        <v>19</v>
      </c>
      <c r="C290" s="27">
        <v>1</v>
      </c>
      <c r="D290" s="29">
        <v>289</v>
      </c>
      <c r="E290" s="27">
        <v>12.34</v>
      </c>
      <c r="F290" s="30">
        <f t="shared" si="11"/>
        <v>10.14</v>
      </c>
      <c r="G290" s="34">
        <v>75</v>
      </c>
    </row>
    <row r="291" spans="1:7" x14ac:dyDescent="0.25">
      <c r="A291" s="22" t="s">
        <v>10</v>
      </c>
      <c r="B291" s="27">
        <v>19</v>
      </c>
      <c r="C291" s="27">
        <v>1</v>
      </c>
      <c r="D291" s="29">
        <v>290</v>
      </c>
      <c r="E291" s="27">
        <v>15.33</v>
      </c>
      <c r="F291" s="30">
        <f t="shared" si="11"/>
        <v>13.129999999999999</v>
      </c>
      <c r="G291" s="34">
        <v>76</v>
      </c>
    </row>
    <row r="292" spans="1:7" x14ac:dyDescent="0.25">
      <c r="A292" s="22" t="s">
        <v>10</v>
      </c>
      <c r="B292" s="27">
        <v>19</v>
      </c>
      <c r="C292" s="27">
        <v>2</v>
      </c>
      <c r="D292" s="29">
        <v>291</v>
      </c>
      <c r="E292" s="27">
        <v>8.34</v>
      </c>
      <c r="F292" s="30">
        <f t="shared" si="11"/>
        <v>6.14</v>
      </c>
      <c r="G292" s="34">
        <v>44</v>
      </c>
    </row>
    <row r="293" spans="1:7" x14ac:dyDescent="0.25">
      <c r="A293" s="22" t="s">
        <v>10</v>
      </c>
      <c r="B293" s="27">
        <v>19</v>
      </c>
      <c r="C293" s="27">
        <v>2</v>
      </c>
      <c r="D293" s="32">
        <v>292</v>
      </c>
      <c r="E293" s="27">
        <v>17.559999999999999</v>
      </c>
      <c r="F293" s="30">
        <f t="shared" si="11"/>
        <v>15.36</v>
      </c>
      <c r="G293" s="34">
        <v>88</v>
      </c>
    </row>
    <row r="294" spans="1:7" x14ac:dyDescent="0.25">
      <c r="A294" s="22" t="s">
        <v>5</v>
      </c>
      <c r="B294" s="27">
        <v>19</v>
      </c>
      <c r="C294" s="28">
        <v>3</v>
      </c>
      <c r="D294" s="32">
        <v>293</v>
      </c>
      <c r="E294" s="32">
        <v>8.48</v>
      </c>
      <c r="F294" s="30">
        <f t="shared" si="11"/>
        <v>6.28</v>
      </c>
      <c r="G294" s="33">
        <v>37</v>
      </c>
    </row>
    <row r="295" spans="1:7" x14ac:dyDescent="0.25">
      <c r="A295" s="22" t="s">
        <v>5</v>
      </c>
      <c r="B295" s="27">
        <v>19</v>
      </c>
      <c r="C295" s="28">
        <v>3</v>
      </c>
      <c r="D295" s="32">
        <v>294</v>
      </c>
      <c r="E295" s="32">
        <v>16.87</v>
      </c>
      <c r="F295" s="30">
        <f t="shared" si="11"/>
        <v>14.670000000000002</v>
      </c>
      <c r="G295" s="33">
        <v>84</v>
      </c>
    </row>
    <row r="296" spans="1:7" x14ac:dyDescent="0.25">
      <c r="A296" s="22" t="s">
        <v>5</v>
      </c>
      <c r="B296" s="27">
        <v>19</v>
      </c>
      <c r="C296" s="28">
        <v>4</v>
      </c>
      <c r="D296" s="29">
        <v>295</v>
      </c>
      <c r="E296" s="32">
        <v>14.11</v>
      </c>
      <c r="F296" s="30">
        <f t="shared" si="11"/>
        <v>11.91</v>
      </c>
      <c r="G296" s="33">
        <v>89</v>
      </c>
    </row>
    <row r="297" spans="1:7" x14ac:dyDescent="0.25">
      <c r="A297" s="22" t="s">
        <v>5</v>
      </c>
      <c r="B297" s="27">
        <v>19</v>
      </c>
      <c r="C297" s="28">
        <v>4</v>
      </c>
      <c r="D297" s="29">
        <v>296</v>
      </c>
      <c r="E297" s="32">
        <v>12.32</v>
      </c>
      <c r="F297" s="30">
        <f t="shared" si="11"/>
        <v>10.120000000000001</v>
      </c>
      <c r="G297" s="33">
        <v>69</v>
      </c>
    </row>
    <row r="298" spans="1:7" x14ac:dyDescent="0.25">
      <c r="A298" s="22" t="s">
        <v>3</v>
      </c>
      <c r="B298" s="27">
        <v>19</v>
      </c>
      <c r="C298" s="28">
        <v>5</v>
      </c>
      <c r="D298" s="29">
        <v>297</v>
      </c>
      <c r="E298" s="31">
        <v>14.4</v>
      </c>
      <c r="F298" s="30">
        <f t="shared" si="11"/>
        <v>12.2</v>
      </c>
      <c r="G298" s="31">
        <v>32</v>
      </c>
    </row>
    <row r="299" spans="1:7" x14ac:dyDescent="0.25">
      <c r="A299" s="22" t="s">
        <v>3</v>
      </c>
      <c r="B299" s="27">
        <v>19</v>
      </c>
      <c r="C299" s="28">
        <v>5</v>
      </c>
      <c r="D299" s="29">
        <v>298</v>
      </c>
      <c r="E299" s="31">
        <v>8.4</v>
      </c>
      <c r="F299" s="30">
        <f t="shared" si="11"/>
        <v>6.2</v>
      </c>
      <c r="G299" s="31">
        <v>70</v>
      </c>
    </row>
    <row r="300" spans="1:7" x14ac:dyDescent="0.25">
      <c r="A300" s="22" t="s">
        <v>3</v>
      </c>
      <c r="B300" s="27">
        <v>19</v>
      </c>
      <c r="C300" s="28">
        <v>6</v>
      </c>
      <c r="D300" s="32">
        <v>299</v>
      </c>
      <c r="E300" s="31">
        <v>10.9</v>
      </c>
      <c r="F300" s="30">
        <f t="shared" si="11"/>
        <v>8.6999999999999993</v>
      </c>
      <c r="G300" s="31">
        <v>46</v>
      </c>
    </row>
    <row r="301" spans="1:7" x14ac:dyDescent="0.25">
      <c r="A301" s="22" t="s">
        <v>3</v>
      </c>
      <c r="B301" s="27">
        <v>19</v>
      </c>
      <c r="C301" s="28">
        <v>6</v>
      </c>
      <c r="D301" s="32">
        <v>300</v>
      </c>
      <c r="E301" s="31">
        <v>13.4</v>
      </c>
      <c r="F301" s="30">
        <f t="shared" si="11"/>
        <v>11.2</v>
      </c>
      <c r="G301" s="31">
        <v>48</v>
      </c>
    </row>
    <row r="302" spans="1:7" x14ac:dyDescent="0.25">
      <c r="A302" s="22" t="s">
        <v>6</v>
      </c>
      <c r="B302" s="27">
        <v>19</v>
      </c>
      <c r="C302" s="28">
        <v>7</v>
      </c>
      <c r="D302" s="32">
        <v>301</v>
      </c>
      <c r="E302" s="28">
        <v>7.39</v>
      </c>
      <c r="F302" s="30">
        <f t="shared" si="11"/>
        <v>5.1899999999999995</v>
      </c>
      <c r="G302" s="28">
        <v>38</v>
      </c>
    </row>
    <row r="303" spans="1:7" x14ac:dyDescent="0.25">
      <c r="A303" s="22" t="s">
        <v>6</v>
      </c>
      <c r="B303" s="27">
        <v>19</v>
      </c>
      <c r="C303" s="28">
        <v>7</v>
      </c>
      <c r="D303" s="29">
        <v>302</v>
      </c>
      <c r="E303" s="28">
        <v>12.18</v>
      </c>
      <c r="F303" s="30">
        <f t="shared" si="11"/>
        <v>9.98</v>
      </c>
      <c r="G303" s="28">
        <v>60</v>
      </c>
    </row>
    <row r="304" spans="1:7" x14ac:dyDescent="0.25">
      <c r="A304" s="22" t="s">
        <v>6</v>
      </c>
      <c r="B304" s="27">
        <v>19</v>
      </c>
      <c r="C304" s="28">
        <v>8</v>
      </c>
      <c r="D304" s="29">
        <v>303</v>
      </c>
      <c r="E304" s="28">
        <v>15.63</v>
      </c>
      <c r="F304" s="30">
        <f t="shared" si="11"/>
        <v>13.43</v>
      </c>
      <c r="G304" s="28">
        <v>98</v>
      </c>
    </row>
    <row r="305" spans="1:7" x14ac:dyDescent="0.25">
      <c r="A305" s="22" t="s">
        <v>6</v>
      </c>
      <c r="B305" s="27">
        <v>19</v>
      </c>
      <c r="C305" s="28">
        <v>8</v>
      </c>
      <c r="D305" s="29">
        <v>304</v>
      </c>
      <c r="E305" s="28">
        <v>7.65</v>
      </c>
      <c r="F305" s="30">
        <f t="shared" si="11"/>
        <v>5.45</v>
      </c>
      <c r="G305" s="28">
        <v>45</v>
      </c>
    </row>
    <row r="306" spans="1:7" x14ac:dyDescent="0.25">
      <c r="A306" s="22" t="s">
        <v>7</v>
      </c>
      <c r="B306" s="27">
        <v>19</v>
      </c>
      <c r="C306" s="29">
        <v>9</v>
      </c>
      <c r="D306" s="29">
        <v>305</v>
      </c>
      <c r="E306" s="29">
        <v>13.46</v>
      </c>
      <c r="F306" s="30">
        <f t="shared" si="11"/>
        <v>11.260000000000002</v>
      </c>
      <c r="G306" s="34">
        <v>69</v>
      </c>
    </row>
    <row r="307" spans="1:7" x14ac:dyDescent="0.25">
      <c r="A307" s="22" t="s">
        <v>7</v>
      </c>
      <c r="B307" s="27">
        <v>19</v>
      </c>
      <c r="C307" s="29">
        <v>9</v>
      </c>
      <c r="D307" s="32">
        <v>306</v>
      </c>
      <c r="E307" s="29">
        <v>11.63</v>
      </c>
      <c r="F307" s="30">
        <f t="shared" si="11"/>
        <v>9.43</v>
      </c>
      <c r="G307" s="34">
        <v>56</v>
      </c>
    </row>
    <row r="308" spans="1:7" x14ac:dyDescent="0.25">
      <c r="A308" s="22" t="s">
        <v>7</v>
      </c>
      <c r="B308" s="27">
        <v>19</v>
      </c>
      <c r="C308" s="29">
        <v>10</v>
      </c>
      <c r="D308" s="32">
        <v>307</v>
      </c>
      <c r="E308" s="29">
        <v>26.3</v>
      </c>
      <c r="F308" s="30">
        <f t="shared" si="11"/>
        <v>24.1</v>
      </c>
      <c r="G308" s="34">
        <v>108</v>
      </c>
    </row>
    <row r="309" spans="1:7" x14ac:dyDescent="0.25">
      <c r="A309" s="22" t="s">
        <v>7</v>
      </c>
      <c r="B309" s="36">
        <v>19</v>
      </c>
      <c r="C309" s="48">
        <v>10</v>
      </c>
      <c r="D309" s="32">
        <v>308</v>
      </c>
      <c r="E309" s="48">
        <v>9.9499999999999993</v>
      </c>
      <c r="F309" s="39">
        <f t="shared" si="11"/>
        <v>7.7499999999999991</v>
      </c>
      <c r="G309" s="46">
        <v>57</v>
      </c>
    </row>
    <row r="310" spans="1:7" x14ac:dyDescent="0.25">
      <c r="A310" s="22" t="s">
        <v>9</v>
      </c>
      <c r="B310" s="50">
        <v>19</v>
      </c>
      <c r="C310" s="55">
        <v>11</v>
      </c>
      <c r="D310" s="29">
        <v>309</v>
      </c>
      <c r="E310" s="61">
        <v>13.04</v>
      </c>
      <c r="F310" s="47">
        <f t="shared" si="11"/>
        <v>10.84</v>
      </c>
      <c r="G310" s="61">
        <v>61</v>
      </c>
    </row>
    <row r="311" spans="1:7" x14ac:dyDescent="0.25">
      <c r="A311" s="22" t="s">
        <v>9</v>
      </c>
      <c r="B311" s="27">
        <v>19</v>
      </c>
      <c r="C311" s="28">
        <v>11</v>
      </c>
      <c r="D311" s="29">
        <v>310</v>
      </c>
      <c r="E311" s="31">
        <v>13.9</v>
      </c>
      <c r="F311" s="30">
        <f t="shared" si="11"/>
        <v>11.7</v>
      </c>
      <c r="G311" s="31">
        <v>81</v>
      </c>
    </row>
    <row r="312" spans="1:7" x14ac:dyDescent="0.25">
      <c r="A312" s="22" t="s">
        <v>9</v>
      </c>
      <c r="B312" s="27">
        <v>19</v>
      </c>
      <c r="C312" s="28">
        <v>12</v>
      </c>
      <c r="D312" s="29">
        <v>311</v>
      </c>
      <c r="E312" s="31">
        <v>8.64</v>
      </c>
      <c r="F312" s="30">
        <f t="shared" si="11"/>
        <v>6.44</v>
      </c>
      <c r="G312" s="31">
        <v>40</v>
      </c>
    </row>
    <row r="313" spans="1:7" x14ac:dyDescent="0.25">
      <c r="A313" s="22" t="s">
        <v>9</v>
      </c>
      <c r="B313" s="27">
        <v>19</v>
      </c>
      <c r="C313" s="28">
        <v>12</v>
      </c>
      <c r="D313" s="29">
        <v>312</v>
      </c>
      <c r="E313" s="31">
        <v>12.44</v>
      </c>
      <c r="F313" s="30">
        <f t="shared" si="11"/>
        <v>10.239999999999998</v>
      </c>
      <c r="G313" s="31">
        <v>62</v>
      </c>
    </row>
    <row r="314" spans="1:7" x14ac:dyDescent="0.25">
      <c r="A314" s="22" t="s">
        <v>11</v>
      </c>
      <c r="B314" s="27">
        <v>19</v>
      </c>
      <c r="C314" s="27">
        <v>13</v>
      </c>
      <c r="D314" s="32">
        <v>313</v>
      </c>
      <c r="E314" s="68"/>
      <c r="F314" s="53">
        <v>12.27</v>
      </c>
      <c r="G314" s="44">
        <v>61</v>
      </c>
    </row>
    <row r="315" spans="1:7" x14ac:dyDescent="0.25">
      <c r="A315" s="22" t="s">
        <v>11</v>
      </c>
      <c r="B315" s="27">
        <v>19</v>
      </c>
      <c r="C315" s="27">
        <v>13</v>
      </c>
      <c r="D315" s="32">
        <v>314</v>
      </c>
      <c r="E315" s="68"/>
      <c r="F315" s="53">
        <v>8.52</v>
      </c>
      <c r="G315" s="44">
        <v>48</v>
      </c>
    </row>
    <row r="316" spans="1:7" x14ac:dyDescent="0.25">
      <c r="A316" s="22" t="s">
        <v>11</v>
      </c>
      <c r="B316" s="27">
        <v>19</v>
      </c>
      <c r="C316" s="27">
        <v>14</v>
      </c>
      <c r="D316" s="32">
        <v>315</v>
      </c>
      <c r="E316" s="68"/>
      <c r="F316" s="53">
        <v>13.89</v>
      </c>
      <c r="G316" s="44">
        <v>73</v>
      </c>
    </row>
    <row r="317" spans="1:7" x14ac:dyDescent="0.25">
      <c r="A317" s="22" t="s">
        <v>11</v>
      </c>
      <c r="B317" s="27">
        <v>19</v>
      </c>
      <c r="C317" s="27">
        <v>14</v>
      </c>
      <c r="D317" s="29">
        <v>316</v>
      </c>
      <c r="E317" s="68"/>
      <c r="F317" s="53">
        <v>7.54</v>
      </c>
      <c r="G317" s="44">
        <v>39</v>
      </c>
    </row>
    <row r="318" spans="1:7" x14ac:dyDescent="0.25">
      <c r="A318" s="22" t="s">
        <v>8</v>
      </c>
      <c r="B318" s="30">
        <v>19</v>
      </c>
      <c r="C318" s="30">
        <v>15</v>
      </c>
      <c r="D318" s="29">
        <v>317</v>
      </c>
      <c r="E318" s="30">
        <v>11.5</v>
      </c>
      <c r="F318" s="30">
        <f t="shared" ref="F318:F341" si="12">E318-2.2</f>
        <v>9.3000000000000007</v>
      </c>
      <c r="G318" s="30">
        <v>77</v>
      </c>
    </row>
    <row r="319" spans="1:7" x14ac:dyDescent="0.25">
      <c r="A319" s="22" t="s">
        <v>8</v>
      </c>
      <c r="B319" s="30">
        <v>19</v>
      </c>
      <c r="C319" s="30">
        <v>15</v>
      </c>
      <c r="D319" s="29">
        <v>318</v>
      </c>
      <c r="E319" s="30">
        <v>8.9</v>
      </c>
      <c r="F319" s="30">
        <f t="shared" si="12"/>
        <v>6.7</v>
      </c>
      <c r="G319" s="30">
        <v>52</v>
      </c>
    </row>
    <row r="320" spans="1:7" x14ac:dyDescent="0.25">
      <c r="A320" s="22" t="s">
        <v>8</v>
      </c>
      <c r="B320" s="30">
        <v>19</v>
      </c>
      <c r="C320" s="30">
        <v>16</v>
      </c>
      <c r="D320" s="29">
        <v>319</v>
      </c>
      <c r="E320" s="30">
        <v>12</v>
      </c>
      <c r="F320" s="30">
        <f t="shared" si="12"/>
        <v>9.8000000000000007</v>
      </c>
      <c r="G320" s="30">
        <v>68</v>
      </c>
    </row>
    <row r="321" spans="1:7" x14ac:dyDescent="0.25">
      <c r="A321" s="22" t="s">
        <v>8</v>
      </c>
      <c r="B321" s="30">
        <v>19</v>
      </c>
      <c r="C321" s="30">
        <v>16</v>
      </c>
      <c r="D321" s="32">
        <v>320</v>
      </c>
      <c r="E321" s="30">
        <v>11</v>
      </c>
      <c r="F321" s="30">
        <f t="shared" si="12"/>
        <v>8.8000000000000007</v>
      </c>
      <c r="G321" s="30">
        <v>47</v>
      </c>
    </row>
    <row r="322" spans="1:7" x14ac:dyDescent="0.25">
      <c r="A322" s="22" t="s">
        <v>5</v>
      </c>
      <c r="B322" s="27">
        <v>20</v>
      </c>
      <c r="C322" s="28">
        <v>1</v>
      </c>
      <c r="D322" s="32">
        <v>321</v>
      </c>
      <c r="E322" s="32">
        <v>15.39</v>
      </c>
      <c r="F322" s="30">
        <f t="shared" si="12"/>
        <v>13.190000000000001</v>
      </c>
      <c r="G322" s="33">
        <v>64</v>
      </c>
    </row>
    <row r="323" spans="1:7" x14ac:dyDescent="0.25">
      <c r="A323" s="22" t="s">
        <v>5</v>
      </c>
      <c r="B323" s="27">
        <v>20</v>
      </c>
      <c r="C323" s="28">
        <v>1</v>
      </c>
      <c r="D323" s="32">
        <v>322</v>
      </c>
      <c r="E323" s="32">
        <v>16.350000000000001</v>
      </c>
      <c r="F323" s="30">
        <f t="shared" si="12"/>
        <v>14.150000000000002</v>
      </c>
      <c r="G323" s="33">
        <v>88</v>
      </c>
    </row>
    <row r="324" spans="1:7" x14ac:dyDescent="0.25">
      <c r="A324" s="22" t="s">
        <v>5</v>
      </c>
      <c r="B324" s="27">
        <v>20</v>
      </c>
      <c r="C324" s="28">
        <v>2</v>
      </c>
      <c r="D324" s="29">
        <v>323</v>
      </c>
      <c r="E324" s="32">
        <v>16.760000000000002</v>
      </c>
      <c r="F324" s="30">
        <f t="shared" si="12"/>
        <v>14.560000000000002</v>
      </c>
      <c r="G324" s="33">
        <v>109</v>
      </c>
    </row>
    <row r="325" spans="1:7" x14ac:dyDescent="0.25">
      <c r="A325" s="22" t="s">
        <v>5</v>
      </c>
      <c r="B325" s="27">
        <v>20</v>
      </c>
      <c r="C325" s="28">
        <v>2</v>
      </c>
      <c r="D325" s="29">
        <v>324</v>
      </c>
      <c r="E325" s="32">
        <v>10.54</v>
      </c>
      <c r="F325" s="30">
        <f t="shared" si="12"/>
        <v>8.34</v>
      </c>
      <c r="G325" s="33">
        <v>62</v>
      </c>
    </row>
    <row r="326" spans="1:7" x14ac:dyDescent="0.25">
      <c r="A326" s="22" t="s">
        <v>9</v>
      </c>
      <c r="B326" s="27">
        <v>20</v>
      </c>
      <c r="C326" s="28">
        <v>3</v>
      </c>
      <c r="D326" s="29">
        <v>325</v>
      </c>
      <c r="E326" s="31">
        <v>7.32</v>
      </c>
      <c r="F326" s="30">
        <f t="shared" si="12"/>
        <v>5.12</v>
      </c>
      <c r="G326" s="31">
        <v>51</v>
      </c>
    </row>
    <row r="327" spans="1:7" x14ac:dyDescent="0.25">
      <c r="A327" s="22" t="s">
        <v>9</v>
      </c>
      <c r="B327" s="27">
        <v>20</v>
      </c>
      <c r="C327" s="28">
        <v>3</v>
      </c>
      <c r="D327" s="29">
        <v>326</v>
      </c>
      <c r="E327" s="31">
        <v>9.2200000000000006</v>
      </c>
      <c r="F327" s="30">
        <f t="shared" si="12"/>
        <v>7.0200000000000005</v>
      </c>
      <c r="G327" s="31">
        <v>55</v>
      </c>
    </row>
    <row r="328" spans="1:7" x14ac:dyDescent="0.25">
      <c r="A328" s="22" t="s">
        <v>9</v>
      </c>
      <c r="B328" s="27">
        <v>20</v>
      </c>
      <c r="C328" s="28">
        <v>4</v>
      </c>
      <c r="D328" s="32">
        <v>327</v>
      </c>
      <c r="E328" s="31">
        <v>11</v>
      </c>
      <c r="F328" s="30">
        <f t="shared" si="12"/>
        <v>8.8000000000000007</v>
      </c>
      <c r="G328" s="31">
        <v>78</v>
      </c>
    </row>
    <row r="329" spans="1:7" x14ac:dyDescent="0.25">
      <c r="A329" s="22" t="s">
        <v>9</v>
      </c>
      <c r="B329" s="27">
        <v>20</v>
      </c>
      <c r="C329" s="28">
        <v>4</v>
      </c>
      <c r="D329" s="32">
        <v>328</v>
      </c>
      <c r="E329" s="31">
        <v>8.44</v>
      </c>
      <c r="F329" s="30">
        <f t="shared" si="12"/>
        <v>6.2399999999999993</v>
      </c>
      <c r="G329" s="34">
        <v>51</v>
      </c>
    </row>
    <row r="330" spans="1:7" x14ac:dyDescent="0.25">
      <c r="A330" s="22" t="s">
        <v>8</v>
      </c>
      <c r="B330" s="30">
        <v>20</v>
      </c>
      <c r="C330" s="30">
        <v>5</v>
      </c>
      <c r="D330" s="32">
        <v>329</v>
      </c>
      <c r="E330" s="30">
        <v>8.5</v>
      </c>
      <c r="F330" s="30">
        <f t="shared" si="12"/>
        <v>6.3</v>
      </c>
      <c r="G330" s="30">
        <v>37</v>
      </c>
    </row>
    <row r="331" spans="1:7" x14ac:dyDescent="0.25">
      <c r="A331" s="22" t="s">
        <v>8</v>
      </c>
      <c r="B331" s="30">
        <v>20</v>
      </c>
      <c r="C331" s="30">
        <v>5</v>
      </c>
      <c r="D331" s="29">
        <v>330</v>
      </c>
      <c r="E331" s="30">
        <v>9</v>
      </c>
      <c r="F331" s="30">
        <f t="shared" si="12"/>
        <v>6.8</v>
      </c>
      <c r="G331" s="30">
        <v>74</v>
      </c>
    </row>
    <row r="332" spans="1:7" x14ac:dyDescent="0.25">
      <c r="A332" s="22" t="s">
        <v>8</v>
      </c>
      <c r="B332" s="30">
        <v>20</v>
      </c>
      <c r="C332" s="30">
        <v>6</v>
      </c>
      <c r="D332" s="29">
        <v>331</v>
      </c>
      <c r="E332" s="30">
        <v>16.5</v>
      </c>
      <c r="F332" s="30">
        <f t="shared" si="12"/>
        <v>14.3</v>
      </c>
      <c r="G332" s="30">
        <v>87</v>
      </c>
    </row>
    <row r="333" spans="1:7" x14ac:dyDescent="0.25">
      <c r="A333" s="22" t="s">
        <v>8</v>
      </c>
      <c r="B333" s="30">
        <v>20</v>
      </c>
      <c r="C333" s="30">
        <v>6</v>
      </c>
      <c r="D333" s="29">
        <v>332</v>
      </c>
      <c r="E333" s="30">
        <v>4.5</v>
      </c>
      <c r="F333" s="30">
        <f t="shared" si="12"/>
        <v>2.2999999999999998</v>
      </c>
      <c r="G333" s="30">
        <v>83</v>
      </c>
    </row>
    <row r="334" spans="1:7" x14ac:dyDescent="0.25">
      <c r="A334" s="22" t="s">
        <v>6</v>
      </c>
      <c r="B334" s="27">
        <v>20</v>
      </c>
      <c r="C334" s="28">
        <v>7</v>
      </c>
      <c r="D334" s="29">
        <v>333</v>
      </c>
      <c r="E334" s="28">
        <v>18.7</v>
      </c>
      <c r="F334" s="30">
        <f t="shared" si="12"/>
        <v>16.5</v>
      </c>
      <c r="G334" s="28">
        <v>49</v>
      </c>
    </row>
    <row r="335" spans="1:7" x14ac:dyDescent="0.25">
      <c r="A335" s="22" t="s">
        <v>6</v>
      </c>
      <c r="B335" s="27">
        <v>20</v>
      </c>
      <c r="C335" s="28">
        <v>7</v>
      </c>
      <c r="D335" s="32">
        <v>334</v>
      </c>
      <c r="E335" s="28">
        <v>15.3</v>
      </c>
      <c r="F335" s="30">
        <f t="shared" si="12"/>
        <v>13.100000000000001</v>
      </c>
      <c r="G335" s="28">
        <v>94</v>
      </c>
    </row>
    <row r="336" spans="1:7" x14ac:dyDescent="0.25">
      <c r="A336" s="22" t="s">
        <v>6</v>
      </c>
      <c r="B336" s="27">
        <v>20</v>
      </c>
      <c r="C336" s="28">
        <v>8</v>
      </c>
      <c r="D336" s="32">
        <v>335</v>
      </c>
      <c r="E336" s="28">
        <v>18.2</v>
      </c>
      <c r="F336" s="30">
        <f t="shared" si="12"/>
        <v>16</v>
      </c>
      <c r="G336" s="28">
        <v>121</v>
      </c>
    </row>
    <row r="337" spans="1:7" x14ac:dyDescent="0.25">
      <c r="A337" s="22" t="s">
        <v>6</v>
      </c>
      <c r="B337" s="27">
        <v>20</v>
      </c>
      <c r="C337" s="28">
        <v>8</v>
      </c>
      <c r="D337" s="32">
        <v>336</v>
      </c>
      <c r="E337" s="28">
        <v>8.9499999999999993</v>
      </c>
      <c r="F337" s="30">
        <f t="shared" si="12"/>
        <v>6.7499999999999991</v>
      </c>
      <c r="G337" s="28">
        <v>26</v>
      </c>
    </row>
    <row r="338" spans="1:7" x14ac:dyDescent="0.25">
      <c r="A338" s="22" t="s">
        <v>3</v>
      </c>
      <c r="B338" s="27">
        <v>20</v>
      </c>
      <c r="C338" s="28">
        <v>9</v>
      </c>
      <c r="D338" s="29">
        <v>337</v>
      </c>
      <c r="E338" s="31">
        <v>10.8</v>
      </c>
      <c r="F338" s="30">
        <f t="shared" si="12"/>
        <v>8.6000000000000014</v>
      </c>
      <c r="G338" s="31">
        <v>60</v>
      </c>
    </row>
    <row r="339" spans="1:7" x14ac:dyDescent="0.25">
      <c r="A339" s="22" t="s">
        <v>3</v>
      </c>
      <c r="B339" s="27">
        <v>20</v>
      </c>
      <c r="C339" s="28">
        <v>9</v>
      </c>
      <c r="D339" s="29">
        <v>338</v>
      </c>
      <c r="E339" s="31">
        <v>7.55</v>
      </c>
      <c r="F339" s="30">
        <f t="shared" si="12"/>
        <v>5.35</v>
      </c>
      <c r="G339" s="31">
        <v>37</v>
      </c>
    </row>
    <row r="340" spans="1:7" x14ac:dyDescent="0.25">
      <c r="A340" s="22" t="s">
        <v>3</v>
      </c>
      <c r="B340" s="27">
        <v>20</v>
      </c>
      <c r="C340" s="28">
        <v>10</v>
      </c>
      <c r="D340" s="29">
        <v>339</v>
      </c>
      <c r="E340" s="31">
        <v>10.11</v>
      </c>
      <c r="F340" s="30">
        <f t="shared" si="12"/>
        <v>7.9099999999999993</v>
      </c>
      <c r="G340" s="31">
        <v>49</v>
      </c>
    </row>
    <row r="341" spans="1:7" x14ac:dyDescent="0.25">
      <c r="A341" s="22" t="s">
        <v>3</v>
      </c>
      <c r="B341" s="27">
        <v>20</v>
      </c>
      <c r="C341" s="28">
        <v>10</v>
      </c>
      <c r="D341" s="29">
        <v>340</v>
      </c>
      <c r="E341" s="31">
        <v>12.92</v>
      </c>
      <c r="F341" s="30">
        <f t="shared" si="12"/>
        <v>10.719999999999999</v>
      </c>
      <c r="G341" s="31">
        <v>63</v>
      </c>
    </row>
    <row r="342" spans="1:7" x14ac:dyDescent="0.25">
      <c r="A342" s="22" t="s">
        <v>10</v>
      </c>
      <c r="B342" s="27">
        <v>20</v>
      </c>
      <c r="C342" s="27">
        <v>11</v>
      </c>
      <c r="D342" s="32">
        <v>341</v>
      </c>
      <c r="E342" s="28"/>
      <c r="F342" s="28">
        <v>4.6899999999999995</v>
      </c>
      <c r="G342" s="44">
        <v>28</v>
      </c>
    </row>
    <row r="343" spans="1:7" x14ac:dyDescent="0.25">
      <c r="A343" s="22" t="s">
        <v>10</v>
      </c>
      <c r="B343" s="27">
        <v>20</v>
      </c>
      <c r="C343" s="27">
        <v>11</v>
      </c>
      <c r="D343" s="32">
        <v>342</v>
      </c>
      <c r="E343" s="28"/>
      <c r="F343" s="28">
        <v>9.7399999999999984</v>
      </c>
      <c r="G343" s="44">
        <v>47</v>
      </c>
    </row>
    <row r="344" spans="1:7" x14ac:dyDescent="0.25">
      <c r="A344" s="22" t="s">
        <v>10</v>
      </c>
      <c r="B344" s="27">
        <v>20</v>
      </c>
      <c r="C344" s="27">
        <v>12</v>
      </c>
      <c r="D344" s="32">
        <v>343</v>
      </c>
      <c r="E344" s="28"/>
      <c r="F344" s="28">
        <v>12.77</v>
      </c>
      <c r="G344" s="44">
        <v>76</v>
      </c>
    </row>
    <row r="345" spans="1:7" x14ac:dyDescent="0.25">
      <c r="A345" s="22" t="s">
        <v>10</v>
      </c>
      <c r="B345" s="27">
        <v>20</v>
      </c>
      <c r="C345" s="27">
        <v>12</v>
      </c>
      <c r="D345" s="29">
        <v>344</v>
      </c>
      <c r="E345" s="28"/>
      <c r="F345" s="28">
        <v>6.35</v>
      </c>
      <c r="G345" s="44">
        <v>40</v>
      </c>
    </row>
    <row r="346" spans="1:7" x14ac:dyDescent="0.25">
      <c r="A346" s="22" t="s">
        <v>11</v>
      </c>
      <c r="B346" s="27">
        <v>20</v>
      </c>
      <c r="C346" s="27">
        <v>13</v>
      </c>
      <c r="D346" s="29">
        <v>345</v>
      </c>
      <c r="E346" s="35">
        <v>10.44</v>
      </c>
      <c r="F346" s="30">
        <f t="shared" ref="F346:F353" si="13">E346-2.2</f>
        <v>8.2399999999999984</v>
      </c>
      <c r="G346" s="34">
        <v>52</v>
      </c>
    </row>
    <row r="347" spans="1:7" x14ac:dyDescent="0.25">
      <c r="A347" s="22" t="s">
        <v>11</v>
      </c>
      <c r="B347" s="27">
        <v>20</v>
      </c>
      <c r="C347" s="27">
        <v>13</v>
      </c>
      <c r="D347" s="29">
        <v>346</v>
      </c>
      <c r="E347" s="35">
        <v>11.43</v>
      </c>
      <c r="F347" s="30">
        <f t="shared" si="13"/>
        <v>9.23</v>
      </c>
      <c r="G347" s="34">
        <v>29</v>
      </c>
    </row>
    <row r="348" spans="1:7" x14ac:dyDescent="0.25">
      <c r="A348" s="22" t="s">
        <v>11</v>
      </c>
      <c r="B348" s="27">
        <v>20</v>
      </c>
      <c r="C348" s="27">
        <v>14</v>
      </c>
      <c r="D348" s="29">
        <v>347</v>
      </c>
      <c r="E348" s="35">
        <v>11.82</v>
      </c>
      <c r="F348" s="30">
        <f t="shared" si="13"/>
        <v>9.620000000000001</v>
      </c>
      <c r="G348" s="34">
        <v>83</v>
      </c>
    </row>
    <row r="349" spans="1:7" x14ac:dyDescent="0.25">
      <c r="A349" s="22" t="s">
        <v>11</v>
      </c>
      <c r="B349" s="27">
        <v>20</v>
      </c>
      <c r="C349" s="27">
        <v>14</v>
      </c>
      <c r="D349" s="32">
        <v>348</v>
      </c>
      <c r="E349" s="35">
        <v>9.59</v>
      </c>
      <c r="F349" s="30">
        <f t="shared" si="13"/>
        <v>7.39</v>
      </c>
      <c r="G349" s="34">
        <v>44</v>
      </c>
    </row>
    <row r="350" spans="1:7" x14ac:dyDescent="0.25">
      <c r="A350" s="22" t="s">
        <v>7</v>
      </c>
      <c r="B350" s="27">
        <v>20</v>
      </c>
      <c r="C350" s="29">
        <v>15</v>
      </c>
      <c r="D350" s="32">
        <v>349</v>
      </c>
      <c r="E350" s="29">
        <v>11.77</v>
      </c>
      <c r="F350" s="30">
        <f t="shared" si="13"/>
        <v>9.57</v>
      </c>
      <c r="G350" s="34">
        <v>57</v>
      </c>
    </row>
    <row r="351" spans="1:7" x14ac:dyDescent="0.25">
      <c r="A351" s="22" t="s">
        <v>7</v>
      </c>
      <c r="B351" s="27">
        <v>20</v>
      </c>
      <c r="C351" s="29">
        <v>15</v>
      </c>
      <c r="D351" s="32">
        <v>350</v>
      </c>
      <c r="E351" s="29">
        <v>15.26</v>
      </c>
      <c r="F351" s="30">
        <f t="shared" si="13"/>
        <v>13.059999999999999</v>
      </c>
      <c r="G351" s="34">
        <v>89</v>
      </c>
    </row>
    <row r="352" spans="1:7" x14ac:dyDescent="0.25">
      <c r="A352" s="22" t="s">
        <v>7</v>
      </c>
      <c r="B352" s="27">
        <v>20</v>
      </c>
      <c r="C352" s="29">
        <v>16</v>
      </c>
      <c r="D352" s="29">
        <v>351</v>
      </c>
      <c r="E352" s="29">
        <v>11.81</v>
      </c>
      <c r="F352" s="30">
        <f t="shared" si="13"/>
        <v>9.61</v>
      </c>
      <c r="G352" s="34">
        <v>60</v>
      </c>
    </row>
    <row r="353" spans="1:7" ht="15.75" thickBot="1" x14ac:dyDescent="0.3">
      <c r="A353" s="22" t="s">
        <v>7</v>
      </c>
      <c r="B353" s="63">
        <v>20</v>
      </c>
      <c r="C353" s="64">
        <v>16</v>
      </c>
      <c r="D353" s="29">
        <v>352</v>
      </c>
      <c r="E353" s="64">
        <v>13.92</v>
      </c>
      <c r="F353" s="65">
        <f t="shared" si="13"/>
        <v>11.719999999999999</v>
      </c>
      <c r="G353" s="66">
        <v>71</v>
      </c>
    </row>
  </sheetData>
  <autoFilter ref="A1:G353" xr:uid="{00000000-0009-0000-0000-000001000000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5"/>
  <sheetViews>
    <sheetView topLeftCell="N10" workbookViewId="0">
      <selection activeCell="AJ15" sqref="AJ15"/>
    </sheetView>
  </sheetViews>
  <sheetFormatPr defaultRowHeight="15" x14ac:dyDescent="0.25"/>
  <sheetData>
    <row r="1" spans="1:35" ht="20.25" x14ac:dyDescent="0.3">
      <c r="A1" s="1"/>
      <c r="B1" s="2" t="s">
        <v>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x14ac:dyDescent="0.25">
      <c r="A3" s="3"/>
      <c r="B3" s="4" t="s">
        <v>23</v>
      </c>
      <c r="C3" s="4"/>
      <c r="D3" s="4"/>
      <c r="E3" s="5"/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x14ac:dyDescent="0.25">
      <c r="A4" s="3"/>
      <c r="B4" s="3"/>
      <c r="C4" s="3" t="s">
        <v>24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x14ac:dyDescent="0.25">
      <c r="A5" s="3"/>
      <c r="B5" s="3"/>
      <c r="C5" s="3"/>
      <c r="D5" s="3"/>
      <c r="E5" s="6" t="s">
        <v>25</v>
      </c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</row>
    <row r="6" spans="1:35" x14ac:dyDescent="0.25">
      <c r="A6" s="3"/>
      <c r="B6" s="3"/>
      <c r="C6" s="7" t="s">
        <v>26</v>
      </c>
      <c r="D6" s="7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x14ac:dyDescent="0.25">
      <c r="A7" s="3"/>
      <c r="B7" s="3"/>
      <c r="C7" s="3"/>
      <c r="D7" s="3"/>
      <c r="E7" s="3" t="s">
        <v>27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</row>
    <row r="8" spans="1:35" x14ac:dyDescent="0.25">
      <c r="A8" s="3"/>
      <c r="B8" s="3"/>
      <c r="C8" s="3" t="s">
        <v>28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</row>
    <row r="9" spans="1:35" x14ac:dyDescent="0.25">
      <c r="A9" s="3"/>
      <c r="B9" s="3"/>
      <c r="C9" s="3"/>
      <c r="D9" s="3"/>
      <c r="E9" s="3" t="s">
        <v>29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x14ac:dyDescent="0.25">
      <c r="A11" s="3"/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Z11" s="4"/>
      <c r="AA11" s="3"/>
      <c r="AB11" s="3"/>
      <c r="AC11" s="3"/>
      <c r="AD11" s="3"/>
      <c r="AE11" s="3"/>
      <c r="AF11" s="3"/>
      <c r="AG11" s="9" t="s">
        <v>30</v>
      </c>
      <c r="AH11" s="4" t="s">
        <v>31</v>
      </c>
      <c r="AI11" s="3"/>
    </row>
    <row r="12" spans="1:35" ht="15.75" thickBot="1" x14ac:dyDescent="0.3">
      <c r="A12" s="3"/>
      <c r="B12" s="3"/>
      <c r="C12" s="3" t="s">
        <v>32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</row>
    <row r="13" spans="1:35" ht="15.75" thickBot="1" x14ac:dyDescent="0.3">
      <c r="A13" s="3"/>
      <c r="B13" s="10"/>
      <c r="C13" s="111">
        <v>16</v>
      </c>
      <c r="D13" s="112"/>
      <c r="E13" s="111">
        <v>15</v>
      </c>
      <c r="F13" s="112"/>
      <c r="G13" s="111">
        <v>14</v>
      </c>
      <c r="H13" s="112"/>
      <c r="I13" s="111">
        <v>13</v>
      </c>
      <c r="J13" s="112"/>
      <c r="K13" s="111">
        <v>12</v>
      </c>
      <c r="L13" s="112"/>
      <c r="M13" s="111">
        <v>11</v>
      </c>
      <c r="N13" s="112"/>
      <c r="O13" s="111">
        <v>10</v>
      </c>
      <c r="P13" s="112"/>
      <c r="Q13" s="111">
        <v>9</v>
      </c>
      <c r="R13" s="112"/>
      <c r="S13" s="111">
        <v>8</v>
      </c>
      <c r="T13" s="112"/>
      <c r="U13" s="111">
        <v>7</v>
      </c>
      <c r="V13" s="112"/>
      <c r="W13" s="111">
        <v>6</v>
      </c>
      <c r="X13" s="112"/>
      <c r="Y13" s="111">
        <v>5</v>
      </c>
      <c r="Z13" s="112"/>
      <c r="AA13" s="111">
        <v>4</v>
      </c>
      <c r="AB13" s="112"/>
      <c r="AC13" s="111">
        <v>3</v>
      </c>
      <c r="AD13" s="112"/>
      <c r="AE13" s="111">
        <v>2</v>
      </c>
      <c r="AF13" s="112"/>
      <c r="AG13" s="111">
        <v>1</v>
      </c>
      <c r="AH13" s="112"/>
      <c r="AI13" s="3"/>
    </row>
    <row r="14" spans="1:35" ht="15.75" thickBot="1" x14ac:dyDescent="0.3">
      <c r="A14" s="5" t="s">
        <v>33</v>
      </c>
      <c r="B14" s="3" t="s">
        <v>34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5.75" thickBot="1" x14ac:dyDescent="0.3">
      <c r="A15" s="3"/>
      <c r="B15" s="11">
        <v>10</v>
      </c>
      <c r="C15" s="16" t="s">
        <v>11</v>
      </c>
      <c r="D15" s="17" t="s">
        <v>11</v>
      </c>
      <c r="E15" s="16" t="s">
        <v>11</v>
      </c>
      <c r="F15" s="19" t="s">
        <v>11</v>
      </c>
      <c r="G15" s="16" t="s">
        <v>10</v>
      </c>
      <c r="H15" s="19" t="s">
        <v>10</v>
      </c>
      <c r="I15" s="16" t="s">
        <v>10</v>
      </c>
      <c r="J15" s="19" t="s">
        <v>10</v>
      </c>
      <c r="K15" s="16" t="s">
        <v>9</v>
      </c>
      <c r="L15" s="19" t="s">
        <v>9</v>
      </c>
      <c r="M15" s="16" t="s">
        <v>9</v>
      </c>
      <c r="N15" s="19" t="s">
        <v>9</v>
      </c>
      <c r="O15" s="16" t="s">
        <v>8</v>
      </c>
      <c r="P15" s="19" t="s">
        <v>8</v>
      </c>
      <c r="Q15" s="16" t="s">
        <v>8</v>
      </c>
      <c r="R15" s="19" t="s">
        <v>8</v>
      </c>
      <c r="S15" s="16" t="s">
        <v>7</v>
      </c>
      <c r="T15" s="19" t="s">
        <v>7</v>
      </c>
      <c r="U15" s="16" t="s">
        <v>7</v>
      </c>
      <c r="V15" s="19" t="s">
        <v>7</v>
      </c>
      <c r="W15" s="16" t="s">
        <v>6</v>
      </c>
      <c r="X15" s="19" t="s">
        <v>6</v>
      </c>
      <c r="Y15" s="16" t="s">
        <v>6</v>
      </c>
      <c r="Z15" s="19" t="s">
        <v>6</v>
      </c>
      <c r="AA15" s="16" t="s">
        <v>5</v>
      </c>
      <c r="AB15" s="19" t="s">
        <v>5</v>
      </c>
      <c r="AC15" s="16" t="s">
        <v>5</v>
      </c>
      <c r="AD15" s="19" t="s">
        <v>5</v>
      </c>
      <c r="AE15" s="16" t="s">
        <v>3</v>
      </c>
      <c r="AF15" s="19" t="s">
        <v>3</v>
      </c>
      <c r="AG15" s="16" t="s">
        <v>3</v>
      </c>
      <c r="AH15" s="19" t="s">
        <v>3</v>
      </c>
      <c r="AI15" s="3"/>
    </row>
    <row r="16" spans="1:35" ht="15.75" thickBot="1" x14ac:dyDescent="0.3">
      <c r="A16" s="5" t="s">
        <v>35</v>
      </c>
      <c r="B16" s="11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3"/>
    </row>
    <row r="17" spans="1:35" ht="15.75" thickBot="1" x14ac:dyDescent="0.3">
      <c r="A17" s="5"/>
      <c r="B17" s="3">
        <v>11</v>
      </c>
      <c r="C17" s="16" t="s">
        <v>8</v>
      </c>
      <c r="D17" s="17" t="s">
        <v>8</v>
      </c>
      <c r="E17" s="16" t="s">
        <v>8</v>
      </c>
      <c r="F17" s="19" t="s">
        <v>8</v>
      </c>
      <c r="G17" s="16" t="s">
        <v>6</v>
      </c>
      <c r="H17" s="19" t="s">
        <v>6</v>
      </c>
      <c r="I17" s="16" t="s">
        <v>6</v>
      </c>
      <c r="J17" s="19" t="s">
        <v>6</v>
      </c>
      <c r="K17" s="16" t="s">
        <v>7</v>
      </c>
      <c r="L17" s="19" t="s">
        <v>7</v>
      </c>
      <c r="M17" s="16" t="s">
        <v>7</v>
      </c>
      <c r="N17" s="19" t="s">
        <v>7</v>
      </c>
      <c r="O17" s="16" t="s">
        <v>10</v>
      </c>
      <c r="P17" s="19" t="s">
        <v>10</v>
      </c>
      <c r="Q17" s="16" t="s">
        <v>10</v>
      </c>
      <c r="R17" s="19" t="s">
        <v>10</v>
      </c>
      <c r="S17" s="16" t="s">
        <v>3</v>
      </c>
      <c r="T17" s="19" t="s">
        <v>3</v>
      </c>
      <c r="U17" s="16" t="s">
        <v>3</v>
      </c>
      <c r="V17" s="19" t="s">
        <v>3</v>
      </c>
      <c r="W17" s="16" t="s">
        <v>5</v>
      </c>
      <c r="X17" s="19" t="s">
        <v>5</v>
      </c>
      <c r="Y17" s="16" t="s">
        <v>5</v>
      </c>
      <c r="Z17" s="19" t="s">
        <v>5</v>
      </c>
      <c r="AA17" s="16" t="s">
        <v>11</v>
      </c>
      <c r="AB17" s="19" t="s">
        <v>11</v>
      </c>
      <c r="AC17" s="16" t="s">
        <v>11</v>
      </c>
      <c r="AD17" s="19" t="s">
        <v>11</v>
      </c>
      <c r="AE17" s="16" t="s">
        <v>9</v>
      </c>
      <c r="AF17" s="19" t="s">
        <v>9</v>
      </c>
      <c r="AG17" s="16" t="s">
        <v>9</v>
      </c>
      <c r="AH17" s="19" t="s">
        <v>9</v>
      </c>
      <c r="AI17" s="3"/>
    </row>
    <row r="18" spans="1:35" ht="15.75" thickBot="1" x14ac:dyDescent="0.3">
      <c r="A18" s="5" t="s">
        <v>36</v>
      </c>
      <c r="B18" s="3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3"/>
    </row>
    <row r="19" spans="1:35" ht="15.75" thickBot="1" x14ac:dyDescent="0.3">
      <c r="A19" s="5"/>
      <c r="B19" s="3">
        <v>12</v>
      </c>
      <c r="C19" s="16" t="s">
        <v>5</v>
      </c>
      <c r="D19" s="17" t="s">
        <v>5</v>
      </c>
      <c r="E19" s="16" t="s">
        <v>5</v>
      </c>
      <c r="F19" s="19" t="s">
        <v>5</v>
      </c>
      <c r="G19" s="16" t="s">
        <v>8</v>
      </c>
      <c r="H19" s="19" t="s">
        <v>8</v>
      </c>
      <c r="I19" s="16" t="s">
        <v>8</v>
      </c>
      <c r="J19" s="19" t="s">
        <v>8</v>
      </c>
      <c r="K19" s="16" t="s">
        <v>11</v>
      </c>
      <c r="L19" s="19" t="s">
        <v>11</v>
      </c>
      <c r="M19" s="16" t="s">
        <v>11</v>
      </c>
      <c r="N19" s="19" t="s">
        <v>11</v>
      </c>
      <c r="O19" s="16" t="s">
        <v>3</v>
      </c>
      <c r="P19" s="19" t="s">
        <v>3</v>
      </c>
      <c r="Q19" s="16" t="s">
        <v>3</v>
      </c>
      <c r="R19" s="19" t="s">
        <v>3</v>
      </c>
      <c r="S19" s="16" t="s">
        <v>7</v>
      </c>
      <c r="T19" s="19" t="s">
        <v>7</v>
      </c>
      <c r="U19" s="16" t="s">
        <v>7</v>
      </c>
      <c r="V19" s="19" t="s">
        <v>7</v>
      </c>
      <c r="W19" s="16" t="s">
        <v>10</v>
      </c>
      <c r="X19" s="19" t="s">
        <v>10</v>
      </c>
      <c r="Y19" s="16" t="s">
        <v>10</v>
      </c>
      <c r="Z19" s="19" t="s">
        <v>10</v>
      </c>
      <c r="AA19" s="16" t="s">
        <v>9</v>
      </c>
      <c r="AB19" s="19" t="s">
        <v>9</v>
      </c>
      <c r="AC19" s="16" t="s">
        <v>9</v>
      </c>
      <c r="AD19" s="19" t="s">
        <v>9</v>
      </c>
      <c r="AE19" s="16" t="s">
        <v>6</v>
      </c>
      <c r="AF19" s="19" t="s">
        <v>6</v>
      </c>
      <c r="AG19" s="16" t="s">
        <v>6</v>
      </c>
      <c r="AH19" s="19" t="s">
        <v>6</v>
      </c>
      <c r="AI19" s="13" t="s">
        <v>37</v>
      </c>
    </row>
    <row r="20" spans="1:35" ht="15.75" thickBot="1" x14ac:dyDescent="0.3">
      <c r="A20" s="5" t="s">
        <v>38</v>
      </c>
      <c r="B20" s="3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5"/>
      <c r="AF20" s="15"/>
      <c r="AG20" s="18"/>
      <c r="AH20" s="18"/>
      <c r="AI20" s="12"/>
    </row>
    <row r="21" spans="1:35" ht="15.75" thickBot="1" x14ac:dyDescent="0.3">
      <c r="A21" s="5"/>
      <c r="B21" s="3">
        <v>13</v>
      </c>
      <c r="C21" s="16" t="s">
        <v>9</v>
      </c>
      <c r="D21" s="17" t="s">
        <v>9</v>
      </c>
      <c r="E21" s="16" t="s">
        <v>9</v>
      </c>
      <c r="F21" s="19" t="s">
        <v>9</v>
      </c>
      <c r="G21" s="16" t="s">
        <v>7</v>
      </c>
      <c r="H21" s="19" t="s">
        <v>7</v>
      </c>
      <c r="I21" s="16" t="s">
        <v>7</v>
      </c>
      <c r="J21" s="19" t="s">
        <v>7</v>
      </c>
      <c r="K21" s="16" t="s">
        <v>6</v>
      </c>
      <c r="L21" s="19" t="s">
        <v>6</v>
      </c>
      <c r="M21" s="16" t="s">
        <v>6</v>
      </c>
      <c r="N21" s="19" t="s">
        <v>6</v>
      </c>
      <c r="O21" s="16" t="s">
        <v>3</v>
      </c>
      <c r="P21" s="19" t="s">
        <v>3</v>
      </c>
      <c r="Q21" s="16" t="s">
        <v>3</v>
      </c>
      <c r="R21" s="19" t="s">
        <v>3</v>
      </c>
      <c r="S21" s="16" t="s">
        <v>5</v>
      </c>
      <c r="T21" s="19" t="s">
        <v>5</v>
      </c>
      <c r="U21" s="16" t="s">
        <v>5</v>
      </c>
      <c r="V21" s="19" t="s">
        <v>5</v>
      </c>
      <c r="W21" s="16" t="s">
        <v>8</v>
      </c>
      <c r="X21" s="19" t="s">
        <v>8</v>
      </c>
      <c r="Y21" s="16" t="s">
        <v>8</v>
      </c>
      <c r="Z21" s="19" t="s">
        <v>8</v>
      </c>
      <c r="AA21" s="16" t="s">
        <v>11</v>
      </c>
      <c r="AB21" s="19" t="s">
        <v>11</v>
      </c>
      <c r="AC21" s="16" t="s">
        <v>11</v>
      </c>
      <c r="AD21" s="19" t="s">
        <v>11</v>
      </c>
      <c r="AE21" s="14" t="s">
        <v>10</v>
      </c>
      <c r="AF21" s="21" t="s">
        <v>10</v>
      </c>
      <c r="AG21" s="16" t="s">
        <v>10</v>
      </c>
      <c r="AH21" s="17" t="s">
        <v>10</v>
      </c>
      <c r="AI21" s="13" t="s">
        <v>39</v>
      </c>
    </row>
    <row r="22" spans="1:35" ht="15.75" thickBot="1" x14ac:dyDescent="0.3">
      <c r="A22" s="5" t="s">
        <v>40</v>
      </c>
      <c r="B22" s="3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20"/>
      <c r="AF22" s="20"/>
      <c r="AG22" s="18"/>
      <c r="AH22" s="18"/>
      <c r="AI22" s="12"/>
    </row>
    <row r="23" spans="1:35" ht="15.75" thickBot="1" x14ac:dyDescent="0.3">
      <c r="A23" s="5"/>
      <c r="B23" s="3">
        <v>14</v>
      </c>
      <c r="C23" s="16" t="s">
        <v>5</v>
      </c>
      <c r="D23" s="17" t="s">
        <v>5</v>
      </c>
      <c r="E23" s="16" t="s">
        <v>5</v>
      </c>
      <c r="F23" s="19" t="s">
        <v>5</v>
      </c>
      <c r="G23" s="16" t="s">
        <v>10</v>
      </c>
      <c r="H23" s="19" t="s">
        <v>10</v>
      </c>
      <c r="I23" s="16" t="s">
        <v>10</v>
      </c>
      <c r="J23" s="19" t="s">
        <v>10</v>
      </c>
      <c r="K23" s="16" t="s">
        <v>7</v>
      </c>
      <c r="L23" s="19" t="s">
        <v>7</v>
      </c>
      <c r="M23" s="16" t="s">
        <v>7</v>
      </c>
      <c r="N23" s="19" t="s">
        <v>7</v>
      </c>
      <c r="O23" s="16" t="s">
        <v>3</v>
      </c>
      <c r="P23" s="19" t="s">
        <v>3</v>
      </c>
      <c r="Q23" s="16" t="s">
        <v>3</v>
      </c>
      <c r="R23" s="19" t="s">
        <v>3</v>
      </c>
      <c r="S23" s="16" t="s">
        <v>8</v>
      </c>
      <c r="T23" s="19" t="s">
        <v>8</v>
      </c>
      <c r="U23" s="16" t="s">
        <v>8</v>
      </c>
      <c r="V23" s="19" t="s">
        <v>8</v>
      </c>
      <c r="W23" s="16" t="s">
        <v>6</v>
      </c>
      <c r="X23" s="19" t="s">
        <v>6</v>
      </c>
      <c r="Y23" s="16" t="s">
        <v>6</v>
      </c>
      <c r="Z23" s="19" t="s">
        <v>6</v>
      </c>
      <c r="AA23" s="16" t="s">
        <v>11</v>
      </c>
      <c r="AB23" s="19" t="s">
        <v>11</v>
      </c>
      <c r="AC23" s="16" t="s">
        <v>11</v>
      </c>
      <c r="AD23" s="19" t="s">
        <v>11</v>
      </c>
      <c r="AE23" s="16" t="s">
        <v>9</v>
      </c>
      <c r="AF23" s="19" t="s">
        <v>9</v>
      </c>
      <c r="AG23" s="16" t="s">
        <v>9</v>
      </c>
      <c r="AH23" s="19" t="s">
        <v>9</v>
      </c>
      <c r="AI23" s="13" t="s">
        <v>41</v>
      </c>
    </row>
    <row r="24" spans="1:35" ht="15.75" thickBot="1" x14ac:dyDescent="0.3">
      <c r="A24" s="5" t="s">
        <v>41</v>
      </c>
      <c r="B24" s="3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2"/>
    </row>
    <row r="25" spans="1:35" ht="15.75" thickBot="1" x14ac:dyDescent="0.3">
      <c r="A25" s="5"/>
      <c r="B25" s="3">
        <v>15</v>
      </c>
      <c r="C25" s="16" t="s">
        <v>3</v>
      </c>
      <c r="D25" s="17" t="s">
        <v>3</v>
      </c>
      <c r="E25" s="16" t="s">
        <v>3</v>
      </c>
      <c r="F25" s="19" t="s">
        <v>3</v>
      </c>
      <c r="G25" s="16" t="s">
        <v>11</v>
      </c>
      <c r="H25" s="19" t="s">
        <v>11</v>
      </c>
      <c r="I25" s="16" t="s">
        <v>11</v>
      </c>
      <c r="J25" s="19" t="s">
        <v>11</v>
      </c>
      <c r="K25" s="16" t="s">
        <v>8</v>
      </c>
      <c r="L25" s="19" t="s">
        <v>8</v>
      </c>
      <c r="M25" s="16" t="s">
        <v>8</v>
      </c>
      <c r="N25" s="19" t="s">
        <v>8</v>
      </c>
      <c r="O25" s="16" t="s">
        <v>5</v>
      </c>
      <c r="P25" s="19" t="s">
        <v>5</v>
      </c>
      <c r="Q25" s="16" t="s">
        <v>5</v>
      </c>
      <c r="R25" s="19" t="s">
        <v>5</v>
      </c>
      <c r="S25" s="16" t="s">
        <v>9</v>
      </c>
      <c r="T25" s="19" t="s">
        <v>9</v>
      </c>
      <c r="U25" s="16" t="s">
        <v>9</v>
      </c>
      <c r="V25" s="19" t="s">
        <v>9</v>
      </c>
      <c r="W25" s="16" t="s">
        <v>7</v>
      </c>
      <c r="X25" s="19" t="s">
        <v>7</v>
      </c>
      <c r="Y25" s="16" t="s">
        <v>7</v>
      </c>
      <c r="Z25" s="19" t="s">
        <v>7</v>
      </c>
      <c r="AA25" s="16" t="s">
        <v>6</v>
      </c>
      <c r="AB25" s="19" t="s">
        <v>6</v>
      </c>
      <c r="AC25" s="16" t="s">
        <v>6</v>
      </c>
      <c r="AD25" s="19" t="s">
        <v>6</v>
      </c>
      <c r="AE25" s="16" t="s">
        <v>10</v>
      </c>
      <c r="AF25" s="19" t="s">
        <v>10</v>
      </c>
      <c r="AG25" s="16" t="s">
        <v>10</v>
      </c>
      <c r="AH25" s="19" t="s">
        <v>10</v>
      </c>
      <c r="AI25" s="13" t="s">
        <v>38</v>
      </c>
    </row>
    <row r="26" spans="1:35" ht="15.75" thickBot="1" x14ac:dyDescent="0.3">
      <c r="A26" s="5" t="s">
        <v>42</v>
      </c>
      <c r="B26" s="3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2"/>
    </row>
    <row r="27" spans="1:35" ht="15.75" thickBot="1" x14ac:dyDescent="0.3">
      <c r="A27" s="5"/>
      <c r="B27" s="3">
        <v>16</v>
      </c>
      <c r="C27" s="16" t="s">
        <v>10</v>
      </c>
      <c r="D27" s="17" t="s">
        <v>10</v>
      </c>
      <c r="E27" s="16" t="s">
        <v>10</v>
      </c>
      <c r="F27" s="19" t="s">
        <v>10</v>
      </c>
      <c r="G27" s="16" t="s">
        <v>11</v>
      </c>
      <c r="H27" s="19" t="s">
        <v>11</v>
      </c>
      <c r="I27" s="16" t="s">
        <v>11</v>
      </c>
      <c r="J27" s="19" t="s">
        <v>11</v>
      </c>
      <c r="K27" s="16" t="s">
        <v>8</v>
      </c>
      <c r="L27" s="19" t="s">
        <v>8</v>
      </c>
      <c r="M27" s="16" t="s">
        <v>8</v>
      </c>
      <c r="N27" s="19" t="s">
        <v>8</v>
      </c>
      <c r="O27" s="16" t="s">
        <v>6</v>
      </c>
      <c r="P27" s="19" t="s">
        <v>6</v>
      </c>
      <c r="Q27" s="16" t="s">
        <v>6</v>
      </c>
      <c r="R27" s="19" t="s">
        <v>6</v>
      </c>
      <c r="S27" s="16" t="s">
        <v>7</v>
      </c>
      <c r="T27" s="19" t="s">
        <v>7</v>
      </c>
      <c r="U27" s="16" t="s">
        <v>7</v>
      </c>
      <c r="V27" s="19" t="s">
        <v>7</v>
      </c>
      <c r="W27" s="16" t="s">
        <v>3</v>
      </c>
      <c r="X27" s="19" t="s">
        <v>3</v>
      </c>
      <c r="Y27" s="16" t="s">
        <v>3</v>
      </c>
      <c r="Z27" s="19" t="s">
        <v>3</v>
      </c>
      <c r="AA27" s="16" t="s">
        <v>5</v>
      </c>
      <c r="AB27" s="19" t="s">
        <v>5</v>
      </c>
      <c r="AC27" s="16" t="s">
        <v>5</v>
      </c>
      <c r="AD27" s="19" t="s">
        <v>5</v>
      </c>
      <c r="AE27" s="16" t="s">
        <v>9</v>
      </c>
      <c r="AF27" s="19" t="s">
        <v>9</v>
      </c>
      <c r="AG27" s="16" t="s">
        <v>9</v>
      </c>
      <c r="AH27" s="19" t="s">
        <v>9</v>
      </c>
      <c r="AI27" s="13" t="s">
        <v>43</v>
      </c>
    </row>
    <row r="28" spans="1:35" ht="15.75" thickBot="1" x14ac:dyDescent="0.3">
      <c r="A28" s="5" t="s">
        <v>39</v>
      </c>
      <c r="B28" s="3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2"/>
    </row>
    <row r="29" spans="1:35" ht="15.75" thickBot="1" x14ac:dyDescent="0.3">
      <c r="A29" s="3"/>
      <c r="B29" s="3">
        <v>17</v>
      </c>
      <c r="C29" s="16" t="s">
        <v>5</v>
      </c>
      <c r="D29" s="17" t="s">
        <v>5</v>
      </c>
      <c r="E29" s="16" t="s">
        <v>5</v>
      </c>
      <c r="F29" s="19" t="s">
        <v>5</v>
      </c>
      <c r="G29" s="16" t="s">
        <v>8</v>
      </c>
      <c r="H29" s="19" t="s">
        <v>8</v>
      </c>
      <c r="I29" s="16" t="s">
        <v>8</v>
      </c>
      <c r="J29" s="19" t="s">
        <v>8</v>
      </c>
      <c r="K29" s="16" t="s">
        <v>10</v>
      </c>
      <c r="L29" s="19" t="s">
        <v>10</v>
      </c>
      <c r="M29" s="16" t="s">
        <v>10</v>
      </c>
      <c r="N29" s="19" t="s">
        <v>10</v>
      </c>
      <c r="O29" s="16" t="s">
        <v>7</v>
      </c>
      <c r="P29" s="19" t="s">
        <v>7</v>
      </c>
      <c r="Q29" s="16" t="s">
        <v>7</v>
      </c>
      <c r="R29" s="19" t="s">
        <v>7</v>
      </c>
      <c r="S29" s="16" t="s">
        <v>11</v>
      </c>
      <c r="T29" s="19" t="s">
        <v>11</v>
      </c>
      <c r="U29" s="16" t="s">
        <v>11</v>
      </c>
      <c r="V29" s="19" t="s">
        <v>11</v>
      </c>
      <c r="W29" s="16" t="s">
        <v>9</v>
      </c>
      <c r="X29" s="19" t="s">
        <v>9</v>
      </c>
      <c r="Y29" s="16" t="s">
        <v>9</v>
      </c>
      <c r="Z29" s="19" t="s">
        <v>9</v>
      </c>
      <c r="AA29" s="16" t="s">
        <v>6</v>
      </c>
      <c r="AB29" s="19" t="s">
        <v>6</v>
      </c>
      <c r="AC29" s="16" t="s">
        <v>6</v>
      </c>
      <c r="AD29" s="19" t="s">
        <v>6</v>
      </c>
      <c r="AE29" s="16" t="s">
        <v>3</v>
      </c>
      <c r="AF29" s="19" t="s">
        <v>3</v>
      </c>
      <c r="AG29" s="16" t="s">
        <v>3</v>
      </c>
      <c r="AH29" s="19" t="s">
        <v>3</v>
      </c>
      <c r="AI29" s="13" t="s">
        <v>41</v>
      </c>
    </row>
    <row r="30" spans="1:35" ht="15.75" thickBot="1" x14ac:dyDescent="0.3">
      <c r="A30" s="3"/>
      <c r="B30" s="3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2"/>
    </row>
    <row r="31" spans="1:35" ht="15.75" thickBot="1" x14ac:dyDescent="0.3">
      <c r="A31" s="3"/>
      <c r="B31" s="3">
        <v>18</v>
      </c>
      <c r="C31" s="16" t="s">
        <v>7</v>
      </c>
      <c r="D31" s="17" t="s">
        <v>7</v>
      </c>
      <c r="E31" s="16" t="s">
        <v>7</v>
      </c>
      <c r="F31" s="19" t="s">
        <v>7</v>
      </c>
      <c r="G31" s="16" t="s">
        <v>3</v>
      </c>
      <c r="H31" s="19" t="s">
        <v>3</v>
      </c>
      <c r="I31" s="16" t="s">
        <v>3</v>
      </c>
      <c r="J31" s="19" t="s">
        <v>3</v>
      </c>
      <c r="K31" s="16" t="s">
        <v>10</v>
      </c>
      <c r="L31" s="19" t="s">
        <v>10</v>
      </c>
      <c r="M31" s="16" t="s">
        <v>10</v>
      </c>
      <c r="N31" s="19" t="s">
        <v>10</v>
      </c>
      <c r="O31" s="16" t="s">
        <v>8</v>
      </c>
      <c r="P31" s="19" t="s">
        <v>8</v>
      </c>
      <c r="Q31" s="16" t="s">
        <v>8</v>
      </c>
      <c r="R31" s="19" t="s">
        <v>8</v>
      </c>
      <c r="S31" s="16" t="s">
        <v>11</v>
      </c>
      <c r="T31" s="19" t="s">
        <v>11</v>
      </c>
      <c r="U31" s="16" t="s">
        <v>11</v>
      </c>
      <c r="V31" s="19" t="s">
        <v>11</v>
      </c>
      <c r="W31" s="16" t="s">
        <v>6</v>
      </c>
      <c r="X31" s="19" t="s">
        <v>6</v>
      </c>
      <c r="Y31" s="16" t="s">
        <v>6</v>
      </c>
      <c r="Z31" s="19" t="s">
        <v>6</v>
      </c>
      <c r="AA31" s="16" t="s">
        <v>5</v>
      </c>
      <c r="AB31" s="19" t="s">
        <v>5</v>
      </c>
      <c r="AC31" s="16" t="s">
        <v>5</v>
      </c>
      <c r="AD31" s="19" t="s">
        <v>5</v>
      </c>
      <c r="AE31" s="16" t="s">
        <v>9</v>
      </c>
      <c r="AF31" s="19" t="s">
        <v>9</v>
      </c>
      <c r="AG31" s="16" t="s">
        <v>9</v>
      </c>
      <c r="AH31" s="19" t="s">
        <v>9</v>
      </c>
      <c r="AI31" s="13" t="s">
        <v>44</v>
      </c>
    </row>
    <row r="32" spans="1:35" ht="15.75" thickBot="1" x14ac:dyDescent="0.3">
      <c r="A32" s="3"/>
      <c r="B32" s="3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2"/>
    </row>
    <row r="33" spans="1:35" ht="15.75" thickBot="1" x14ac:dyDescent="0.3">
      <c r="A33" s="3"/>
      <c r="B33" s="3">
        <v>19</v>
      </c>
      <c r="C33" s="16" t="s">
        <v>8</v>
      </c>
      <c r="D33" s="17" t="s">
        <v>8</v>
      </c>
      <c r="E33" s="16" t="s">
        <v>8</v>
      </c>
      <c r="F33" s="19" t="s">
        <v>8</v>
      </c>
      <c r="G33" s="16" t="s">
        <v>11</v>
      </c>
      <c r="H33" s="19" t="s">
        <v>11</v>
      </c>
      <c r="I33" s="16" t="s">
        <v>11</v>
      </c>
      <c r="J33" s="19" t="s">
        <v>11</v>
      </c>
      <c r="K33" s="16" t="s">
        <v>9</v>
      </c>
      <c r="L33" s="19" t="s">
        <v>9</v>
      </c>
      <c r="M33" s="16" t="s">
        <v>9</v>
      </c>
      <c r="N33" s="19" t="s">
        <v>9</v>
      </c>
      <c r="O33" s="16" t="s">
        <v>7</v>
      </c>
      <c r="P33" s="19" t="s">
        <v>7</v>
      </c>
      <c r="Q33" s="16" t="s">
        <v>7</v>
      </c>
      <c r="R33" s="19" t="s">
        <v>7</v>
      </c>
      <c r="S33" s="16" t="s">
        <v>6</v>
      </c>
      <c r="T33" s="19" t="s">
        <v>6</v>
      </c>
      <c r="U33" s="16" t="s">
        <v>6</v>
      </c>
      <c r="V33" s="19" t="s">
        <v>6</v>
      </c>
      <c r="W33" s="16" t="s">
        <v>3</v>
      </c>
      <c r="X33" s="19" t="s">
        <v>3</v>
      </c>
      <c r="Y33" s="16" t="s">
        <v>3</v>
      </c>
      <c r="Z33" s="19" t="s">
        <v>3</v>
      </c>
      <c r="AA33" s="16" t="s">
        <v>5</v>
      </c>
      <c r="AB33" s="19" t="s">
        <v>5</v>
      </c>
      <c r="AC33" s="16" t="s">
        <v>5</v>
      </c>
      <c r="AD33" s="19" t="s">
        <v>5</v>
      </c>
      <c r="AE33" s="16" t="s">
        <v>10</v>
      </c>
      <c r="AF33" s="19" t="s">
        <v>10</v>
      </c>
      <c r="AG33" s="16" t="s">
        <v>10</v>
      </c>
      <c r="AH33" s="19" t="s">
        <v>10</v>
      </c>
      <c r="AI33" s="13" t="s">
        <v>38</v>
      </c>
    </row>
    <row r="34" spans="1:35" ht="15.75" thickBot="1" x14ac:dyDescent="0.3">
      <c r="A34" s="3"/>
      <c r="B34" s="3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3"/>
    </row>
    <row r="35" spans="1:35" ht="15.75" thickBot="1" x14ac:dyDescent="0.3">
      <c r="A35" s="3"/>
      <c r="B35" s="3">
        <v>20</v>
      </c>
      <c r="C35" s="16" t="s">
        <v>7</v>
      </c>
      <c r="D35" s="17" t="s">
        <v>7</v>
      </c>
      <c r="E35" s="16" t="s">
        <v>7</v>
      </c>
      <c r="F35" s="19" t="s">
        <v>7</v>
      </c>
      <c r="G35" s="16" t="s">
        <v>11</v>
      </c>
      <c r="H35" s="19" t="s">
        <v>11</v>
      </c>
      <c r="I35" s="16" t="s">
        <v>11</v>
      </c>
      <c r="J35" s="19" t="s">
        <v>11</v>
      </c>
      <c r="K35" s="16" t="s">
        <v>10</v>
      </c>
      <c r="L35" s="19" t="s">
        <v>10</v>
      </c>
      <c r="M35" s="16" t="s">
        <v>10</v>
      </c>
      <c r="N35" s="19" t="s">
        <v>10</v>
      </c>
      <c r="O35" s="16" t="s">
        <v>3</v>
      </c>
      <c r="P35" s="19" t="s">
        <v>3</v>
      </c>
      <c r="Q35" s="16" t="s">
        <v>3</v>
      </c>
      <c r="R35" s="19" t="s">
        <v>3</v>
      </c>
      <c r="S35" s="16" t="s">
        <v>6</v>
      </c>
      <c r="T35" s="19" t="s">
        <v>6</v>
      </c>
      <c r="U35" s="16" t="s">
        <v>6</v>
      </c>
      <c r="V35" s="19" t="s">
        <v>6</v>
      </c>
      <c r="W35" s="16" t="s">
        <v>8</v>
      </c>
      <c r="X35" s="19" t="s">
        <v>8</v>
      </c>
      <c r="Y35" s="16" t="s">
        <v>8</v>
      </c>
      <c r="Z35" s="19" t="s">
        <v>8</v>
      </c>
      <c r="AA35" s="16" t="s">
        <v>9</v>
      </c>
      <c r="AB35" s="19" t="s">
        <v>9</v>
      </c>
      <c r="AC35" s="16" t="s">
        <v>9</v>
      </c>
      <c r="AD35" s="19" t="s">
        <v>9</v>
      </c>
      <c r="AE35" s="16" t="s">
        <v>5</v>
      </c>
      <c r="AF35" s="19" t="s">
        <v>5</v>
      </c>
      <c r="AG35" s="16" t="s">
        <v>5</v>
      </c>
      <c r="AH35" s="19" t="s">
        <v>5</v>
      </c>
      <c r="AI35" s="3"/>
    </row>
  </sheetData>
  <mergeCells count="16">
    <mergeCell ref="M13:N13"/>
    <mergeCell ref="C13:D13"/>
    <mergeCell ref="E13:F13"/>
    <mergeCell ref="G13:H13"/>
    <mergeCell ref="I13:J13"/>
    <mergeCell ref="K13:L13"/>
    <mergeCell ref="AA13:AB13"/>
    <mergeCell ref="AC13:AD13"/>
    <mergeCell ref="AE13:AF13"/>
    <mergeCell ref="AG13:AH13"/>
    <mergeCell ref="O13:P13"/>
    <mergeCell ref="Q13:R13"/>
    <mergeCell ref="S13:T13"/>
    <mergeCell ref="U13:V13"/>
    <mergeCell ref="W13:X13"/>
    <mergeCell ref="Y13:Z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Viticulture</vt:lpstr>
      <vt:lpstr>Harvest2019</vt:lpstr>
      <vt:lpstr>Vineyard layout and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butler</dc:creator>
  <cp:lastModifiedBy>Samuel Rogers</cp:lastModifiedBy>
  <cp:lastPrinted>2017-12-19T05:34:08Z</cp:lastPrinted>
  <dcterms:created xsi:type="dcterms:W3CDTF">2017-12-19T05:12:22Z</dcterms:created>
  <dcterms:modified xsi:type="dcterms:W3CDTF">2020-05-04T01:42:38Z</dcterms:modified>
</cp:coreProperties>
</file>