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F1C21A2-57CA-45A3-9CB4-86D7E0052407}" xr6:coauthVersionLast="47" xr6:coauthVersionMax="47" xr10:uidLastSave="{00000000-0000-0000-0000-000000000000}"/>
  <bookViews>
    <workbookView xWindow="-108" yWindow="-108" windowWidth="23256" windowHeight="12456" xr2:uid="{CD0C6B41-795C-452D-B98B-BB04D01407EB}"/>
  </bookViews>
  <sheets>
    <sheet name="Sheet1" sheetId="1" r:id="rId1"/>
  </sheets>
  <definedNames>
    <definedName name="_xlnm._FilterDatabase" localSheetId="0" hidden="1">Sheet1!$A$1:$F$337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5" i="1" l="1"/>
  <c r="E141" i="1"/>
  <c r="E14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</calcChain>
</file>

<file path=xl/sharedStrings.xml><?xml version="1.0" encoding="utf-8"?>
<sst xmlns="http://schemas.openxmlformats.org/spreadsheetml/2006/main" count="1298" uniqueCount="930">
  <si>
    <t>S. No.</t>
  </si>
  <si>
    <t>Item No.</t>
  </si>
  <si>
    <t>Product</t>
  </si>
  <si>
    <t>KU22603</t>
  </si>
  <si>
    <t>Rooftop PV Junction Box</t>
  </si>
  <si>
    <t>KU22604</t>
  </si>
  <si>
    <t>XL Rooftop PV Junction Box</t>
  </si>
  <si>
    <t>KU20993</t>
  </si>
  <si>
    <t>Unlock Tool</t>
  </si>
  <si>
    <t>KU20726</t>
  </si>
  <si>
    <t>Bus Y-CONN cap</t>
  </si>
  <si>
    <t>KU21500</t>
  </si>
  <si>
    <t>PV Ground Lug</t>
  </si>
  <si>
    <t>KU21502</t>
  </si>
  <si>
    <t>Black Cable Tie &amp; Edge Clip</t>
  </si>
  <si>
    <t>KU21830</t>
  </si>
  <si>
    <t>LAN Stick</t>
  </si>
  <si>
    <t>KU20108</t>
  </si>
  <si>
    <t>Termination Cap</t>
  </si>
  <si>
    <t>KU21685</t>
  </si>
  <si>
    <t>All in one hybrid 12K 120/240/208/48V</t>
  </si>
  <si>
    <t>KU21687</t>
  </si>
  <si>
    <t>All in one hybrid 8K 120/240V</t>
  </si>
  <si>
    <t>KU22320</t>
  </si>
  <si>
    <t>All in one hybrid 5K 120/240V</t>
  </si>
  <si>
    <t>KU15084</t>
  </si>
  <si>
    <t>Datamanager 2.0</t>
  </si>
  <si>
    <t>KU15003</t>
  </si>
  <si>
    <t>Primo 6.0-1</t>
  </si>
  <si>
    <t>KU15005</t>
  </si>
  <si>
    <t>Primo 8.2-1</t>
  </si>
  <si>
    <t>KU21823</t>
  </si>
  <si>
    <t>Hybrid Single Phase 10.0kw</t>
  </si>
  <si>
    <t>KU21820</t>
  </si>
  <si>
    <t>Hybrid Single Phase 7.6kw</t>
  </si>
  <si>
    <t>KU21818</t>
  </si>
  <si>
    <t>Hybrid Single Phase 6.0kw</t>
  </si>
  <si>
    <t>KU22107</t>
  </si>
  <si>
    <t>Three Phase 100kW with fan</t>
  </si>
  <si>
    <t>KU22277</t>
  </si>
  <si>
    <t>Single phase 7.6kW; 3 MPPT</t>
  </si>
  <si>
    <t>KU22105</t>
  </si>
  <si>
    <t>Three Phase 66kW with fan</t>
  </si>
  <si>
    <t>KU22102</t>
  </si>
  <si>
    <t>Three Phase 50kW with fan</t>
  </si>
  <si>
    <t>KU22099</t>
  </si>
  <si>
    <t>Three Phase 30kW without fan</t>
  </si>
  <si>
    <t>KU21831</t>
  </si>
  <si>
    <t>WiFi Box</t>
  </si>
  <si>
    <t>KU21822</t>
  </si>
  <si>
    <t>Hybrid Single Phase 9.0kw</t>
  </si>
  <si>
    <t>KU21819</t>
  </si>
  <si>
    <t>Hybrid Single Phase 7.0kw</t>
  </si>
  <si>
    <t>KU21997</t>
  </si>
  <si>
    <t>Three Phase 40k</t>
  </si>
  <si>
    <t>KU22339</t>
  </si>
  <si>
    <t>Synergy manager 208v 50KW</t>
  </si>
  <si>
    <t>KU20754</t>
  </si>
  <si>
    <t>Data Logger</t>
  </si>
  <si>
    <t>KU20481</t>
  </si>
  <si>
    <t>Synergy 277-480v Secondary Unit</t>
  </si>
  <si>
    <t>KU21045</t>
  </si>
  <si>
    <t>Three Phase 208V 9000w</t>
  </si>
  <si>
    <t>KU20482</t>
  </si>
  <si>
    <t>Synergy 277-408v 66.6KW Primary</t>
  </si>
  <si>
    <t>KU20981</t>
  </si>
  <si>
    <t>HD Wave 3000w</t>
  </si>
  <si>
    <t>KU22337</t>
  </si>
  <si>
    <t>Synergy manager 208v 43.2KW</t>
  </si>
  <si>
    <t>KU21571</t>
  </si>
  <si>
    <t>HD Wave 3800w &amp; RGM</t>
  </si>
  <si>
    <t>KU22401</t>
  </si>
  <si>
    <t>Energy HUB 7600w</t>
  </si>
  <si>
    <t>KU22203</t>
  </si>
  <si>
    <t>Synergy Unit</t>
  </si>
  <si>
    <t>KU22349</t>
  </si>
  <si>
    <t>Synergy manager 480v 120KW</t>
  </si>
  <si>
    <t>KU22340</t>
  </si>
  <si>
    <t>Synergy manager 480v 80KW</t>
  </si>
  <si>
    <t>KU22338</t>
  </si>
  <si>
    <t>Synergy manager 480v 66.6KW</t>
  </si>
  <si>
    <t>KU21129</t>
  </si>
  <si>
    <t>SB 7.7</t>
  </si>
  <si>
    <t>KU21239</t>
  </si>
  <si>
    <t>Surge Protection DC Type 1/2</t>
  </si>
  <si>
    <t>KU20741</t>
  </si>
  <si>
    <t>Datamanager M</t>
  </si>
  <si>
    <t>KU21905</t>
  </si>
  <si>
    <t>Shutdown Module JMS-F</t>
  </si>
  <si>
    <t>KU21484</t>
  </si>
  <si>
    <t>Peak 3 SHP 125-US-20</t>
  </si>
  <si>
    <t>KU20555</t>
  </si>
  <si>
    <t>Sunny boy storage 5.0-US</t>
  </si>
  <si>
    <t>KU20556</t>
  </si>
  <si>
    <t>Sunny boy storage 6.0-US</t>
  </si>
  <si>
    <t>KU20823</t>
  </si>
  <si>
    <t>STP62-US-41</t>
  </si>
  <si>
    <t>KU20822</t>
  </si>
  <si>
    <t>STP50-US-41</t>
  </si>
  <si>
    <t>KU21125</t>
  </si>
  <si>
    <t>SB 3.8</t>
  </si>
  <si>
    <t>KU23131</t>
  </si>
  <si>
    <t>QT2 - 480</t>
  </si>
  <si>
    <t>KU23142</t>
  </si>
  <si>
    <t>QT2 - 208</t>
  </si>
  <si>
    <t>KU20994</t>
  </si>
  <si>
    <t>DC Extension Cable, 2M (MC4)</t>
  </si>
  <si>
    <t>KU15173</t>
  </si>
  <si>
    <t>MC4 Caps Kit</t>
  </si>
  <si>
    <t>KU22501</t>
  </si>
  <si>
    <t>DS3-S-NA - 640VA</t>
  </si>
  <si>
    <t>KU20415</t>
  </si>
  <si>
    <t>Gateway ecu-r</t>
  </si>
  <si>
    <t>KU20748</t>
  </si>
  <si>
    <t>IQ 7+ Microinverter</t>
  </si>
  <si>
    <t>KU21746</t>
  </si>
  <si>
    <t>IQ 7A Microinverter</t>
  </si>
  <si>
    <t>KU22466</t>
  </si>
  <si>
    <t>IQ 8+ Microinverter</t>
  </si>
  <si>
    <t>KU21612</t>
  </si>
  <si>
    <t>Data Communication Gateway CP-100</t>
  </si>
  <si>
    <t>KU21608</t>
  </si>
  <si>
    <t>Modular Trun Cable 1.7m 10AWG</t>
  </si>
  <si>
    <t>KU21609</t>
  </si>
  <si>
    <t>Modular Trun Cable 2.15m 10AWG</t>
  </si>
  <si>
    <t>KU21551</t>
  </si>
  <si>
    <t>Battery Module 2.85kWh</t>
  </si>
  <si>
    <t>KU21931</t>
  </si>
  <si>
    <t>Outdoor 3R Rated Battery Cabinet</t>
  </si>
  <si>
    <t>KU21547</t>
  </si>
  <si>
    <t>PWRcell Spacer Kit</t>
  </si>
  <si>
    <t>KU21550</t>
  </si>
  <si>
    <t>Battery Cabinet</t>
  </si>
  <si>
    <t>KU22647</t>
  </si>
  <si>
    <t>Split-phase hybrid 9.6 kW</t>
  </si>
  <si>
    <t>KU22646</t>
  </si>
  <si>
    <t>Split-phase hybrid 7.6 kW</t>
  </si>
  <si>
    <t>KU22650</t>
  </si>
  <si>
    <t>Split-phase ac retrofit 9.6 kW</t>
  </si>
  <si>
    <t>KU22648</t>
  </si>
  <si>
    <t>Split-phase ac retrofit 7.6 kW</t>
  </si>
  <si>
    <t>KU20984</t>
  </si>
  <si>
    <t>HD Wave 6000w</t>
  </si>
  <si>
    <t>KU20884</t>
  </si>
  <si>
    <t>12.0-3 208/240</t>
  </si>
  <si>
    <t>KU20988</t>
  </si>
  <si>
    <t>HD Wave 11400w</t>
  </si>
  <si>
    <t>KU14996</t>
  </si>
  <si>
    <t>24.0-3 480</t>
  </si>
  <si>
    <t>KU20883</t>
  </si>
  <si>
    <t>10.0-3 208/240</t>
  </si>
  <si>
    <t>KU15261</t>
  </si>
  <si>
    <t>Primo 12.5-1</t>
  </si>
  <si>
    <t>KU15001</t>
  </si>
  <si>
    <t>Primo 3.8-1</t>
  </si>
  <si>
    <t>KU15262</t>
  </si>
  <si>
    <t>Primo 15.0-1</t>
  </si>
  <si>
    <t>KU15002</t>
  </si>
  <si>
    <t>Primo 5.0-1</t>
  </si>
  <si>
    <t>KU15004</t>
  </si>
  <si>
    <t>Primo 7.6-1</t>
  </si>
  <si>
    <t>KU15259</t>
  </si>
  <si>
    <t>Primo 10.0-1</t>
  </si>
  <si>
    <t>KU15260</t>
  </si>
  <si>
    <t>Primo 11.4-1</t>
  </si>
  <si>
    <t>KU22686</t>
  </si>
  <si>
    <t>Energy HUB 6000w</t>
  </si>
  <si>
    <t>KU22342</t>
  </si>
  <si>
    <t>Synergy manager 480v 120KW-GM</t>
  </si>
  <si>
    <t>KU20396</t>
  </si>
  <si>
    <t>Surge Protection Kit</t>
  </si>
  <si>
    <t>KU20983</t>
  </si>
  <si>
    <t>HD Wave 5000w</t>
  </si>
  <si>
    <t>KU20736</t>
  </si>
  <si>
    <t>Accu-CT Transformer</t>
  </si>
  <si>
    <t>KU20986</t>
  </si>
  <si>
    <t>HD Wave 7600w</t>
  </si>
  <si>
    <t>KU20987</t>
  </si>
  <si>
    <t>HD Wave 10000w</t>
  </si>
  <si>
    <t>KU22101</t>
  </si>
  <si>
    <t>Three Phase 40kW with fan</t>
  </si>
  <si>
    <t>KU22104</t>
  </si>
  <si>
    <t>Three Phase 60kW with fan</t>
  </si>
  <si>
    <t>KU21545</t>
  </si>
  <si>
    <t>Pwrcell 11.4kW 3Ø</t>
  </si>
  <si>
    <t>KU20982</t>
  </si>
  <si>
    <t>HD Wave 3800w</t>
  </si>
  <si>
    <t>KU21570</t>
  </si>
  <si>
    <t>HD Wave 3000w &amp; RGM</t>
  </si>
  <si>
    <t>KU21572</t>
  </si>
  <si>
    <t>HD Wave 5000w &amp; RGM</t>
  </si>
  <si>
    <t>KU21573</t>
  </si>
  <si>
    <t>6000w &amp; RGM</t>
  </si>
  <si>
    <t>KU21574</t>
  </si>
  <si>
    <t>7600w &amp; RGM</t>
  </si>
  <si>
    <t>KU21576</t>
  </si>
  <si>
    <t>11400w &amp; RGM</t>
  </si>
  <si>
    <t>KU21126</t>
  </si>
  <si>
    <t>SB 5.0</t>
  </si>
  <si>
    <t>KU21544</t>
  </si>
  <si>
    <t>Pwrcell 7.6kW 1Ø</t>
  </si>
  <si>
    <t>KU21999</t>
  </si>
  <si>
    <t>Three Phase 208v 17.3k</t>
  </si>
  <si>
    <t>KU21936</t>
  </si>
  <si>
    <t>15.0-3 480</t>
  </si>
  <si>
    <t>KU20821</t>
  </si>
  <si>
    <t>STP33-US-41</t>
  </si>
  <si>
    <t>KU21669</t>
  </si>
  <si>
    <t>Encharge 3 Base kit w/ 1.28kVA, 3.36 kWH</t>
  </si>
  <si>
    <t>KU21603</t>
  </si>
  <si>
    <t>Microinverter</t>
  </si>
  <si>
    <t>KU22502</t>
  </si>
  <si>
    <t>DS3-L-NA - 768VA</t>
  </si>
  <si>
    <t>KU20808</t>
  </si>
  <si>
    <t>KU22715</t>
  </si>
  <si>
    <t>EV Charger HCS-40 (Hardwire)</t>
  </si>
  <si>
    <t>KU21771</t>
  </si>
  <si>
    <t>KU21649</t>
  </si>
  <si>
    <t>Micro Optimizer Mounting Kit</t>
  </si>
  <si>
    <t>KU21648</t>
  </si>
  <si>
    <t>Ground Lug Set</t>
  </si>
  <si>
    <t>KU21616</t>
  </si>
  <si>
    <t>Ecomp 8"x12" Black; pack of 20</t>
  </si>
  <si>
    <t>KU21700</t>
  </si>
  <si>
    <t>Crossrail 44-x 166" Rail Mill</t>
  </si>
  <si>
    <t>KU14583</t>
  </si>
  <si>
    <t>Crossrail 80 End Cap 10pcs/pack</t>
  </si>
  <si>
    <t>KU15014</t>
  </si>
  <si>
    <t>2.0" Pipe L-Bracket Kit</t>
  </si>
  <si>
    <t>KU21646</t>
  </si>
  <si>
    <t>Mid Clamps Dark, 30-47mm 13mm Hex; pack of 20</t>
  </si>
  <si>
    <t>KU13792</t>
  </si>
  <si>
    <t>Tilt Up Kit Climber Set 48/80, Hole</t>
  </si>
  <si>
    <t>KU21615</t>
  </si>
  <si>
    <t>Ecomp 8"x12" Mill; pack of 20</t>
  </si>
  <si>
    <t>KU21951</t>
  </si>
  <si>
    <t>Crossrail 48 xl 166" Rail Dark</t>
  </si>
  <si>
    <t>KU14527</t>
  </si>
  <si>
    <t>Crossrail 80 Connector SET; ETL bonded</t>
  </si>
  <si>
    <t>KU14525</t>
  </si>
  <si>
    <t>Crossrail 80 168in Rail Mill</t>
  </si>
  <si>
    <t>KU19010</t>
  </si>
  <si>
    <t>Crossrail 48 x End Cap 10pcs/pack</t>
  </si>
  <si>
    <t>KU15176</t>
  </si>
  <si>
    <t>Crossrail 48 x Black Connector SET</t>
  </si>
  <si>
    <t>KU15175</t>
  </si>
  <si>
    <t>Crossrail 48 xl Connector SET Mil</t>
  </si>
  <si>
    <t>KU20403</t>
  </si>
  <si>
    <t>Crossrail 48 x 166" Rail Dark</t>
  </si>
  <si>
    <t>KU21699</t>
  </si>
  <si>
    <t>Crossrail 44-x Connector SET</t>
  </si>
  <si>
    <t>KU21711</t>
  </si>
  <si>
    <t>Crossrail 44-x 166" Rail Dark</t>
  </si>
  <si>
    <t>KU20194</t>
  </si>
  <si>
    <t>¼ X ¾ Microinverter bonding hw</t>
  </si>
  <si>
    <t>KU20379</t>
  </si>
  <si>
    <t>Top Cap for 2.0" pipe</t>
  </si>
  <si>
    <t>KU21475</t>
  </si>
  <si>
    <t>BX Chassis 10 Degree</t>
  </si>
  <si>
    <t>KU21476</t>
  </si>
  <si>
    <t>BX Top Clamp 35mm</t>
  </si>
  <si>
    <t>KU21477</t>
  </si>
  <si>
    <t>BX Bottom Clamp with Hardware</t>
  </si>
  <si>
    <t>KU20170</t>
  </si>
  <si>
    <t>Rail 168" Mill</t>
  </si>
  <si>
    <t>KU20171</t>
  </si>
  <si>
    <t>Rail 168" Black</t>
  </si>
  <si>
    <t>KU20172</t>
  </si>
  <si>
    <t>KU20173</t>
  </si>
  <si>
    <t>KU20624</t>
  </si>
  <si>
    <t>Rail 204" Mill</t>
  </si>
  <si>
    <t>KU20196</t>
  </si>
  <si>
    <t>Rail 204" Black</t>
  </si>
  <si>
    <t>KU20277</t>
  </si>
  <si>
    <t>KU20177</t>
  </si>
  <si>
    <t>End Cap; Pack of 10</t>
  </si>
  <si>
    <t>KU20280</t>
  </si>
  <si>
    <t>KU20882</t>
  </si>
  <si>
    <t>Camo Clamp</t>
  </si>
  <si>
    <t>KU20731</t>
  </si>
  <si>
    <t>Sleeve Stoppers 32MM Black</t>
  </si>
  <si>
    <t>KU21481</t>
  </si>
  <si>
    <t>BX MLPE Mounting</t>
  </si>
  <si>
    <t>KU21501</t>
  </si>
  <si>
    <t>Flat Roof Hardware</t>
  </si>
  <si>
    <t>KU20184</t>
  </si>
  <si>
    <t>Sleeve Stoppers 35MM Black</t>
  </si>
  <si>
    <t>KU20185</t>
  </si>
  <si>
    <t>Sleeve Stoppers 38MM Black</t>
  </si>
  <si>
    <t>KU20186</t>
  </si>
  <si>
    <t>Sleeve Stoppers 40MM Black</t>
  </si>
  <si>
    <t>KU20378</t>
  </si>
  <si>
    <t>Bonded Rail Connector - 2.0"</t>
  </si>
  <si>
    <t>KU21496</t>
  </si>
  <si>
    <t>BX Top Clamp 40mm</t>
  </si>
  <si>
    <t>KU21503</t>
  </si>
  <si>
    <t>Black Cable Tie</t>
  </si>
  <si>
    <t>KU20694</t>
  </si>
  <si>
    <t>Coupling</t>
  </si>
  <si>
    <t>KU20695</t>
  </si>
  <si>
    <t>Mount</t>
  </si>
  <si>
    <t>KU20697</t>
  </si>
  <si>
    <t>Array Skirt 65"</t>
  </si>
  <si>
    <t>KU20533</t>
  </si>
  <si>
    <t>Standing Seam Clamp 2" Simpleblock SSR-AL</t>
  </si>
  <si>
    <t>KU15256</t>
  </si>
  <si>
    <t>MLPE Clip</t>
  </si>
  <si>
    <t>KU20677</t>
  </si>
  <si>
    <t>Rail Attachment Kit</t>
  </si>
  <si>
    <t>KU21600</t>
  </si>
  <si>
    <t>L-Foot, Blk</t>
  </si>
  <si>
    <t>KU20866</t>
  </si>
  <si>
    <t>Umbrella foot</t>
  </si>
  <si>
    <t>KU20834</t>
  </si>
  <si>
    <t>Bonding Strap Expansion Joint</t>
  </si>
  <si>
    <t>KU20672</t>
  </si>
  <si>
    <t>Splice Black</t>
  </si>
  <si>
    <t>KU21912</t>
  </si>
  <si>
    <t>Ultra Rail Mid Clamp</t>
  </si>
  <si>
    <t>KU20867</t>
  </si>
  <si>
    <t>Umbrella lag, 4"</t>
  </si>
  <si>
    <t>KU22435</t>
  </si>
  <si>
    <t>Ultra Rail 172" Black</t>
  </si>
  <si>
    <t>KU20169</t>
  </si>
  <si>
    <t>Pest Abatement Barrier</t>
  </si>
  <si>
    <t>KU21644</t>
  </si>
  <si>
    <t>End Clamp Dark; 30-40mm; pack of 20</t>
  </si>
  <si>
    <t>KU21859</t>
  </si>
  <si>
    <t>End Clamp Mill; 30-40mm; pack of 20</t>
  </si>
  <si>
    <t>KU21645</t>
  </si>
  <si>
    <t>Mid Clamps Mill; 30-47mm, 13mm Hex; pack of 20</t>
  </si>
  <si>
    <t>KU21498</t>
  </si>
  <si>
    <t>BX Chassis 5 Degree</t>
  </si>
  <si>
    <t>KU20674</t>
  </si>
  <si>
    <t>Universal End Clamp</t>
  </si>
  <si>
    <t>KU22174</t>
  </si>
  <si>
    <t>4.00" QB2 Kit 3" Microflash + SS-LFT</t>
  </si>
  <si>
    <t>KU22437</t>
  </si>
  <si>
    <t>Battery Handles</t>
  </si>
  <si>
    <t>KU21937</t>
  </si>
  <si>
    <t>16.0 kWh Battery</t>
  </si>
  <si>
    <t>KU21945</t>
  </si>
  <si>
    <t>Battery Module 3.0kWh</t>
  </si>
  <si>
    <t>KU22064</t>
  </si>
  <si>
    <t>10.0 kWh Battery</t>
  </si>
  <si>
    <t>KU20110</t>
  </si>
  <si>
    <t>Disconnect Tool</t>
  </si>
  <si>
    <t>KU14316</t>
  </si>
  <si>
    <t>Data Communication CT-200 Split</t>
  </si>
  <si>
    <t>KU20109</t>
  </si>
  <si>
    <t>Female Sealing Cap</t>
  </si>
  <si>
    <t>KU15407</t>
  </si>
  <si>
    <t>Bus Connector Kit Part A</t>
  </si>
  <si>
    <t>KU21548</t>
  </si>
  <si>
    <t>PV link 2500W MPPT Substring Optimizer</t>
  </si>
  <si>
    <t>KU21543</t>
  </si>
  <si>
    <t>CTS 600A CT</t>
  </si>
  <si>
    <t>KU21493</t>
  </si>
  <si>
    <t>BX Top Clamp 30mm</t>
  </si>
  <si>
    <t>KU21682</t>
  </si>
  <si>
    <t>Circuit Breaker 2 pole, 20A, 10kAIC</t>
  </si>
  <si>
    <t>KU21494</t>
  </si>
  <si>
    <t>KU15408</t>
  </si>
  <si>
    <t>Bus Connector Kit Part B</t>
  </si>
  <si>
    <t>KU22557</t>
  </si>
  <si>
    <t>Optimizers S440-MC4 Compatible</t>
  </si>
  <si>
    <t>KU22590</t>
  </si>
  <si>
    <t>Optimizers S500-MC4 Compatible</t>
  </si>
  <si>
    <t>KU21938</t>
  </si>
  <si>
    <t>Optimizer 960W - MC4</t>
  </si>
  <si>
    <t>KU21549</t>
  </si>
  <si>
    <t>Snaprs Inline Disconnect Switch</t>
  </si>
  <si>
    <t>KU21825</t>
  </si>
  <si>
    <t>String level shutdown 2 Panels RSD</t>
  </si>
  <si>
    <t>KU21829</t>
  </si>
  <si>
    <t>WiFi Stick</t>
  </si>
  <si>
    <t>KU13167</t>
  </si>
  <si>
    <t>Combiner Box 6 Circuit</t>
  </si>
  <si>
    <t>KU21240</t>
  </si>
  <si>
    <t>Surge Protection AC Type 1/2</t>
  </si>
  <si>
    <t>KU20989</t>
  </si>
  <si>
    <t>Cellular Modem 5 year plan</t>
  </si>
  <si>
    <t>KU20090</t>
  </si>
  <si>
    <t>Electricity Meter NEMA3R 1PH 240V</t>
  </si>
  <si>
    <t>KU20261</t>
  </si>
  <si>
    <t>Electricity Meter 200A CT</t>
  </si>
  <si>
    <t>KU20605</t>
  </si>
  <si>
    <t>Electricity Meter 300A CT</t>
  </si>
  <si>
    <t>KU21080</t>
  </si>
  <si>
    <t>5YR AC≤200kW</t>
  </si>
  <si>
    <t>KU21089</t>
  </si>
  <si>
    <t>5YR AC≤1000kW</t>
  </si>
  <si>
    <t>KU21720</t>
  </si>
  <si>
    <t>L2 EV J1772 Connector</t>
  </si>
  <si>
    <t>KU20698</t>
  </si>
  <si>
    <t>Array Skirt 79"</t>
  </si>
  <si>
    <t>KU22344</t>
  </si>
  <si>
    <t>Rapid Shutdown-D (Duo)</t>
  </si>
  <si>
    <t>KU20826</t>
  </si>
  <si>
    <t>LTE Modem</t>
  </si>
  <si>
    <t>KU22593</t>
  </si>
  <si>
    <t>Combiner Hold Down Kit</t>
  </si>
  <si>
    <t>KU22194</t>
  </si>
  <si>
    <t>2:1 Power Optimizer</t>
  </si>
  <si>
    <t>KU21546</t>
  </si>
  <si>
    <t>PWRcell Upgrade Kit</t>
  </si>
  <si>
    <t>KU23023</t>
  </si>
  <si>
    <t>Trina 535w</t>
  </si>
  <si>
    <t>KU23015</t>
  </si>
  <si>
    <t>Axitec 540w</t>
  </si>
  <si>
    <t>KU23089</t>
  </si>
  <si>
    <t>S4A 330w</t>
  </si>
  <si>
    <t>KU22473</t>
  </si>
  <si>
    <t>Silfab 490w</t>
  </si>
  <si>
    <t>KU23147</t>
  </si>
  <si>
    <t>Trina 385w</t>
  </si>
  <si>
    <t>KU22561</t>
  </si>
  <si>
    <t>Phono 400w</t>
  </si>
  <si>
    <t>KU23148</t>
  </si>
  <si>
    <t>Trina 390w</t>
  </si>
  <si>
    <t>KU22214</t>
  </si>
  <si>
    <t>Silfab 370w</t>
  </si>
  <si>
    <t>KU23072</t>
  </si>
  <si>
    <t>S4A 410w</t>
  </si>
  <si>
    <t>KU22544</t>
  </si>
  <si>
    <t>Phono 370w</t>
  </si>
  <si>
    <t>KU23016</t>
  </si>
  <si>
    <t>Crossroads 380w</t>
  </si>
  <si>
    <t>KU22477</t>
  </si>
  <si>
    <t>Canadian 445w</t>
  </si>
  <si>
    <t>KU23054</t>
  </si>
  <si>
    <t>Solerever 410w</t>
  </si>
  <si>
    <t>KU23154</t>
  </si>
  <si>
    <t>Silfab 400w</t>
  </si>
  <si>
    <t>KU23084</t>
  </si>
  <si>
    <t>KU23146</t>
  </si>
  <si>
    <t>S4A 550w</t>
  </si>
  <si>
    <t>KU22560</t>
  </si>
  <si>
    <t>Phono 545w</t>
  </si>
  <si>
    <t>KU21987</t>
  </si>
  <si>
    <t>100-Amp SMM</t>
  </si>
  <si>
    <t>KU21939</t>
  </si>
  <si>
    <t>50-Amp SMM</t>
  </si>
  <si>
    <t>KU22583</t>
  </si>
  <si>
    <t>AC Combiner With Envoy &amp; CT’s</t>
  </si>
  <si>
    <t>KU22399</t>
  </si>
  <si>
    <t>KU21563</t>
  </si>
  <si>
    <t>KU22123</t>
  </si>
  <si>
    <t>Battery Control Unit Base</t>
  </si>
  <si>
    <t>KU22124</t>
  </si>
  <si>
    <t>Battery Module</t>
  </si>
  <si>
    <t>KU22075</t>
  </si>
  <si>
    <t>5.4kWh</t>
  </si>
  <si>
    <t>KU22318</t>
  </si>
  <si>
    <t>18.5kWh</t>
  </si>
  <si>
    <t>KU22076</t>
  </si>
  <si>
    <t>KU20820</t>
  </si>
  <si>
    <t>200A Automatic Backup Unit</t>
  </si>
  <si>
    <t>KU22499</t>
  </si>
  <si>
    <t>Backup Interface</t>
  </si>
  <si>
    <t>KU22440</t>
  </si>
  <si>
    <t>Floor Stand</t>
  </si>
  <si>
    <t>KU22350</t>
  </si>
  <si>
    <t>Energy HUB 10000w</t>
  </si>
  <si>
    <t>KU23045</t>
  </si>
  <si>
    <t>IQ Battery 3T Base Kit</t>
  </si>
  <si>
    <t>KU22469</t>
  </si>
  <si>
    <t>IQ System Controller</t>
  </si>
  <si>
    <t>KU21680</t>
  </si>
  <si>
    <t>Circuit Breaker 2 pole, 40A, 10kAIC</t>
  </si>
  <si>
    <t>KU22468</t>
  </si>
  <si>
    <t>IQ Load Controller</t>
  </si>
  <si>
    <t>KU21671</t>
  </si>
  <si>
    <t>Enpower Smart Switch w/ 200A</t>
  </si>
  <si>
    <t>KU21749</t>
  </si>
  <si>
    <t>Rapid Shutdown rsd-s-plc</t>
  </si>
  <si>
    <t>KU20735</t>
  </si>
  <si>
    <t>WattNode® Modbus 3 phase</t>
  </si>
  <si>
    <t>KU23029</t>
  </si>
  <si>
    <t>Energyy Bank 10kW</t>
  </si>
  <si>
    <t>KU21821</t>
  </si>
  <si>
    <t>Hybrid Single Phase 8.0kw</t>
  </si>
  <si>
    <t>KU22100</t>
  </si>
  <si>
    <t>Three Phase 36kW with fan</t>
  </si>
  <si>
    <t>KU15457</t>
  </si>
  <si>
    <t>Bus End Cap</t>
  </si>
  <si>
    <t>KU21086</t>
  </si>
  <si>
    <t>field-wireable connectors Portrait</t>
  </si>
  <si>
    <t>KU20507</t>
  </si>
  <si>
    <t>field-wireable connectors Landscape</t>
  </si>
  <si>
    <t>KU20113</t>
  </si>
  <si>
    <t>Trunk Cable Landscape 1.7m</t>
  </si>
  <si>
    <t>KU20702</t>
  </si>
  <si>
    <t>Trunk Cable Portrait 2.0m (72 cell)</t>
  </si>
  <si>
    <t>KU21635</t>
  </si>
  <si>
    <t>Smart EV Charger</t>
  </si>
  <si>
    <t>KU20901</t>
  </si>
  <si>
    <t>Bus Cable 2M</t>
  </si>
  <si>
    <t>KU20114</t>
  </si>
  <si>
    <t>Trunk Cable Portrait 1.0m</t>
  </si>
  <si>
    <t>KU22438</t>
  </si>
  <si>
    <t>Branch Connector</t>
  </si>
  <si>
    <t>KU23240</t>
  </si>
  <si>
    <t>Axitec 400w</t>
  </si>
  <si>
    <t>KU23221</t>
  </si>
  <si>
    <t>Crossroads 390w</t>
  </si>
  <si>
    <t>KU23206</t>
  </si>
  <si>
    <t>Philadelphia Solar 400w</t>
  </si>
  <si>
    <t>KU23155</t>
  </si>
  <si>
    <t>Silfab 410w</t>
  </si>
  <si>
    <t>KU20464</t>
  </si>
  <si>
    <t>Gateway ecu-c</t>
  </si>
  <si>
    <t>KU20747</t>
  </si>
  <si>
    <t>IQ 7 Microinverter</t>
  </si>
  <si>
    <t>KU22716</t>
  </si>
  <si>
    <t>EV Charger HCS-40P (Plug-In)</t>
  </si>
  <si>
    <t>KU20116</t>
  </si>
  <si>
    <t>Data Communication IQ Envoy</t>
  </si>
  <si>
    <t>KU21433</t>
  </si>
  <si>
    <t>Cell Modem</t>
  </si>
  <si>
    <t>KU21605</t>
  </si>
  <si>
    <t>Cable Disconnect Tool</t>
  </si>
  <si>
    <t>KU21606</t>
  </si>
  <si>
    <t>AC Unblock Tool</t>
  </si>
  <si>
    <t>KU21613</t>
  </si>
  <si>
    <t>1m T-Junction to Open End 10AWG</t>
  </si>
  <si>
    <t>KU21614</t>
  </si>
  <si>
    <t>T Junction Cap</t>
  </si>
  <si>
    <t>KU20461</t>
  </si>
  <si>
    <t>Rapid Shutdown RSD Duo</t>
  </si>
  <si>
    <t>KU20525</t>
  </si>
  <si>
    <t>Rapid Shutdown RSD Quattro</t>
  </si>
  <si>
    <t>KU21124</t>
  </si>
  <si>
    <t>SB 3.0</t>
  </si>
  <si>
    <t>KU21127</t>
  </si>
  <si>
    <t>SB 6.0</t>
  </si>
  <si>
    <t>KU21128</t>
  </si>
  <si>
    <t>SB 7.0</t>
  </si>
  <si>
    <t>KU22341</t>
  </si>
  <si>
    <t>Synergy manager 480v 100KW</t>
  </si>
  <si>
    <t>KU22307</t>
  </si>
  <si>
    <t>Single phase 10.0kW; 4 MPPT</t>
  </si>
  <si>
    <t>KU22114</t>
  </si>
  <si>
    <t>Single Phase with RSD 5.07kW; 2 MPPT</t>
  </si>
  <si>
    <t>KU22098</t>
  </si>
  <si>
    <t>Three Phase 25kW without fan</t>
  </si>
  <si>
    <t>KU22106</t>
  </si>
  <si>
    <t>Three Phase 75kW with fan</t>
  </si>
  <si>
    <t>KU21826</t>
  </si>
  <si>
    <t>String level shutdown 1 Panel RSD</t>
  </si>
  <si>
    <t>KU21670</t>
  </si>
  <si>
    <t>Encharge 10 Base kit w/ 1.28kVA, 3.36 kWH</t>
  </si>
  <si>
    <t>KU22575</t>
  </si>
  <si>
    <t>IQ Battery 10T</t>
  </si>
  <si>
    <t>KU22118</t>
  </si>
  <si>
    <t xml:space="preserve">Standing Seam Clamp Simpleblock-PV with Midclamp HW     </t>
  </si>
  <si>
    <t>KU21712</t>
  </si>
  <si>
    <t>Crossrail 44-x Black Connector SET</t>
  </si>
  <si>
    <t>KU21697</t>
  </si>
  <si>
    <t>Crossrail 44-x End Caps; 10pcs/pack</t>
  </si>
  <si>
    <t>KU21647</t>
  </si>
  <si>
    <t>Yeti Hidden Clamp</t>
  </si>
  <si>
    <t>KU14954</t>
  </si>
  <si>
    <t>Tilt Up Kit Connector Set</t>
  </si>
  <si>
    <t>KU22304</t>
  </si>
  <si>
    <t>Splice Foot X</t>
  </si>
  <si>
    <t>KU22305</t>
  </si>
  <si>
    <t>Splice Foot XL</t>
  </si>
  <si>
    <t>KU20175</t>
  </si>
  <si>
    <t>Bonded Splice</t>
  </si>
  <si>
    <t>KU20278</t>
  </si>
  <si>
    <t>Rail 204" Clear</t>
  </si>
  <si>
    <t>KU20729</t>
  </si>
  <si>
    <t>Mill Clamp</t>
  </si>
  <si>
    <t>KU20730</t>
  </si>
  <si>
    <t>Black Clamp</t>
  </si>
  <si>
    <t>KU20189</t>
  </si>
  <si>
    <t>Mill</t>
  </si>
  <si>
    <t>KU20190</t>
  </si>
  <si>
    <t>Black</t>
  </si>
  <si>
    <t>KU20191</t>
  </si>
  <si>
    <t>Square Bolt; Pack of 4</t>
  </si>
  <si>
    <t>KU20195</t>
  </si>
  <si>
    <t>Grounding Lug, low profile</t>
  </si>
  <si>
    <t>KU20773</t>
  </si>
  <si>
    <t>Flashing Comp Kit, Black</t>
  </si>
  <si>
    <t>KU21710</t>
  </si>
  <si>
    <t>Bounding Mid Clamp</t>
  </si>
  <si>
    <t>KU21437</t>
  </si>
  <si>
    <t>Universal Wire Clamp R</t>
  </si>
  <si>
    <t>KU20528</t>
  </si>
  <si>
    <t>Skirt 162"</t>
  </si>
  <si>
    <t>KU21029</t>
  </si>
  <si>
    <t>Skirt splice</t>
  </si>
  <si>
    <t>KU21030</t>
  </si>
  <si>
    <t>Skirt frame mount</t>
  </si>
  <si>
    <t>KU20527</t>
  </si>
  <si>
    <t>Frame Attachment Kit</t>
  </si>
  <si>
    <t>KU20740</t>
  </si>
  <si>
    <t>End Cap</t>
  </si>
  <si>
    <t>KU21430</t>
  </si>
  <si>
    <t>Wire retention clip, blk</t>
  </si>
  <si>
    <t>KU20676</t>
  </si>
  <si>
    <t>Ground Lug R</t>
  </si>
  <si>
    <t>KU22450</t>
  </si>
  <si>
    <t>MiniRail Kit</t>
  </si>
  <si>
    <t>KU22364</t>
  </si>
  <si>
    <t>Weeb lug 10.3 with Hardware</t>
  </si>
  <si>
    <t>KU20153</t>
  </si>
  <si>
    <t>Dome R2 Peak</t>
  </si>
  <si>
    <t>KU20154</t>
  </si>
  <si>
    <t>Dome R2 Base</t>
  </si>
  <si>
    <t>KU20155</t>
  </si>
  <si>
    <t>Dome R2 Roof Protection Mat</t>
  </si>
  <si>
    <t>KU20156</t>
  </si>
  <si>
    <t>Dome R2 Roof Spacer Pad</t>
  </si>
  <si>
    <t>KU20300</t>
  </si>
  <si>
    <t>Corner Strut Kit</t>
  </si>
  <si>
    <t>KU20307</t>
  </si>
  <si>
    <t>Anchor Bracket for Porter</t>
  </si>
  <si>
    <t>KU20158</t>
  </si>
  <si>
    <t>Ballast Porter 60/120 cell</t>
  </si>
  <si>
    <t>KU20157</t>
  </si>
  <si>
    <t>Ballast Porter 72/144 cell</t>
  </si>
  <si>
    <t>KU20225</t>
  </si>
  <si>
    <t>Ballast Porter 96 cell</t>
  </si>
  <si>
    <t>KU20137</t>
  </si>
  <si>
    <t>Mid Clamp UL2703+; 34-39mm; Mill; pack of 20</t>
  </si>
  <si>
    <t>KU20118</t>
  </si>
  <si>
    <t>Mid Clamp UL2703+; 40-44mm; Mill; pack of 20</t>
  </si>
  <si>
    <t>KU21499</t>
  </si>
  <si>
    <t>Inverter Mounting</t>
  </si>
  <si>
    <t>KU14595</t>
  </si>
  <si>
    <t>1.5" Pipe L-Bracket Kit</t>
  </si>
  <si>
    <t>KU14586</t>
  </si>
  <si>
    <t>Pipe Tee Hollaender 1.5"</t>
  </si>
  <si>
    <t>KU15143</t>
  </si>
  <si>
    <t>Pipe Tee Hollaender 2.0"</t>
  </si>
  <si>
    <t>KU22612</t>
  </si>
  <si>
    <t>Deck Mount Kit - 36 Mounts</t>
  </si>
  <si>
    <t>KU22210</t>
  </si>
  <si>
    <t>Microflashing RT-Mini</t>
  </si>
  <si>
    <t>KU22357</t>
  </si>
  <si>
    <t>Photovoltaic Wire 10 AWG Black; 500ft</t>
  </si>
  <si>
    <t>KU22359</t>
  </si>
  <si>
    <t>Photovoltaic Wire 10 AWG Red; 500ft</t>
  </si>
  <si>
    <t>KU22663</t>
  </si>
  <si>
    <t>Dual power inverter</t>
  </si>
  <si>
    <t>KU15401</t>
  </si>
  <si>
    <t>Slide Comp. V2 or V3</t>
  </si>
  <si>
    <t>KU20578</t>
  </si>
  <si>
    <t>Slide Tile 8” V2 or V3</t>
  </si>
  <si>
    <t>KU14433</t>
  </si>
  <si>
    <t>Simple Seal Bushing EPDM</t>
  </si>
  <si>
    <t>KU22665</t>
  </si>
  <si>
    <t>Data Communication Gateway-LTE Comms</t>
  </si>
  <si>
    <t>KU23081</t>
  </si>
  <si>
    <t>SolarLeaf Power level storage</t>
  </si>
  <si>
    <t>KU20492</t>
  </si>
  <si>
    <t>Black Galvalume; 8“ X 12“ Flashing</t>
  </si>
  <si>
    <t>KU14631</t>
  </si>
  <si>
    <t>Adjustable L-foot bracket Flashing</t>
  </si>
  <si>
    <t>KU13943</t>
  </si>
  <si>
    <t>Lag Screw 5/16x4” Flashing</t>
  </si>
  <si>
    <t>Price</t>
  </si>
  <si>
    <t>Model No.</t>
  </si>
  <si>
    <t>JB-1.2</t>
  </si>
  <si>
    <t>JB-1.XL</t>
  </si>
  <si>
    <t>PV-LUG-01-A1</t>
  </si>
  <si>
    <t>BX-CT-EC-P1</t>
  </si>
  <si>
    <t>Solis-DLS-LAN</t>
  </si>
  <si>
    <t>EN-Q-TERM-01</t>
  </si>
  <si>
    <t>Sol-Ark-12K-P</t>
  </si>
  <si>
    <t>Sol-Ark-8K-48-ST</t>
  </si>
  <si>
    <t>Sol-Ark-5K-48-ST</t>
  </si>
  <si>
    <t>4,240,038,Z</t>
  </si>
  <si>
    <t>RHI-1P10K-HVES-5G-SP</t>
  </si>
  <si>
    <t>RHI-1P7.6K-HVES-5G-S</t>
  </si>
  <si>
    <t>RHI-1P6K-HVES-5G</t>
  </si>
  <si>
    <t>Solis-100K-5G US-F</t>
  </si>
  <si>
    <t>Solis-1P7.6K-4G-US</t>
  </si>
  <si>
    <t>Solis-66K-US-F-SW</t>
  </si>
  <si>
    <t>Solis-50K-US-F-SW</t>
  </si>
  <si>
    <t>Solis-30K-US-SW</t>
  </si>
  <si>
    <t>Solis-DLB-WIFI</t>
  </si>
  <si>
    <t>RHI-1P9K-HVES-5G</t>
  </si>
  <si>
    <t>RHI-1P7K-HVES-5G</t>
  </si>
  <si>
    <t>SE40K-USR8IBNZ4</t>
  </si>
  <si>
    <t>SE50K-US02IBNZ4</t>
  </si>
  <si>
    <t>SE1000-DTLG-S1</t>
  </si>
  <si>
    <t>SESU-USRS0NNN4</t>
  </si>
  <si>
    <t>SE9K-USR2TBNU4</t>
  </si>
  <si>
    <t>SE66.6K-USRP0BNU4</t>
  </si>
  <si>
    <t>SE3000H-US000BNU4</t>
  </si>
  <si>
    <t>SE43.2K-US02IBNZ4</t>
  </si>
  <si>
    <t>SE3800H-US000BNI4</t>
  </si>
  <si>
    <t>SE7600H-USMNBBL14</t>
  </si>
  <si>
    <t>SESUK-USR0INNN4</t>
  </si>
  <si>
    <t>SE120K-US08IBNZ4</t>
  </si>
  <si>
    <t>SE80K-US08IBNZ4</t>
  </si>
  <si>
    <t>SE66.6K-US08IBNZ4</t>
  </si>
  <si>
    <t>SB 7.7-1SP-US-41</t>
  </si>
  <si>
    <t>DC_SPD_KIT5_T1T2</t>
  </si>
  <si>
    <t>EDMM-US-10</t>
  </si>
  <si>
    <t>119814-00.01</t>
  </si>
  <si>
    <t>03-125-1500-2-20</t>
  </si>
  <si>
    <t>SBS5.0-US-10</t>
  </si>
  <si>
    <t>SBS6.0-US-10</t>
  </si>
  <si>
    <t>03-62-1000-2-41</t>
  </si>
  <si>
    <t>03-50-1000-2-41</t>
  </si>
  <si>
    <t>SB 3.8-1SP-US-41</t>
  </si>
  <si>
    <t>2060401(2)006</t>
  </si>
  <si>
    <t>IQ7PLUS-72-2-INT</t>
  </si>
  <si>
    <t>IQ7A-72-2-US</t>
  </si>
  <si>
    <t>IQ8PLUS-72-2-US</t>
  </si>
  <si>
    <t>CP-GWY-1000</t>
  </si>
  <si>
    <t>MTC-1.7</t>
  </si>
  <si>
    <t>MTC-2.15</t>
  </si>
  <si>
    <t>A0000391219</t>
  </si>
  <si>
    <t>APKE00028</t>
  </si>
  <si>
    <t>APKE00008</t>
  </si>
  <si>
    <t>APKE00007</t>
  </si>
  <si>
    <t>GEH7.6-1U-US10</t>
  </si>
  <si>
    <t>GEC9.6-1U-US10</t>
  </si>
  <si>
    <t>GEC7.6-1U-US10</t>
  </si>
  <si>
    <t>SE6000H-US000BNU4</t>
  </si>
  <si>
    <t>SE11400H-US000BNU4</t>
  </si>
  <si>
    <t>SE6000H-USSNBBL14</t>
  </si>
  <si>
    <t>SE120K-USG8IBNZ4</t>
  </si>
  <si>
    <t>SE-RS485-SPD2-K1</t>
  </si>
  <si>
    <t>SE5000H-US000BNU4</t>
  </si>
  <si>
    <t>SE7600H-US000BNU4</t>
  </si>
  <si>
    <t>SE10000H-US000BNU4</t>
  </si>
  <si>
    <t>Solis-40K-US-F-SW</t>
  </si>
  <si>
    <t>Solis-60K-US-F-SW</t>
  </si>
  <si>
    <t>APKE00013</t>
  </si>
  <si>
    <t>SE3800H-US000BNU4</t>
  </si>
  <si>
    <t>SE3000H-US000BNI4</t>
  </si>
  <si>
    <t>SE5000H-US000BNI4</t>
  </si>
  <si>
    <t>SE6000H-US000BNI4</t>
  </si>
  <si>
    <t>SE7600H-US000BNI4</t>
  </si>
  <si>
    <t>SE11400H-US000BNI4</t>
  </si>
  <si>
    <t>SB 5.0-1SP-US-41</t>
  </si>
  <si>
    <t>APKE00014</t>
  </si>
  <si>
    <t>SE17.3K-USR2IBNZ4</t>
  </si>
  <si>
    <t>03-33-1000-2-41</t>
  </si>
  <si>
    <t>ENCHARGE-3-1P-NA</t>
  </si>
  <si>
    <t>CP-250E-iBC</t>
  </si>
  <si>
    <t>QS1</t>
  </si>
  <si>
    <t>HCS-40</t>
  </si>
  <si>
    <t>CP-720-iBC</t>
  </si>
  <si>
    <t>4000629-H</t>
  </si>
  <si>
    <t>4000006-H</t>
  </si>
  <si>
    <t>4000602-H</t>
  </si>
  <si>
    <t>MI-BHW</t>
  </si>
  <si>
    <t>70-0200-SGA</t>
  </si>
  <si>
    <t>BX-10D-P1</t>
  </si>
  <si>
    <t>BX-TCL-35MM-M1</t>
  </si>
  <si>
    <t>BX-BCL-M1</t>
  </si>
  <si>
    <t>XR-10-168A</t>
  </si>
  <si>
    <t>XR-10-168B</t>
  </si>
  <si>
    <t>XR-100-168A</t>
  </si>
  <si>
    <t>XR-100-168B</t>
  </si>
  <si>
    <t>XR-100-204A</t>
  </si>
  <si>
    <t>XR-100-204B</t>
  </si>
  <si>
    <t>XR-1000-168A</t>
  </si>
  <si>
    <t>XR-100-CAP</t>
  </si>
  <si>
    <t>XR-1000-CAP</t>
  </si>
  <si>
    <t>CAMO-01-M1</t>
  </si>
  <si>
    <t>UFO-STP-32MM-B1</t>
  </si>
  <si>
    <t>BX-CMA-M1-M1</t>
  </si>
  <si>
    <t>BX-MA-FRA-M1</t>
  </si>
  <si>
    <t>UFO-STP-35MM-B1</t>
  </si>
  <si>
    <t>UFO-STP-38MM-B1</t>
  </si>
  <si>
    <t>UFO-STP-40MM-B1</t>
  </si>
  <si>
    <t>GM-BRC-002</t>
  </si>
  <si>
    <t>BX-TCL-40MM-M1</t>
  </si>
  <si>
    <t>BX-CT-UV-P1</t>
  </si>
  <si>
    <t>ROCK-IT V3 COUPL</t>
  </si>
  <si>
    <t>ROCK-IT V3 MNT</t>
  </si>
  <si>
    <t>ROCK-IT V3 SKIRT A65</t>
  </si>
  <si>
    <t>ROCK-IT CLIP AL</t>
  </si>
  <si>
    <t>242-92093</t>
  </si>
  <si>
    <t>Call for Price</t>
  </si>
  <si>
    <t>242-01220</t>
  </si>
  <si>
    <t>RS-GDXP-001</t>
  </si>
  <si>
    <t>242-01214</t>
  </si>
  <si>
    <t>242-02071</t>
  </si>
  <si>
    <t>242-92266</t>
  </si>
  <si>
    <t>232-02538</t>
  </si>
  <si>
    <t>ST-055</t>
  </si>
  <si>
    <t>4000601-H</t>
  </si>
  <si>
    <t>242-02215</t>
  </si>
  <si>
    <t>IAC-RBAT-HANDLE-01</t>
  </si>
  <si>
    <t>RESU16H Prime</t>
  </si>
  <si>
    <t>G0080040</t>
  </si>
  <si>
    <t>RESU10H Prime</t>
  </si>
  <si>
    <t>EN-Q-DISC-01</t>
  </si>
  <si>
    <t>EN-CT-200-SPLIT</t>
  </si>
  <si>
    <t>EN-Q-SEAL-01</t>
  </si>
  <si>
    <t>APKE00010</t>
  </si>
  <si>
    <t>APKE00006</t>
  </si>
  <si>
    <t>BX-TCL-30MM-M1</t>
  </si>
  <si>
    <t>BRK-20A-2P-240V-B</t>
  </si>
  <si>
    <t>BX-TCL-32MM-M1</t>
  </si>
  <si>
    <t>S440</t>
  </si>
  <si>
    <t>S500</t>
  </si>
  <si>
    <t>P960</t>
  </si>
  <si>
    <t>APKE00011</t>
  </si>
  <si>
    <t>Solis-MLRSD-R2-1G</t>
  </si>
  <si>
    <t>Solis-DLS-WIFI</t>
  </si>
  <si>
    <t>RSC-1X-US-10</t>
  </si>
  <si>
    <t>AC_SPD_KIT2_T1T2</t>
  </si>
  <si>
    <t>SE-CELL-B-R05-S-S2</t>
  </si>
  <si>
    <t>SE-MTR240-0-000-S2</t>
  </si>
  <si>
    <t>SEACT0750-200NA</t>
  </si>
  <si>
    <t>SEACTL-1250-300-C3</t>
  </si>
  <si>
    <t>SE-CELL-B-R05-S-S4</t>
  </si>
  <si>
    <t>SE-CELL-B-R05-S-S5</t>
  </si>
  <si>
    <t>SE-EV-KIT-25J40-2</t>
  </si>
  <si>
    <t>ROCK-IT V3 SKIRT A79</t>
  </si>
  <si>
    <t>CELLMODKIT-US-10</t>
  </si>
  <si>
    <t>X-IQ-NA-HD-125A</t>
  </si>
  <si>
    <t>P1100</t>
  </si>
  <si>
    <t>APKE00009</t>
  </si>
  <si>
    <t>TSM-DEG19C.20-BF</t>
  </si>
  <si>
    <t>AXIbipremium XXL</t>
  </si>
  <si>
    <t>S4AI-120B-380C</t>
  </si>
  <si>
    <t>SIL-490 HN</t>
  </si>
  <si>
    <t>TSM-DE09C.07</t>
  </si>
  <si>
    <t>PS400M6-18/VHB</t>
  </si>
  <si>
    <t>SIL-370 HC</t>
  </si>
  <si>
    <t>S4A410-72MH5</t>
  </si>
  <si>
    <t>PS370M4H-20/UHB</t>
  </si>
  <si>
    <t>CRS-380W BB</t>
  </si>
  <si>
    <t>CS3W-445</t>
  </si>
  <si>
    <t>SE-182*91-410M-108</t>
  </si>
  <si>
    <t>SIL-400 HC+</t>
  </si>
  <si>
    <t>S4A410-108MH10</t>
  </si>
  <si>
    <t>S4A550A-144MH10</t>
  </si>
  <si>
    <t>PS545M6-24/TH</t>
  </si>
  <si>
    <t>G007006</t>
  </si>
  <si>
    <t>G0070000</t>
  </si>
  <si>
    <t>X-IQ-AM1-240-4</t>
  </si>
  <si>
    <t>P1101</t>
  </si>
  <si>
    <t>SE5000H-US000BNV4</t>
  </si>
  <si>
    <t>BCU</t>
  </si>
  <si>
    <t>B-Plus H 2.5</t>
  </si>
  <si>
    <t>eFlex 5.4</t>
  </si>
  <si>
    <t>eVault MAX 18.5</t>
  </si>
  <si>
    <t>eVault 18.5</t>
  </si>
  <si>
    <t>SBS-ABU-200-US-10</t>
  </si>
  <si>
    <t>BI-EUSGN-02</t>
  </si>
  <si>
    <t xml:space="preserve">IAC-RBAT-FLRSTD-01 </t>
  </si>
  <si>
    <t>SE10000H-USSNBBL14</t>
  </si>
  <si>
    <t>B03-T01-US00-1-3</t>
  </si>
  <si>
    <t>EP200G101-M240US01</t>
  </si>
  <si>
    <t>BRK-40A-2P-240V</t>
  </si>
  <si>
    <t>EP-NA-LK02-040</t>
  </si>
  <si>
    <t>EP200G101-M240US00</t>
  </si>
  <si>
    <t>BAT-10K1PS0B-01</t>
  </si>
  <si>
    <t>RHI-1P8K-HVES-5G</t>
  </si>
  <si>
    <t>Solis-36K-US-F-SW</t>
  </si>
  <si>
    <t>EN-Q-12-10-240</t>
  </si>
  <si>
    <t>EN-Q-12-17-240</t>
  </si>
  <si>
    <t>Q-12-17-240</t>
  </si>
  <si>
    <t>Q-12-20-200</t>
  </si>
  <si>
    <t>SE-EV-SA-KIT-LJ40P</t>
  </si>
  <si>
    <t>Q-12-10-240</t>
  </si>
  <si>
    <t>IAC-RBAT-USYCBL-01</t>
  </si>
  <si>
    <t>CRS-390W BB</t>
  </si>
  <si>
    <t>PS-M108 (HCBF)</t>
  </si>
  <si>
    <t>SIL-410 BG</t>
  </si>
  <si>
    <t>IQ7-60-2-INT</t>
  </si>
  <si>
    <t>HCS-40P</t>
  </si>
  <si>
    <t>EN-ENV-IQ-AMI-240 M</t>
  </si>
  <si>
    <t>CELLMODEM-M1 M</t>
  </si>
  <si>
    <t>AC-Tool</t>
  </si>
  <si>
    <t>DC-Tool</t>
  </si>
  <si>
    <t>MTC-JBOX</t>
  </si>
  <si>
    <t>T6-WTRPF-CAP</t>
  </si>
  <si>
    <t>SB 3.0-1SP-US-41</t>
  </si>
  <si>
    <t>SB 6.0-1SP-US-41</t>
  </si>
  <si>
    <t>SB 7.0-1SP-US-41</t>
  </si>
  <si>
    <t>SE100K-US08IBNZ4</t>
  </si>
  <si>
    <t>Solis-1P10K-4G-US</t>
  </si>
  <si>
    <t>1P5K-4G-US-SPRT</t>
  </si>
  <si>
    <t>Solis-25K-US-SW</t>
  </si>
  <si>
    <t>Solis-75K-5G-US-F</t>
  </si>
  <si>
    <t>Solis-MLRSD-R1-1G</t>
  </si>
  <si>
    <t>ENCHARGE-10-1P-NA</t>
  </si>
  <si>
    <t>IQ-BATTERY-10T-1P-NA</t>
  </si>
  <si>
    <t>4000050-H</t>
  </si>
  <si>
    <t>XR-100-SPLC-BD</t>
  </si>
  <si>
    <t>XR-1000-168B</t>
  </si>
  <si>
    <t>UFO-CL-001</t>
  </si>
  <si>
    <t>UFO-CL-001-B</t>
  </si>
  <si>
    <t>FM-FF2-001</t>
  </si>
  <si>
    <t>FM-FF2-001-B</t>
  </si>
  <si>
    <t>FM-SQ-BHW</t>
  </si>
  <si>
    <t xml:space="preserve">GD-LUG-003 </t>
  </si>
  <si>
    <t>242-01236</t>
  </si>
  <si>
    <t>242-02070</t>
  </si>
  <si>
    <t>242-02150</t>
  </si>
  <si>
    <t>232-01259</t>
  </si>
  <si>
    <t>232-01251</t>
  </si>
  <si>
    <t>242-92211</t>
  </si>
  <si>
    <t>242-02151</t>
  </si>
  <si>
    <t>232-02452</t>
  </si>
  <si>
    <t>232-01106</t>
  </si>
  <si>
    <t>242-02101</t>
  </si>
  <si>
    <t>BX-CMA-S1-M1</t>
  </si>
  <si>
    <t>RT2-00-MINBLK</t>
  </si>
  <si>
    <t>01-PV-10X-SJ-BLK-2</t>
  </si>
  <si>
    <t>01-PV-1019X-SJ-RED-2</t>
  </si>
  <si>
    <t>DPI-1200.25</t>
  </si>
  <si>
    <t>ROCK-IT SLIDECOMP</t>
  </si>
  <si>
    <t>ROCK-IT SYSTEM SLIDE</t>
  </si>
  <si>
    <t>SIM SEAL</t>
  </si>
  <si>
    <t>Gateway</t>
  </si>
  <si>
    <t>SL-1000</t>
  </si>
  <si>
    <t>GF1-GAL-BLK-812</t>
  </si>
  <si>
    <t>L-102-3-Anodized</t>
  </si>
  <si>
    <t>D145/16X4</t>
  </si>
  <si>
    <t>Grand Total</t>
  </si>
  <si>
    <t>PROD_KRUSE_Exclusive_Panel_Pricing_2023-04-02</t>
  </si>
  <si>
    <t>PROD_KRUSE_Product_Catalogue_42_2023-03-25</t>
  </si>
  <si>
    <t>File No</t>
  </si>
  <si>
    <t>File Name</t>
  </si>
  <si>
    <t>Total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</si>
</sst>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8" fontId="1" fillId="0" borderId="1" xfId="0" applyNumberFormat="1" applyFont="1" applyBorder="1" applyAlignment="1">
      <alignment horizontal="left" vertical="top"/>
    </xf>
    <xf numFmtId="8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Normal 2" xfId="1" xr:uid="{B98142BC-585F-4AFA-9090-3844F7868CF4}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05.724823379627" createdVersion="8" refreshedVersion="8" minRefreshableVersion="3" recordCount="336" xr:uid="{1CCFBAE0-534F-46D0-BB6B-504B6B220184}">
  <cacheSource type="worksheet">
    <worksheetSource ref="A1:F337" sheet="Sheet1"/>
  </cacheSource>
  <cacheFields count="6">
    <cacheField name="S. No." numFmtId="0">
      <sharedItems containsSemiMixedTypes="0" containsString="0" containsNumber="1" containsInteger="1" minValue="1" maxValue="336"/>
    </cacheField>
    <cacheField name="Item No." numFmtId="0">
      <sharedItems/>
    </cacheField>
    <cacheField name="Product" numFmtId="0">
      <sharedItems/>
    </cacheField>
    <cacheField name="Model No." numFmtId="0">
      <sharedItems containsMixedTypes="1" containsNumber="1" containsInteger="1" minValue="8060" maxValue="4210095801"/>
    </cacheField>
    <cacheField name="Price" numFmtId="0">
      <sharedItems containsMixedTypes="1" containsNumber="1" minValue="0.12" maxValue="10785.6"/>
    </cacheField>
    <cacheField name="File No" numFmtId="0">
      <sharedItems count="2">
        <s v="PROD_KRUSE_Product_Catalogue_42_2023-03-25"/>
        <s v="PROD_KRUSE_Exclusive_Panel_Pricing_2023-04-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n v="1"/>
    <s v="KU22603"/>
    <s v="Rooftop PV Junction Box"/>
    <s v="JB-1.2"/>
    <n v="34.6"/>
    <x v="0"/>
  </r>
  <r>
    <n v="2"/>
    <s v="KU22604"/>
    <s v="XL Rooftop PV Junction Box"/>
    <s v="JB-1.XL"/>
    <n v="36.81"/>
    <x v="0"/>
  </r>
  <r>
    <n v="3"/>
    <s v="KU20993"/>
    <s v="Unlock Tool"/>
    <n v="2352000001"/>
    <n v="3.31"/>
    <x v="0"/>
  </r>
  <r>
    <n v="4"/>
    <s v="KU20726"/>
    <s v="Bus Y-CONN cap"/>
    <n v="2061702007"/>
    <n v="3.31"/>
    <x v="0"/>
  </r>
  <r>
    <n v="5"/>
    <s v="KU21500"/>
    <s v="PV Ground Lug"/>
    <s v="PV-LUG-01-A1"/>
    <n v="3.81"/>
    <x v="0"/>
  </r>
  <r>
    <n v="6"/>
    <s v="KU21502"/>
    <s v="Black Cable Tie &amp; Edge Clip"/>
    <s v="BX-CT-EC-P1"/>
    <n v="0.62"/>
    <x v="0"/>
  </r>
  <r>
    <n v="7"/>
    <s v="KU21830"/>
    <s v="LAN Stick"/>
    <s v="Solis-DLS-LAN"/>
    <n v="55.1"/>
    <x v="0"/>
  </r>
  <r>
    <n v="8"/>
    <s v="KU20108"/>
    <s v="Termination Cap"/>
    <s v="EN-Q-TERM-01"/>
    <n v="14.92"/>
    <x v="0"/>
  </r>
  <r>
    <n v="9"/>
    <s v="KU21685"/>
    <s v="All in one hybrid 12K 120/240/208/48V"/>
    <s v="Sol-Ark-12K-P"/>
    <n v="5565.1"/>
    <x v="0"/>
  </r>
  <r>
    <n v="10"/>
    <s v="KU21687"/>
    <s v="All in one hybrid 8K 120/240V"/>
    <s v="Sol-Ark-8K-48-ST"/>
    <n v="4848.8"/>
    <x v="0"/>
  </r>
  <r>
    <n v="11"/>
    <s v="KU22320"/>
    <s v="All in one hybrid 5K 120/240V"/>
    <s v="Sol-Ark-5K-48-ST"/>
    <n v="4077.4"/>
    <x v="0"/>
  </r>
  <r>
    <n v="12"/>
    <s v="KU15084"/>
    <s v="Datamanager 2.0"/>
    <s v="4,240,038,Z"/>
    <n v="247.95"/>
    <x v="0"/>
  </r>
  <r>
    <n v="13"/>
    <s v="KU15003"/>
    <s v="Primo 6.0-1"/>
    <n v="4210062800"/>
    <n v="1350.72"/>
    <x v="0"/>
  </r>
  <r>
    <n v="14"/>
    <s v="KU15005"/>
    <s v="Primo 8.2-1"/>
    <n v="4210060800"/>
    <n v="1691.43"/>
    <x v="0"/>
  </r>
  <r>
    <n v="15"/>
    <s v="KU21823"/>
    <s v="Hybrid Single Phase 10.0kw"/>
    <s v="RHI-1P10K-HVES-5G-SP"/>
    <n v="1404.07"/>
    <x v="0"/>
  </r>
  <r>
    <n v="16"/>
    <s v="KU21820"/>
    <s v="Hybrid Single Phase 7.6kw"/>
    <s v="RHI-1P7.6K-HVES-5G-S"/>
    <n v="1241.58"/>
    <x v="0"/>
  </r>
  <r>
    <n v="17"/>
    <s v="KU21818"/>
    <s v="Hybrid Single Phase 6.0kw"/>
    <s v="RHI-1P6K-HVES-5G"/>
    <n v="1466.76"/>
    <x v="0"/>
  </r>
  <r>
    <n v="18"/>
    <s v="KU22107"/>
    <s v="Three Phase 100kW with fan"/>
    <s v="Solis-100K-5G US-F"/>
    <n v="4810.2299999999996"/>
    <x v="0"/>
  </r>
  <r>
    <n v="19"/>
    <s v="KU22277"/>
    <s v="Single phase 7.6kW; 3 MPPT"/>
    <s v="Solis-1P7.6K-4G-US"/>
    <n v="1438.11"/>
    <x v="0"/>
  </r>
  <r>
    <n v="20"/>
    <s v="KU22105"/>
    <s v="Three Phase 66kW with fan"/>
    <s v="Solis-66K-US-F-SW"/>
    <n v="3819.09"/>
    <x v="0"/>
  </r>
  <r>
    <n v="21"/>
    <s v="KU22102"/>
    <s v="Three Phase 50kW with fan"/>
    <s v="Solis-50K-US-F-SW"/>
    <n v="3510.31"/>
    <x v="0"/>
  </r>
  <r>
    <n v="22"/>
    <s v="KU22099"/>
    <s v="Three Phase 30kW without fan"/>
    <s v="Solis-30K-US-SW"/>
    <n v="2707.36"/>
    <x v="0"/>
  </r>
  <r>
    <n v="23"/>
    <s v="KU21831"/>
    <s v="WiFi Box"/>
    <s v="Solis-DLB-WIFI"/>
    <n v="164.2"/>
    <x v="0"/>
  </r>
  <r>
    <n v="24"/>
    <s v="KU21822"/>
    <s v="Hybrid Single Phase 9.0kw"/>
    <s v="RHI-1P9K-HVES-5G"/>
    <n v="1343.44"/>
    <x v="0"/>
  </r>
  <r>
    <n v="25"/>
    <s v="KU21819"/>
    <s v="Hybrid Single Phase 7.0kw"/>
    <s v="RHI-1P7K-HVES-5G"/>
    <n v="1199.28"/>
    <x v="0"/>
  </r>
  <r>
    <n v="26"/>
    <s v="KU21997"/>
    <s v="Three Phase 40k"/>
    <s v="SE40K-USR8IBNZ4"/>
    <n v="2689.7"/>
    <x v="0"/>
  </r>
  <r>
    <n v="27"/>
    <s v="KU22339"/>
    <s v="Synergy manager 208v 50KW"/>
    <s v="SE50K-US02IBNZ4"/>
    <n v="2181.5"/>
    <x v="0"/>
  </r>
  <r>
    <n v="28"/>
    <s v="KU20754"/>
    <s v="Data Logger"/>
    <s v="SE1000-DTLG-S1"/>
    <n v="441.77"/>
    <x v="0"/>
  </r>
  <r>
    <n v="29"/>
    <s v="KU20481"/>
    <s v="Synergy 277-480v Secondary Unit"/>
    <s v="SESU-USRS0NNN4"/>
    <n v="1064.94"/>
    <x v="0"/>
  </r>
  <r>
    <n v="30"/>
    <s v="KU21045"/>
    <s v="Three Phase 208V 9000w"/>
    <s v="SE9K-USR2TBNU4"/>
    <n v="2057.36"/>
    <x v="0"/>
  </r>
  <r>
    <n v="31"/>
    <s v="KU20482"/>
    <s v="Synergy 277-408v 66.6KW Primary"/>
    <s v="SE66.6K-USRP0BNU4"/>
    <n v="2484.3000000000002"/>
    <x v="0"/>
  </r>
  <r>
    <n v="32"/>
    <s v="KU20981"/>
    <s v="HD Wave 3000w"/>
    <s v="SE3000H-US000BNU4"/>
    <n v="1124.23"/>
    <x v="0"/>
  </r>
  <r>
    <n v="33"/>
    <s v="KU22337"/>
    <s v="Synergy manager 208v 43.2KW"/>
    <s v="SE43.2K-US02IBNZ4"/>
    <n v="1712.01"/>
    <x v="0"/>
  </r>
  <r>
    <n v="34"/>
    <s v="KU21571"/>
    <s v="HD Wave 3800w &amp; RGM"/>
    <s v="SE3800H-US000BNI4"/>
    <n v="1303.94"/>
    <x v="0"/>
  </r>
  <r>
    <n v="35"/>
    <s v="KU22401"/>
    <s v="Energy HUB 7600w"/>
    <s v="SE7600H-USMNBBL14"/>
    <n v="2911.43"/>
    <x v="0"/>
  </r>
  <r>
    <n v="36"/>
    <s v="KU22203"/>
    <s v="Synergy Unit"/>
    <s v="SESUK-USR0INNN4"/>
    <n v="1425.4"/>
    <x v="0"/>
  </r>
  <r>
    <n v="37"/>
    <s v="KU22349"/>
    <s v="Synergy manager 480v 120KW"/>
    <s v="SE120K-US08IBNZ4"/>
    <n v="2181.5"/>
    <x v="0"/>
  </r>
  <r>
    <n v="38"/>
    <s v="KU22340"/>
    <s v="Synergy manager 480v 80KW"/>
    <s v="SE80K-US08IBNZ4"/>
    <n v="1275.24"/>
    <x v="0"/>
  </r>
  <r>
    <n v="39"/>
    <s v="KU22338"/>
    <s v="Synergy manager 480v 66.6KW"/>
    <s v="SE66.6K-US08IBNZ4"/>
    <n v="1097.44"/>
    <x v="0"/>
  </r>
  <r>
    <n v="40"/>
    <s v="KU21129"/>
    <s v="SB 7.7"/>
    <s v="SB 7.7-1SP-US-41"/>
    <n v="1483.66"/>
    <x v="0"/>
  </r>
  <r>
    <n v="41"/>
    <s v="KU21239"/>
    <s v="Surge Protection DC Type 1/2"/>
    <s v="DC_SPD_KIT5_T1T2"/>
    <n v="121.66"/>
    <x v="0"/>
  </r>
  <r>
    <n v="42"/>
    <s v="KU20741"/>
    <s v="Datamanager M"/>
    <s v="EDMM-US-10"/>
    <n v="822.28"/>
    <x v="0"/>
  </r>
  <r>
    <n v="43"/>
    <s v="KU21905"/>
    <s v="Shutdown Module JMS-F"/>
    <s v="119814-00.01"/>
    <n v="29.97"/>
    <x v="0"/>
  </r>
  <r>
    <n v="44"/>
    <s v="KU21484"/>
    <s v="Peak 3 SHP 125-US-20"/>
    <s v="03-125-1500-2-20"/>
    <n v="9367.5499999999993"/>
    <x v="0"/>
  </r>
  <r>
    <n v="45"/>
    <s v="KU20555"/>
    <s v="Sunny boy storage 5.0-US"/>
    <s v="SBS5.0-US-10"/>
    <n v="1851.36"/>
    <x v="0"/>
  </r>
  <r>
    <n v="46"/>
    <s v="KU20556"/>
    <s v="Sunny boy storage 6.0-US"/>
    <s v="SBS6.0-US-10"/>
    <n v="2027.68"/>
    <x v="0"/>
  </r>
  <r>
    <n v="47"/>
    <s v="KU20823"/>
    <s v="STP62-US-41"/>
    <s v="03-62-1000-2-41"/>
    <n v="5608.9"/>
    <x v="0"/>
  </r>
  <r>
    <n v="48"/>
    <s v="KU20822"/>
    <s v="STP50-US-41"/>
    <s v="03-50-1000-2-41"/>
    <n v="5495.27"/>
    <x v="0"/>
  </r>
  <r>
    <n v="49"/>
    <s v="KU21125"/>
    <s v="SB 3.8"/>
    <s v="SB 3.8-1SP-US-41"/>
    <n v="1083.43"/>
    <x v="0"/>
  </r>
  <r>
    <n v="50"/>
    <s v="KU23131"/>
    <s v="QT2 - 480"/>
    <n v="124012"/>
    <n v="242.44"/>
    <x v="0"/>
  </r>
  <r>
    <n v="51"/>
    <s v="KU23142"/>
    <s v="QT2 - 208"/>
    <n v="124009"/>
    <n v="220.4"/>
    <x v="0"/>
  </r>
  <r>
    <n v="52"/>
    <s v="KU20994"/>
    <s v="DC Extension Cable, 2M (MC4)"/>
    <n v="2310360214"/>
    <n v="6.61"/>
    <x v="0"/>
  </r>
  <r>
    <n v="53"/>
    <s v="KU15173"/>
    <s v="MC4 Caps Kit"/>
    <s v="2060401(2)006"/>
    <n v="2.2000000000000002"/>
    <x v="0"/>
  </r>
  <r>
    <n v="54"/>
    <s v="KU22501"/>
    <s v="DS3-S-NA - 640VA"/>
    <n v="119001"/>
    <n v="181.83"/>
    <x v="0"/>
  </r>
  <r>
    <n v="55"/>
    <s v="KU20415"/>
    <s v="Gateway ecu-r"/>
    <n v="209001"/>
    <n v="219.3"/>
    <x v="0"/>
  </r>
  <r>
    <n v="56"/>
    <s v="KU20748"/>
    <s v="IQ 7+ Microinverter"/>
    <s v="IQ7PLUS-72-2-INT"/>
    <n v="134.16999999999999"/>
    <x v="0"/>
  </r>
  <r>
    <n v="57"/>
    <s v="KU21746"/>
    <s v="IQ 7A Microinverter"/>
    <s v="IQ7A-72-2-US"/>
    <n v="158.13999999999999"/>
    <x v="0"/>
  </r>
  <r>
    <n v="58"/>
    <s v="KU22466"/>
    <s v="IQ 8+ Microinverter"/>
    <s v="IQ8PLUS-72-2-US"/>
    <n v="154.28"/>
    <x v="0"/>
  </r>
  <r>
    <n v="59"/>
    <s v="KU21612"/>
    <s v="Data Communication Gateway CP-100"/>
    <s v="CP-GWY-1000"/>
    <n v="421.55"/>
    <x v="0"/>
  </r>
  <r>
    <n v="60"/>
    <s v="KU21608"/>
    <s v="Modular Trun Cable 1.7m 10AWG"/>
    <s v="MTC-1.7"/>
    <n v="26.08"/>
    <x v="0"/>
  </r>
  <r>
    <n v="61"/>
    <s v="KU21609"/>
    <s v="Modular Trun Cable 2.15m 10AWG"/>
    <s v="MTC-2.15"/>
    <n v="32.11"/>
    <x v="0"/>
  </r>
  <r>
    <n v="62"/>
    <s v="KU21551"/>
    <s v="Battery Module 2.85kWh"/>
    <s v="A0000391219"/>
    <n v="1500.31"/>
    <x v="0"/>
  </r>
  <r>
    <n v="63"/>
    <s v="KU21931"/>
    <s v="Outdoor 3R Rated Battery Cabinet"/>
    <s v="APKE00028"/>
    <n v="2596.44"/>
    <x v="0"/>
  </r>
  <r>
    <n v="64"/>
    <s v="KU21547"/>
    <s v="PWRcell Spacer Kit"/>
    <s v="APKE00008"/>
    <n v="101.49"/>
    <x v="0"/>
  </r>
  <r>
    <n v="65"/>
    <s v="KU21550"/>
    <s v="Battery Cabinet"/>
    <s v="APKE00007"/>
    <n v="2070.31"/>
    <x v="0"/>
  </r>
  <r>
    <n v="66"/>
    <s v="KU22647"/>
    <s v="Split-phase hybrid 9.6 kW"/>
    <s v="GEH7.6-1U-US10"/>
    <n v="3695.01"/>
    <x v="0"/>
  </r>
  <r>
    <n v="67"/>
    <s v="KU22646"/>
    <s v="Split-phase hybrid 7.6 kW"/>
    <s v="GEH7.6-1U-US10"/>
    <n v="3213.43"/>
    <x v="0"/>
  </r>
  <r>
    <n v="68"/>
    <s v="KU22650"/>
    <s v="Split-phase ac retrofit 9.6 kW"/>
    <s v="GEC9.6-1U-US10"/>
    <n v="3553.95"/>
    <x v="0"/>
  </r>
  <r>
    <n v="69"/>
    <s v="KU22648"/>
    <s v="Split-phase ac retrofit 7.6 kW"/>
    <s v="GEC7.6-1U-US10"/>
    <n v="3119.76"/>
    <x v="0"/>
  </r>
  <r>
    <n v="70"/>
    <s v="KU20984"/>
    <s v="HD Wave 6000w"/>
    <s v="SE6000H-US000BNU4"/>
    <n v="1520.53"/>
    <x v="0"/>
  </r>
  <r>
    <n v="71"/>
    <s v="KU20884"/>
    <s v="12.0-3 208/240"/>
    <n v="4210091801"/>
    <n v="2770.1"/>
    <x v="0"/>
  </r>
  <r>
    <n v="72"/>
    <s v="KU20988"/>
    <s v="HD Wave 11400w"/>
    <s v="SE11400H-US000BNU4"/>
    <n v="2340.19"/>
    <x v="0"/>
  </r>
  <r>
    <n v="73"/>
    <s v="KU14996"/>
    <s v="24.0-3 480"/>
    <n v="4210095801"/>
    <n v="2768.9"/>
    <x v="0"/>
  </r>
  <r>
    <n v="74"/>
    <s v="KU20883"/>
    <s v="10.0-3 208/240"/>
    <n v="4210090801"/>
    <n v="2469.08"/>
    <x v="0"/>
  </r>
  <r>
    <n v="75"/>
    <s v="KU15261"/>
    <s v="Primo 12.5-1"/>
    <n v="4210077800"/>
    <n v="2719.8"/>
    <x v="0"/>
  </r>
  <r>
    <n v="76"/>
    <s v="KU15001"/>
    <s v="Primo 3.8-1"/>
    <n v="4210064800"/>
    <n v="1064.5"/>
    <x v="0"/>
  </r>
  <r>
    <n v="77"/>
    <s v="KU15262"/>
    <s v="Primo 15.0-1"/>
    <n v="4210078800"/>
    <n v="3187.54"/>
    <x v="0"/>
  </r>
  <r>
    <n v="78"/>
    <s v="KU15002"/>
    <s v="Primo 5.0-1"/>
    <n v="4210063800"/>
    <n v="1214.96"/>
    <x v="0"/>
  </r>
  <r>
    <n v="79"/>
    <s v="KU15004"/>
    <s v="Primo 7.6-1"/>
    <n v="4210061800"/>
    <n v="1595.44"/>
    <x v="0"/>
  </r>
  <r>
    <n v="80"/>
    <s v="KU15259"/>
    <s v="Primo 10.0-1"/>
    <n v="4210075800"/>
    <n v="2245.48"/>
    <x v="0"/>
  </r>
  <r>
    <n v="81"/>
    <s v="KU15260"/>
    <s v="Primo 11.4-1"/>
    <n v="4210076800"/>
    <n v="2515.58"/>
    <x v="0"/>
  </r>
  <r>
    <n v="82"/>
    <s v="KU22686"/>
    <s v="Energy HUB 6000w"/>
    <s v="SE6000H-USSNBBL14"/>
    <n v="2366.6"/>
    <x v="0"/>
  </r>
  <r>
    <n v="83"/>
    <s v="KU22342"/>
    <s v="Synergy manager 480v 120KW-GM"/>
    <s v="SE120K-USG8IBNZ4"/>
    <n v="2097.59"/>
    <x v="0"/>
  </r>
  <r>
    <n v="84"/>
    <s v="KU20396"/>
    <s v="Surge Protection Kit"/>
    <s v="SE-RS485-SPD2-K1"/>
    <n v="71.83"/>
    <x v="0"/>
  </r>
  <r>
    <n v="85"/>
    <s v="KU20983"/>
    <s v="HD Wave 5000w"/>
    <s v="SE5000H-US000BNU4"/>
    <n v="1462.05"/>
    <x v="0"/>
  </r>
  <r>
    <n v="86"/>
    <s v="KU20736"/>
    <s v="Accu-CT Transformer"/>
    <s v="SBS6.0-US-10"/>
    <n v="33.61"/>
    <x v="0"/>
  </r>
  <r>
    <n v="87"/>
    <s v="KU20986"/>
    <s v="HD Wave 7600w"/>
    <s v="SE7600H-US000BNU4"/>
    <n v="1754.46"/>
    <x v="0"/>
  </r>
  <r>
    <n v="88"/>
    <s v="KU20987"/>
    <s v="HD Wave 10000w"/>
    <s v="SE10000H-US000BNU4"/>
    <n v="2192.33"/>
    <x v="0"/>
  </r>
  <r>
    <n v="89"/>
    <s v="KU22101"/>
    <s v="Three Phase 40kW with fan"/>
    <s v="Solis-40K-US-F-SW"/>
    <n v="3223.03"/>
    <x v="0"/>
  </r>
  <r>
    <n v="90"/>
    <s v="KU22104"/>
    <s v="Three Phase 60kW with fan"/>
    <s v="Solis-60K-US-F-SW"/>
    <n v="3725.97"/>
    <x v="0"/>
  </r>
  <r>
    <n v="91"/>
    <s v="KU21545"/>
    <s v="Pwrcell 11.4kW 3Ø"/>
    <s v="APKE00013"/>
    <n v="3774.39"/>
    <x v="0"/>
  </r>
  <r>
    <n v="92"/>
    <s v="KU20982"/>
    <s v="HD Wave 3800w"/>
    <s v="SE3800H-US000BNU4"/>
    <n v="1148.8499999999999"/>
    <x v="0"/>
  </r>
  <r>
    <n v="93"/>
    <s v="KU21570"/>
    <s v="HD Wave 3000w &amp; RGM"/>
    <s v="SE3000H-US000BNI4"/>
    <n v="1279.32"/>
    <x v="0"/>
  </r>
  <r>
    <n v="94"/>
    <s v="KU21572"/>
    <s v="HD Wave 5000w &amp; RGM"/>
    <s v="SE5000H-US000BNI4"/>
    <n v="1646.27"/>
    <x v="0"/>
  </r>
  <r>
    <n v="95"/>
    <s v="KU21573"/>
    <s v="6000w &amp; RGM"/>
    <s v="SE6000H-US000BNI4"/>
    <n v="1704.75"/>
    <x v="0"/>
  </r>
  <r>
    <n v="96"/>
    <s v="KU21574"/>
    <s v="7600w &amp; RGM"/>
    <s v="SE7600H-US000BNI4"/>
    <n v="1938.68"/>
    <x v="0"/>
  </r>
  <r>
    <n v="97"/>
    <s v="KU21576"/>
    <s v="11400w &amp; RGM"/>
    <s v="SE11400H-US000BNI4"/>
    <n v="2532.9"/>
    <x v="0"/>
  </r>
  <r>
    <n v="98"/>
    <s v="KU21126"/>
    <s v="SB 5.0"/>
    <s v="SB 5.0-1SP-US-41"/>
    <n v="1151.6099999999999"/>
    <x v="0"/>
  </r>
  <r>
    <n v="99"/>
    <s v="KU21544"/>
    <s v="Pwrcell 7.6kW 1Ø"/>
    <s v="APKE00014"/>
    <n v="2915.94"/>
    <x v="0"/>
  </r>
  <r>
    <n v="100"/>
    <s v="KU21999"/>
    <s v="Three Phase 208v 17.3k"/>
    <s v="SE17.3K-USR2IBNZ4"/>
    <n v="2962.37"/>
    <x v="0"/>
  </r>
  <r>
    <n v="101"/>
    <s v="KU21936"/>
    <s v="15.0-3 480"/>
    <n v="4210052841"/>
    <n v="2385.41"/>
    <x v="0"/>
  </r>
  <r>
    <n v="102"/>
    <s v="KU20821"/>
    <s v="STP33-US-41"/>
    <s v="03-33-1000-2-41"/>
    <n v="3869"/>
    <x v="0"/>
  </r>
  <r>
    <n v="103"/>
    <s v="KU21669"/>
    <s v="Encharge 3 Base kit w/ 1.28kVA, 3.36 kWH"/>
    <s v="ENCHARGE-3-1P-NA"/>
    <n v="2277.83"/>
    <x v="0"/>
  </r>
  <r>
    <n v="104"/>
    <s v="KU21603"/>
    <s v="Microinverter"/>
    <s v="CP-250E-iBC"/>
    <n v="155.57"/>
    <x v="0"/>
  </r>
  <r>
    <n v="105"/>
    <s v="KU22502"/>
    <s v="DS3-L-NA - 768VA"/>
    <n v="118001"/>
    <n v="190.65"/>
    <x v="0"/>
  </r>
  <r>
    <n v="106"/>
    <s v="KU20808"/>
    <s v="Microinverter"/>
    <s v="QS1"/>
    <n v="258.97000000000003"/>
    <x v="0"/>
  </r>
  <r>
    <n v="107"/>
    <s v="KU22715"/>
    <s v="EV Charger HCS-40 (Hardwire)"/>
    <s v="HCS-40"/>
    <n v="548.79999999999995"/>
    <x v="0"/>
  </r>
  <r>
    <n v="108"/>
    <s v="KU21771"/>
    <s v="Microinverter"/>
    <s v="CP-720-iBC"/>
    <n v="215.78"/>
    <x v="0"/>
  </r>
  <r>
    <n v="109"/>
    <s v="KU21649"/>
    <s v="Micro Optimizer Mounting Kit"/>
    <s v="4000629-H"/>
    <n v="0.98"/>
    <x v="0"/>
  </r>
  <r>
    <n v="110"/>
    <s v="KU21648"/>
    <s v="Ground Lug Set"/>
    <s v="4000006-H"/>
    <n v="3.78"/>
    <x v="0"/>
  </r>
  <r>
    <n v="111"/>
    <s v="KU21616"/>
    <s v="Ecomp 8&quot;x12&quot; Black; pack of 20"/>
    <n v="4000366"/>
    <n v="6.39"/>
    <x v="0"/>
  </r>
  <r>
    <n v="112"/>
    <s v="KU21700"/>
    <s v="Crossrail 44-x 166&quot; Rail Mill"/>
    <n v="4000019"/>
    <n v="26.46"/>
    <x v="0"/>
  </r>
  <r>
    <n v="113"/>
    <s v="KU14583"/>
    <s v="Crossrail 80 End Cap 10pcs/pack"/>
    <n v="4001221"/>
    <n v="0.88"/>
    <x v="0"/>
  </r>
  <r>
    <n v="114"/>
    <s v="KU15014"/>
    <s v="2.0&quot; Pipe L-Bracket Kit"/>
    <n v="4000330"/>
    <n v="8.81"/>
    <x v="0"/>
  </r>
  <r>
    <n v="115"/>
    <s v="KU21646"/>
    <s v="Mid Clamps Dark, 30-47mm 13mm Hex; pack of 20"/>
    <s v="4000602-H"/>
    <n v="2.67"/>
    <x v="0"/>
  </r>
  <r>
    <n v="116"/>
    <s v="KU13792"/>
    <s v="Tilt Up Kit Climber Set 48/80, Hole"/>
    <n v="4006042"/>
    <n v="2.64"/>
    <x v="0"/>
  </r>
  <r>
    <n v="117"/>
    <s v="KU21615"/>
    <s v="Ecomp 8&quot;x12&quot; Mill; pack of 20"/>
    <n v="4000367"/>
    <n v="5.8"/>
    <x v="0"/>
  </r>
  <r>
    <n v="118"/>
    <s v="KU21951"/>
    <s v="Crossrail 48 xl 166&quot; Rail Dark"/>
    <n v="4000705"/>
    <n v="53.57"/>
    <x v="0"/>
  </r>
  <r>
    <n v="119"/>
    <s v="KU14527"/>
    <s v="Crossrail 80 Connector SET; ETL bonded"/>
    <n v="4001196"/>
    <n v="6.11"/>
    <x v="0"/>
  </r>
  <r>
    <n v="120"/>
    <s v="KU14525"/>
    <s v="Crossrail 80 168in Rail Mill"/>
    <n v="4000508"/>
    <n v="60.59"/>
    <x v="0"/>
  </r>
  <r>
    <n v="121"/>
    <s v="KU19010"/>
    <s v="Crossrail 48 x End Cap 10pcs/pack"/>
    <n v="4000433"/>
    <n v="0.61"/>
    <x v="0"/>
  </r>
  <r>
    <n v="122"/>
    <s v="KU15176"/>
    <s v="Crossrail 48 x Black Connector SET"/>
    <n v="4000386"/>
    <n v="4.9000000000000004"/>
    <x v="0"/>
  </r>
  <r>
    <n v="123"/>
    <s v="KU15175"/>
    <s v="Crossrail 48 xl Connector SET Mil"/>
    <n v="4000385"/>
    <n v="3.57"/>
    <x v="0"/>
  </r>
  <r>
    <n v="124"/>
    <s v="KU20403"/>
    <s v="Crossrail 48 x 166&quot; Rail Dark"/>
    <n v="4000663"/>
    <n v="29.16"/>
    <x v="0"/>
  </r>
  <r>
    <n v="125"/>
    <s v="KU21699"/>
    <s v="Crossrail 44-x Connector SET"/>
    <n v="4000051"/>
    <n v="3.49"/>
    <x v="0"/>
  </r>
  <r>
    <n v="126"/>
    <s v="KU21711"/>
    <s v="Crossrail 44-x 166&quot; Rail Dark"/>
    <n v="4000020"/>
    <n v="33.58"/>
    <x v="0"/>
  </r>
  <r>
    <n v="127"/>
    <s v="KU20194"/>
    <s v="¼ X ¾ Microinverter bonding hw"/>
    <s v="MI-BHW"/>
    <n v="1.08"/>
    <x v="0"/>
  </r>
  <r>
    <n v="128"/>
    <s v="KU20379"/>
    <s v="Top Cap for 2.0&quot; pipe"/>
    <s v="70-0200-SGA"/>
    <n v="32.1"/>
    <x v="0"/>
  </r>
  <r>
    <n v="129"/>
    <s v="KU21475"/>
    <s v="BX Chassis 10 Degree"/>
    <s v="BX-10D-P1"/>
    <n v="32.4"/>
    <x v="0"/>
  </r>
  <r>
    <n v="130"/>
    <s v="KU21476"/>
    <s v="BX Top Clamp 35mm"/>
    <s v="BX-TCL-35MM-M1"/>
    <n v="0.84"/>
    <x v="0"/>
  </r>
  <r>
    <n v="131"/>
    <s v="KU21477"/>
    <s v="BX Bottom Clamp with Hardware"/>
    <s v="BX-BCL-M1"/>
    <n v="1.22"/>
    <x v="0"/>
  </r>
  <r>
    <n v="132"/>
    <s v="KU20170"/>
    <s v="Rail 168&quot; Mill"/>
    <s v="XR-10-168A"/>
    <n v="27.61"/>
    <x v="0"/>
  </r>
  <r>
    <n v="133"/>
    <s v="KU20171"/>
    <s v="Rail 168&quot; Black"/>
    <s v="XR-10-168B"/>
    <n v="32.369999999999997"/>
    <x v="0"/>
  </r>
  <r>
    <n v="134"/>
    <s v="KU20172"/>
    <s v="Rail 168&quot; Mill"/>
    <s v="XR-100-168A"/>
    <n v="38.630000000000003"/>
    <x v="0"/>
  </r>
  <r>
    <n v="135"/>
    <s v="KU20173"/>
    <s v="Rail 168&quot; Black"/>
    <s v="XR-100-168B"/>
    <n v="44.25"/>
    <x v="0"/>
  </r>
  <r>
    <n v="136"/>
    <s v="KU20624"/>
    <s v="Rail 204&quot; Mill"/>
    <s v="XR-100-204A"/>
    <n v="46.9"/>
    <x v="0"/>
  </r>
  <r>
    <n v="137"/>
    <s v="KU20196"/>
    <s v="Rail 204&quot; Black"/>
    <s v="XR-100-204B"/>
    <n v="53.77"/>
    <x v="0"/>
  </r>
  <r>
    <n v="138"/>
    <s v="KU20277"/>
    <s v="Rail 168&quot; Mill"/>
    <s v="XR-1000-168A"/>
    <n v="62.25"/>
    <x v="0"/>
  </r>
  <r>
    <n v="139"/>
    <s v="KU20177"/>
    <s v="End Cap; Pack of 10"/>
    <s v="XR-100-CAP"/>
    <n v="9.6"/>
    <x v="0"/>
  </r>
  <r>
    <n v="140"/>
    <s v="KU20280"/>
    <s v="End Cap; Pack of 10"/>
    <s v="XR-1000-CAP"/>
    <n v="10"/>
    <x v="0"/>
  </r>
  <r>
    <n v="141"/>
    <s v="KU20882"/>
    <s v="Camo Clamp"/>
    <s v="CAMO-01-M1"/>
    <n v="4.58"/>
    <x v="0"/>
  </r>
  <r>
    <n v="142"/>
    <s v="KU20731"/>
    <s v="Sleeve Stoppers 32MM Black"/>
    <s v="UFO-STP-32MM-B1"/>
    <n v="0.4"/>
    <x v="0"/>
  </r>
  <r>
    <n v="143"/>
    <s v="KU21481"/>
    <s v="BX MLPE Mounting"/>
    <s v="BX-CMA-M1-M1"/>
    <n v="0.98"/>
    <x v="0"/>
  </r>
  <r>
    <n v="144"/>
    <s v="KU21501"/>
    <s v="Flat Roof Hardware"/>
    <s v="BX-MA-FRA-M1"/>
    <n v="8.2100000000000009"/>
    <x v="0"/>
  </r>
  <r>
    <n v="145"/>
    <s v="KU20184"/>
    <s v="Sleeve Stoppers 35MM Black"/>
    <s v="UFO-STP-35MM-B1"/>
    <n v="0.4"/>
    <x v="0"/>
  </r>
  <r>
    <n v="146"/>
    <s v="KU20185"/>
    <s v="Sleeve Stoppers 38MM Black"/>
    <s v="UFO-STP-38MM-B1"/>
    <n v="0.4"/>
    <x v="0"/>
  </r>
  <r>
    <n v="147"/>
    <s v="KU20186"/>
    <s v="Sleeve Stoppers 40MM Black"/>
    <s v="UFO-STP-40MM-B1"/>
    <n v="0.4"/>
    <x v="0"/>
  </r>
  <r>
    <n v="148"/>
    <s v="KU20378"/>
    <s v="Bonded Rail Connector - 2.0&quot;"/>
    <s v="GM-BRC-002"/>
    <n v="11.54"/>
    <x v="1"/>
  </r>
  <r>
    <n v="149"/>
    <s v="KU21496"/>
    <s v="BX Top Clamp 40mm"/>
    <s v="BX-TCL-40MM-M1"/>
    <n v="0.98"/>
    <x v="0"/>
  </r>
  <r>
    <n v="150"/>
    <s v="KU21503"/>
    <s v="Black Cable Tie"/>
    <s v="BX-CT-UV-P1"/>
    <n v="0.12"/>
    <x v="0"/>
  </r>
  <r>
    <n v="151"/>
    <s v="KU20694"/>
    <s v="Coupling"/>
    <s v="ROCK-IT V3 COUPL"/>
    <n v="7.16"/>
    <x v="0"/>
  </r>
  <r>
    <n v="152"/>
    <s v="KU20695"/>
    <s v="Mount"/>
    <s v="ROCK-IT V3 MNT"/>
    <n v="6.01"/>
    <x v="0"/>
  </r>
  <r>
    <n v="153"/>
    <s v="KU20697"/>
    <s v="Array Skirt 65&quot;"/>
    <s v="ROCK-IT V3 SKIRT A65"/>
    <n v="16.53"/>
    <x v="0"/>
  </r>
  <r>
    <n v="154"/>
    <s v="KU20533"/>
    <s v="Standing Seam Clamp 2&quot; Simpleblock SSR-AL"/>
    <n v="3014011"/>
    <n v="3.86"/>
    <x v="0"/>
  </r>
  <r>
    <n v="155"/>
    <s v="KU15256"/>
    <s v="MLPE Clip"/>
    <s v="ROCK-IT CLIP AL"/>
    <n v="340.51"/>
    <x v="0"/>
  </r>
  <r>
    <n v="156"/>
    <s v="KU20677"/>
    <s v="Rail Attachment Kit"/>
    <s v="242-92093"/>
    <n v="1.29"/>
    <x v="0"/>
  </r>
  <r>
    <n v="157"/>
    <s v="KU21600"/>
    <s v="L-Foot, Blk"/>
    <s v="242-01220"/>
    <s v="Call for Price"/>
    <x v="0"/>
  </r>
  <r>
    <n v="158"/>
    <s v="KU20866"/>
    <s v="Umbrella foot"/>
    <s v="242-01220"/>
    <s v="Call for Price"/>
    <x v="0"/>
  </r>
  <r>
    <n v="159"/>
    <s v="KU20834"/>
    <s v="Bonding Strap Expansion Joint"/>
    <s v="RS-GDXP-001"/>
    <n v="5.62"/>
    <x v="0"/>
  </r>
  <r>
    <n v="160"/>
    <s v="KU20672"/>
    <s v="Splice Black"/>
    <s v="242-01214"/>
    <n v="4.49"/>
    <x v="0"/>
  </r>
  <r>
    <n v="161"/>
    <s v="KU21912"/>
    <s v="Ultra Rail Mid Clamp"/>
    <s v="242-02071"/>
    <s v="Call for Price"/>
    <x v="0"/>
  </r>
  <r>
    <n v="162"/>
    <s v="KU20867"/>
    <s v="Umbrella lag, 4&quot;"/>
    <s v="242-92266"/>
    <s v="Call for Price"/>
    <x v="0"/>
  </r>
  <r>
    <n v="163"/>
    <s v="KU22435"/>
    <s v="Ultra Rail 172&quot; Black"/>
    <s v="232-02538"/>
    <n v="32.869999999999997"/>
    <x v="0"/>
  </r>
  <r>
    <n v="164"/>
    <s v="KU20169"/>
    <s v="Pest Abatement Barrier"/>
    <s v="ST-055"/>
    <n v="9.6999999999999993"/>
    <x v="0"/>
  </r>
  <r>
    <n v="165"/>
    <s v="KU21644"/>
    <s v="End Clamp Dark; 30-40mm; pack of 20"/>
    <n v="4000091"/>
    <n v="2.33"/>
    <x v="0"/>
  </r>
  <r>
    <n v="166"/>
    <s v="KU21859"/>
    <s v="End Clamp Mill; 30-40mm; pack of 20"/>
    <n v="4000090"/>
    <n v="2.0099999999999998"/>
    <x v="0"/>
  </r>
  <r>
    <n v="167"/>
    <s v="KU21645"/>
    <s v="Mid Clamps Mill; 30-47mm, 13mm Hex; pack of 20"/>
    <s v="4000601-H"/>
    <n v="2.56"/>
    <x v="0"/>
  </r>
  <r>
    <n v="168"/>
    <s v="KU21498"/>
    <s v="BX Chassis 5 Degree"/>
    <s v="BX-10D-P1"/>
    <n v="35.58"/>
    <x v="0"/>
  </r>
  <r>
    <n v="169"/>
    <s v="KU20674"/>
    <s v="Universal End Clamp"/>
    <s v="242-02215"/>
    <n v="3.04"/>
    <x v="0"/>
  </r>
  <r>
    <n v="170"/>
    <s v="KU22174"/>
    <s v="4.00&quot; QB2 Kit 3&quot; Microflash + SS-LFT"/>
    <n v="17662"/>
    <n v="3.83"/>
    <x v="0"/>
  </r>
  <r>
    <n v="171"/>
    <s v="KU22437"/>
    <s v="Battery Handles"/>
    <s v="IAC-RBAT-HANDLE-01"/>
    <n v="82.87"/>
    <x v="0"/>
  </r>
  <r>
    <n v="172"/>
    <s v="KU21937"/>
    <s v="16.0 kWh Battery"/>
    <s v="RESU16H Prime"/>
    <n v="8121.74"/>
    <x v="0"/>
  </r>
  <r>
    <n v="173"/>
    <s v="KU21945"/>
    <s v="Battery Module 3.0kWh"/>
    <s v="G0080040"/>
    <n v="1652.97"/>
    <x v="0"/>
  </r>
  <r>
    <n v="174"/>
    <s v="KU22064"/>
    <s v="10.0 kWh Battery"/>
    <s v="RESU10H Prime"/>
    <n v="5840.6"/>
    <x v="0"/>
  </r>
  <r>
    <n v="175"/>
    <s v="KU20110"/>
    <s v="Disconnect Tool"/>
    <s v="EN-Q-DISC-01"/>
    <n v="2.96"/>
    <x v="0"/>
  </r>
  <r>
    <n v="176"/>
    <s v="KU14316"/>
    <s v="Data Communication CT-200 Split"/>
    <s v="EN-CT-200-SPLIT"/>
    <n v="19.420000000000002"/>
    <x v="0"/>
  </r>
  <r>
    <n v="177"/>
    <s v="KU20109"/>
    <s v="Female Sealing Cap"/>
    <s v="EN-Q-SEAL-01"/>
    <n v="2.74"/>
    <x v="0"/>
  </r>
  <r>
    <n v="178"/>
    <s v="KU15407"/>
    <s v="Bus Connector Kit Part A"/>
    <n v="4202014479"/>
    <n v="21.58"/>
    <x v="0"/>
  </r>
  <r>
    <n v="179"/>
    <s v="KU21548"/>
    <s v="PV link 2500W MPPT Substring Optimizer"/>
    <s v="APKE00010"/>
    <n v="469.78"/>
    <x v="0"/>
  </r>
  <r>
    <n v="180"/>
    <s v="KU21543"/>
    <s v="CTS 600A CT"/>
    <s v="APKE00006"/>
    <n v="205.39"/>
    <x v="0"/>
  </r>
  <r>
    <n v="181"/>
    <s v="KU21493"/>
    <s v="BX Top Clamp 30mm"/>
    <s v="BX-TCL-30MM-M1"/>
    <n v="0.89"/>
    <x v="0"/>
  </r>
  <r>
    <n v="182"/>
    <s v="KU21682"/>
    <s v="Circuit Breaker 2 pole, 20A, 10kAIC"/>
    <s v="BRK-20A-2P-240V-B"/>
    <n v="22.83"/>
    <x v="0"/>
  </r>
  <r>
    <n v="183"/>
    <s v="KU21494"/>
    <s v="BX Top Clamp 30mm"/>
    <s v="BX-TCL-32MM-M1"/>
    <n v="0.89"/>
    <x v="0"/>
  </r>
  <r>
    <n v="184"/>
    <s v="KU15408"/>
    <s v="Bus Connector Kit Part B"/>
    <n v="4202014480"/>
    <n v="21.58"/>
    <x v="0"/>
  </r>
  <r>
    <n v="185"/>
    <s v="KU22557"/>
    <s v="Optimizers S440-MC4 Compatible"/>
    <s v="S440"/>
    <n v="85.81"/>
    <x v="0"/>
  </r>
  <r>
    <n v="186"/>
    <s v="KU22590"/>
    <s v="Optimizers S500-MC4 Compatible"/>
    <s v="S500"/>
    <n v="90.46"/>
    <x v="0"/>
  </r>
  <r>
    <n v="187"/>
    <s v="KU21938"/>
    <s v="Optimizer 960W - MC4"/>
    <s v="P960"/>
    <n v="89.24"/>
    <x v="1"/>
  </r>
  <r>
    <n v="188"/>
    <s v="KU21549"/>
    <s v="Snaprs Inline Disconnect Switch"/>
    <s v="APKE00011"/>
    <n v="35.28"/>
    <x v="1"/>
  </r>
  <r>
    <n v="189"/>
    <s v="KU21825"/>
    <s v="String level shutdown 2 Panels RSD"/>
    <s v="Solis-MLRSD-R2-1G"/>
    <n v="37.79"/>
    <x v="0"/>
  </r>
  <r>
    <n v="190"/>
    <s v="KU21829"/>
    <s v="WiFi Stick"/>
    <s v="Solis-DLS-WIFI"/>
    <n v="44.08"/>
    <x v="0"/>
  </r>
  <r>
    <n v="191"/>
    <s v="KU13167"/>
    <s v="Combiner Box 6 Circuit"/>
    <s v="RSC-1X-US-10"/>
    <n v="195.34"/>
    <x v="0"/>
  </r>
  <r>
    <n v="192"/>
    <s v="KU21240"/>
    <s v="Surge Protection AC Type 1/2"/>
    <s v="AC_SPD_KIT2_T1T2"/>
    <n v="54.75"/>
    <x v="0"/>
  </r>
  <r>
    <n v="193"/>
    <s v="KU20989"/>
    <s v="Cellular Modem 5 year plan"/>
    <s v="SE-CELL-B-R05-S-S2"/>
    <n v="323.14"/>
    <x v="0"/>
  </r>
  <r>
    <n v="194"/>
    <s v="KU20090"/>
    <s v="Electricity Meter NEMA3R 1PH 240V"/>
    <s v="SE-MTR240-0-000-S2"/>
    <n v="171.04"/>
    <x v="0"/>
  </r>
  <r>
    <n v="195"/>
    <s v="KU20261"/>
    <s v="Electricity Meter 200A CT"/>
    <s v="SEACT0750-200NA"/>
    <n v="32.54"/>
    <x v="0"/>
  </r>
  <r>
    <n v="196"/>
    <s v="KU20605"/>
    <s v="Electricity Meter 300A CT"/>
    <s v="SEACTL-1250-300-C3"/>
    <n v="154.36000000000001"/>
    <x v="0"/>
  </r>
  <r>
    <n v="197"/>
    <s v="KU21080"/>
    <s v="5YR AC≤200kW"/>
    <s v="SE-CELL-B-R05-S-S4"/>
    <n v="626.79999999999995"/>
    <x v="0"/>
  </r>
  <r>
    <n v="198"/>
    <s v="KU21089"/>
    <s v="5YR AC≤1000kW"/>
    <s v="SE-CELL-B-R05-S-S5"/>
    <n v="1471.39"/>
    <x v="0"/>
  </r>
  <r>
    <n v="199"/>
    <s v="KU21720"/>
    <s v="L2 EV J1772 Connector"/>
    <s v="SE-EV-KIT-25J40-2"/>
    <n v="411.13"/>
    <x v="0"/>
  </r>
  <r>
    <n v="200"/>
    <s v="KU20698"/>
    <s v="Array Skirt 79&quot;"/>
    <s v="ROCK-IT V3 SKIRT A79"/>
    <n v="16.5"/>
    <x v="0"/>
  </r>
  <r>
    <n v="201"/>
    <s v="KU22344"/>
    <s v="Rapid Shutdown-D (Duo)"/>
    <n v="426101"/>
    <n v="37.47"/>
    <x v="1"/>
  </r>
  <r>
    <n v="202"/>
    <s v="KU20826"/>
    <s v="LTE Modem"/>
    <s v="CELLMODKIT-US-10"/>
    <n v="247.76"/>
    <x v="0"/>
  </r>
  <r>
    <n v="203"/>
    <s v="KU22593"/>
    <s v="Combiner Hold Down Kit"/>
    <s v="X-IQ-NA-HD-125A"/>
    <n v="6.6"/>
    <x v="0"/>
  </r>
  <r>
    <n v="204"/>
    <s v="KU22194"/>
    <s v="2:1 Power Optimizer"/>
    <s v="P1100"/>
    <n v="85.45"/>
    <x v="0"/>
  </r>
  <r>
    <n v="205"/>
    <s v="KU21546"/>
    <s v="PWRcell Upgrade Kit"/>
    <s v="APKE00009"/>
    <n v="134.06"/>
    <x v="0"/>
  </r>
  <r>
    <n v="206"/>
    <s v="KU23023"/>
    <s v="Trina 535w"/>
    <s v="TSM-DEG19C.20-BF"/>
    <n v="10785.6"/>
    <x v="1"/>
  </r>
  <r>
    <n v="207"/>
    <s v="KU23015"/>
    <s v="Axitec 540w"/>
    <s v="AXIbipremium XXL"/>
    <n v="302.40000000000003"/>
    <x v="1"/>
  </r>
  <r>
    <n v="208"/>
    <s v="KU23089"/>
    <s v="S4A 330w"/>
    <s v="S4AI-120B-380C"/>
    <n v="4989.6000000000004"/>
    <x v="1"/>
  </r>
  <r>
    <n v="209"/>
    <s v="KU22473"/>
    <s v="Silfab 490w"/>
    <s v="SIL-490 HN"/>
    <n v="7898.8"/>
    <x v="1"/>
  </r>
  <r>
    <n v="210"/>
    <s v="KU23147"/>
    <s v="Trina 385w"/>
    <s v="TSM-DE09C.07"/>
    <n v="8316"/>
    <x v="1"/>
  </r>
  <r>
    <n v="211"/>
    <s v="KU22561"/>
    <s v="Phono 400w"/>
    <s v="PS400M6-18/VHB"/>
    <n v="6031.9999999999991"/>
    <x v="1"/>
  </r>
  <r>
    <n v="212"/>
    <s v="KU23148"/>
    <s v="Trina 390w"/>
    <s v="TSM-DE09C.07"/>
    <n v="241.8"/>
    <x v="1"/>
  </r>
  <r>
    <n v="213"/>
    <s v="KU22214"/>
    <s v="Silfab 370w"/>
    <s v="SIL-370 HC"/>
    <n v="6541.6"/>
    <x v="1"/>
  </r>
  <r>
    <n v="214"/>
    <s v="KU23072"/>
    <s v="S4A 410w"/>
    <s v="S4A410-72MH5"/>
    <n v="7880.2"/>
    <x v="1"/>
  </r>
  <r>
    <n v="215"/>
    <s v="KU22544"/>
    <s v="Phono 370w"/>
    <s v="PS370M4H-20/UHB"/>
    <n v="6193.8"/>
    <x v="1"/>
  </r>
  <r>
    <n v="216"/>
    <s v="KU23016"/>
    <s v="Crossroads 380w"/>
    <s v="CRS-380W BB"/>
    <n v="235.6"/>
    <x v="1"/>
  </r>
  <r>
    <n v="217"/>
    <s v="KU22477"/>
    <s v="Canadian 445w"/>
    <s v="CS3W-445"/>
    <n v="6488.1"/>
    <x v="1"/>
  </r>
  <r>
    <n v="218"/>
    <s v="KU23054"/>
    <s v="Solerever 410w"/>
    <s v="SE-182*91-410M-108"/>
    <n v="7626"/>
    <x v="1"/>
  </r>
  <r>
    <n v="219"/>
    <s v="KU23154"/>
    <s v="Silfab 400w"/>
    <s v="SIL-400 HC+"/>
    <s v="Call for Price"/>
    <x v="1"/>
  </r>
  <r>
    <n v="220"/>
    <s v="KU23084"/>
    <s v="S4A 410w"/>
    <s v="S4A410-108MH10"/>
    <s v="Call for Price"/>
    <x v="1"/>
  </r>
  <r>
    <n v="221"/>
    <s v="KU23146"/>
    <s v="S4A 550w"/>
    <s v="S4A550A-144MH10"/>
    <s v="Call for Price"/>
    <x v="1"/>
  </r>
  <r>
    <n v="222"/>
    <s v="KU22560"/>
    <s v="Phono 545w"/>
    <s v="PS545M6-24/TH"/>
    <n v="294.3"/>
    <x v="1"/>
  </r>
  <r>
    <n v="223"/>
    <s v="KU21987"/>
    <s v="100-Amp SMM"/>
    <s v="G007006"/>
    <n v="231.1"/>
    <x v="0"/>
  </r>
  <r>
    <n v="224"/>
    <s v="KU21939"/>
    <s v="50-Amp SMM"/>
    <s v="G0070000"/>
    <n v="120.35"/>
    <x v="0"/>
  </r>
  <r>
    <n v="225"/>
    <s v="KU22583"/>
    <s v="AC Combiner With Envoy &amp; CT’s"/>
    <s v="X-IQ-AM1-240-4"/>
    <n v="598.69000000000005"/>
    <x v="0"/>
  </r>
  <r>
    <n v="226"/>
    <s v="KU22399"/>
    <s v="2:1 Power Optimizer"/>
    <s v="P1101"/>
    <n v="95.07"/>
    <x v="0"/>
  </r>
  <r>
    <n v="227"/>
    <s v="KU21563"/>
    <s v="HD Wave 5000w"/>
    <s v="SE5000H-US000BNV4"/>
    <n v="1666.01"/>
    <x v="0"/>
  </r>
  <r>
    <n v="228"/>
    <s v="KU22123"/>
    <s v="Battery Control Unit Base"/>
    <s v="BCU"/>
    <n v="523.45000000000005"/>
    <x v="0"/>
  </r>
  <r>
    <n v="229"/>
    <s v="KU22124"/>
    <s v="Battery Module"/>
    <s v="B-Plus H 2.5"/>
    <n v="1201.18"/>
    <x v="0"/>
  </r>
  <r>
    <n v="230"/>
    <s v="KU22075"/>
    <s v="5.4kWh"/>
    <s v="eFlex 5.4"/>
    <n v="3030.5"/>
    <x v="0"/>
  </r>
  <r>
    <n v="231"/>
    <s v="KU22318"/>
    <s v="18.5kWh"/>
    <s v="eVault MAX 18.5"/>
    <n v="9918"/>
    <x v="1"/>
  </r>
  <r>
    <n v="232"/>
    <s v="KU22076"/>
    <s v="18.5kWh"/>
    <s v="eVault 18.5"/>
    <n v="10050.24"/>
    <x v="0"/>
  </r>
  <r>
    <n v="233"/>
    <s v="KU20820"/>
    <s v="200A Automatic Backup Unit"/>
    <s v="SBS-ABU-200-US-10"/>
    <n v="2203.9899999999998"/>
    <x v="0"/>
  </r>
  <r>
    <n v="234"/>
    <s v="KU22499"/>
    <s v="Backup Interface"/>
    <s v="BI-EUSGN-02"/>
    <n v="2008.84"/>
    <x v="0"/>
  </r>
  <r>
    <n v="235"/>
    <s v="KU22440"/>
    <s v="Floor Stand"/>
    <s v="IAC-RBAT-FLRSTD-01 "/>
    <n v="474.46"/>
    <x v="0"/>
  </r>
  <r>
    <n v="236"/>
    <s v="KU22350"/>
    <s v="Energy HUB 10000w"/>
    <s v="SE10000H-USSNBBL14"/>
    <n v="3076.73"/>
    <x v="0"/>
  </r>
  <r>
    <n v="237"/>
    <s v="KU23045"/>
    <s v="IQ Battery 3T Base Kit"/>
    <s v="B03-T01-US00-1-3"/>
    <n v="2107.02"/>
    <x v="0"/>
  </r>
  <r>
    <n v="238"/>
    <s v="KU22469"/>
    <s v="IQ System Controller"/>
    <s v="EP200G101-M240US01"/>
    <n v="1653"/>
    <x v="0"/>
  </r>
  <r>
    <n v="239"/>
    <s v="KU21680"/>
    <s v="Circuit Breaker 2 pole, 40A, 10kAIC"/>
    <s v="BRK-40A-2P-240V"/>
    <n v="21.58"/>
    <x v="0"/>
  </r>
  <r>
    <n v="240"/>
    <s v="KU22468"/>
    <s v="IQ Load Controller"/>
    <s v="EP-NA-LK02-040"/>
    <n v="461.74"/>
    <x v="0"/>
  </r>
  <r>
    <n v="241"/>
    <s v="KU21671"/>
    <s v="Enpower Smart Switch w/ 200A"/>
    <s v="EP200G101-M240US00"/>
    <n v="1653"/>
    <x v="0"/>
  </r>
  <r>
    <n v="242"/>
    <s v="KU21749"/>
    <s v="Rapid Shutdown rsd-s-plc"/>
    <n v="415002"/>
    <n v="23.42"/>
    <x v="1"/>
  </r>
  <r>
    <n v="243"/>
    <s v="KU20735"/>
    <s v="WattNode® Modbus 3 phase"/>
    <s v="SBS5.0-US-10"/>
    <n v="279.7"/>
    <x v="0"/>
  </r>
  <r>
    <n v="244"/>
    <s v="KU23029"/>
    <s v="Energyy Bank 10kW"/>
    <s v="BAT-10K1PS0B-01"/>
    <n v="6612"/>
    <x v="0"/>
  </r>
  <r>
    <n v="245"/>
    <s v="KU21821"/>
    <s v="Hybrid Single Phase 8.0kw"/>
    <s v="RHI-1P8K-HVES-5G"/>
    <n v="1638.67"/>
    <x v="0"/>
  </r>
  <r>
    <n v="246"/>
    <s v="KU22100"/>
    <s v="Three Phase 36kW with fan"/>
    <s v="Solis-36K-US-F-SW"/>
    <n v="3016.75"/>
    <x v="0"/>
  </r>
  <r>
    <n v="247"/>
    <s v="KU15457"/>
    <s v="Bus End Cap"/>
    <n v="2060700007"/>
    <n v="8.82"/>
    <x v="0"/>
  </r>
  <r>
    <n v="248"/>
    <s v="KU21086"/>
    <s v="field-wireable connectors Portrait"/>
    <s v="EN-Q-12-10-240"/>
    <n v="9.7100000000000009"/>
    <x v="0"/>
  </r>
  <r>
    <n v="249"/>
    <s v="KU20507"/>
    <s v="field-wireable connectors Landscape"/>
    <s v="EN-Q-12-17-240"/>
    <n v="9.7100000000000009"/>
    <x v="0"/>
  </r>
  <r>
    <n v="250"/>
    <s v="KU20113"/>
    <s v="Trunk Cable Landscape 1.7m"/>
    <s v="Q-12-17-240"/>
    <n v="17.190000000000001"/>
    <x v="0"/>
  </r>
  <r>
    <n v="251"/>
    <s v="KU20702"/>
    <s v="Trunk Cable Portrait 2.0m (72 cell)"/>
    <s v="Q-12-20-200"/>
    <n v="23.86"/>
    <x v="0"/>
  </r>
  <r>
    <n v="252"/>
    <s v="KU21635"/>
    <s v="Smart EV Charger"/>
    <s v="SE-EV-SA-KIT-LJ40P"/>
    <n v="630.05999999999995"/>
    <x v="1"/>
  </r>
  <r>
    <n v="253"/>
    <s v="KU20901"/>
    <s v="Bus Cable 2M"/>
    <n v="2322301303"/>
    <n v="25.35"/>
    <x v="0"/>
  </r>
  <r>
    <n v="254"/>
    <s v="KU20114"/>
    <s v="Trunk Cable Portrait 1.0m"/>
    <s v="Q-12-10-240"/>
    <n v="14.61"/>
    <x v="0"/>
  </r>
  <r>
    <n v="255"/>
    <s v="KU22438"/>
    <s v="Branch Connector"/>
    <s v="IAC-RBAT-USYCBL-01"/>
    <n v="31.78"/>
    <x v="0"/>
  </r>
  <r>
    <n v="256"/>
    <s v="KU23240"/>
    <s v="Axitec 400w"/>
    <s v="AXIbipremium XXL"/>
    <s v="Call for Price"/>
    <x v="1"/>
  </r>
  <r>
    <n v="257"/>
    <s v="KU23221"/>
    <s v="Crossroads 390w"/>
    <s v="CRS-390W BB"/>
    <s v="Call for Price"/>
    <x v="1"/>
  </r>
  <r>
    <n v="258"/>
    <s v="KU23206"/>
    <s v="Philadelphia Solar 400w"/>
    <s v="PS-M108 (HCBF)"/>
    <s v="Call for Price"/>
    <x v="1"/>
  </r>
  <r>
    <n v="259"/>
    <s v="KU23155"/>
    <s v="Silfab 410w"/>
    <s v="SIL-410 BG"/>
    <s v="Call for Price"/>
    <x v="1"/>
  </r>
  <r>
    <n v="260"/>
    <s v="KU20464"/>
    <s v="Gateway ecu-c"/>
    <n v="205039"/>
    <n v="351.54"/>
    <x v="1"/>
  </r>
  <r>
    <n v="261"/>
    <s v="KU20747"/>
    <s v="IQ 7 Microinverter"/>
    <s v="IQ7-60-2-INT"/>
    <n v="118.19"/>
    <x v="0"/>
  </r>
  <r>
    <n v="262"/>
    <s v="KU22716"/>
    <s v="EV Charger HCS-40P (Plug-In)"/>
    <s v="HCS-40P"/>
    <n v="570.84"/>
    <x v="0"/>
  </r>
  <r>
    <n v="263"/>
    <s v="KU20116"/>
    <s v="Data Communication IQ Envoy"/>
    <s v="EN-ENV-IQ-AMI-240 M"/>
    <n v="422.42"/>
    <x v="0"/>
  </r>
  <r>
    <n v="264"/>
    <s v="KU21433"/>
    <s v="Cell Modem"/>
    <s v="CELLMODEM-M1 M"/>
    <n v="335.09"/>
    <x v="0"/>
  </r>
  <r>
    <n v="265"/>
    <s v="KU21605"/>
    <s v="Cable Disconnect Tool"/>
    <s v="AC-Tool"/>
    <n v="6.02"/>
    <x v="0"/>
  </r>
  <r>
    <n v="266"/>
    <s v="KU21606"/>
    <s v="AC Unblock Tool"/>
    <s v="DC-Tool"/>
    <n v="5.48"/>
    <x v="0"/>
  </r>
  <r>
    <n v="267"/>
    <s v="KU21613"/>
    <s v="1m T-Junction to Open End 10AWG"/>
    <s v="MTC-JBOX"/>
    <n v="26.08"/>
    <x v="0"/>
  </r>
  <r>
    <n v="268"/>
    <s v="KU21614"/>
    <s v="T Junction Cap"/>
    <s v="T6-WTRPF-CAP"/>
    <n v="2.46"/>
    <x v="0"/>
  </r>
  <r>
    <n v="269"/>
    <s v="KU20461"/>
    <s v="Rapid Shutdown RSD Duo"/>
    <n v="4240153"/>
    <n v="129.74"/>
    <x v="0"/>
  </r>
  <r>
    <n v="270"/>
    <s v="KU20525"/>
    <s v="Rapid Shutdown RSD Quattro"/>
    <n v="4240154"/>
    <n v="218.47"/>
    <x v="0"/>
  </r>
  <r>
    <n v="271"/>
    <s v="KU21124"/>
    <s v="SB 3.0"/>
    <s v="SB 3.0-1SP-US-41"/>
    <n v="1054.24"/>
    <x v="0"/>
  </r>
  <r>
    <n v="272"/>
    <s v="KU21127"/>
    <s v="SB 6.0"/>
    <s v="SB 6.0-1SP-US-41"/>
    <n v="1238.93"/>
    <x v="0"/>
  </r>
  <r>
    <n v="273"/>
    <s v="KU21128"/>
    <s v="SB 7.0"/>
    <s v="SB 7.0-1SP-US-41"/>
    <n v="1387.29"/>
    <x v="0"/>
  </r>
  <r>
    <n v="274"/>
    <s v="KU22341"/>
    <s v="Synergy manager 480v 100KW"/>
    <s v="SE100K-US08IBNZ4"/>
    <n v="1712.02"/>
    <x v="0"/>
  </r>
  <r>
    <n v="275"/>
    <s v="KU22307"/>
    <s v="Single phase 10.0kW; 4 MPPT"/>
    <s v="Solis-1P10K-4G-US"/>
    <n v="1626.55"/>
    <x v="0"/>
  </r>
  <r>
    <n v="276"/>
    <s v="KU22114"/>
    <s v="Single Phase with RSD 5.07kW; 2 MPPT"/>
    <s v="1P5K-4G-US-SPRT"/>
    <n v="892.73"/>
    <x v="0"/>
  </r>
  <r>
    <n v="277"/>
    <s v="KU22098"/>
    <s v="Three Phase 25kW without fan"/>
    <s v="Solis-25K-US-SW"/>
    <n v="2293.85"/>
    <x v="0"/>
  </r>
  <r>
    <n v="278"/>
    <s v="KU22106"/>
    <s v="Three Phase 75kW with fan"/>
    <s v="Solis-75K-5G-US-F"/>
    <n v="3879.42"/>
    <x v="0"/>
  </r>
  <r>
    <n v="279"/>
    <s v="KU21826"/>
    <s v="String level shutdown 1 Panel RSD"/>
    <s v="Solis-MLRSD-R1-1G"/>
    <n v="33.61"/>
    <x v="0"/>
  </r>
  <r>
    <n v="280"/>
    <s v="KU21670"/>
    <s v="Encharge 10 Base kit w/ 1.28kVA, 3.36 kWH"/>
    <s v="ENCHARGE-10-1P-NA"/>
    <n v="6831.3"/>
    <x v="0"/>
  </r>
  <r>
    <n v="281"/>
    <s v="KU22575"/>
    <s v="IQ Battery 10T"/>
    <s v="IQ-BATTERY-10T-1P-NA"/>
    <n v="6831.3"/>
    <x v="0"/>
  </r>
  <r>
    <n v="282"/>
    <s v="KU22118"/>
    <s v="Standing Seam Clamp Simpleblock-PV with Midclamp HW     "/>
    <n v="2015010"/>
    <n v="4.1399999999999997"/>
    <x v="0"/>
  </r>
  <r>
    <n v="283"/>
    <s v="KU21712"/>
    <s v="Crossrail 44-x Black Connector SET"/>
    <n v="4000052"/>
    <n v="4.8600000000000003"/>
    <x v="0"/>
  </r>
  <r>
    <n v="284"/>
    <s v="KU21697"/>
    <s v="Crossrail 44-x End Caps; 10pcs/pack"/>
    <n v="4000067"/>
    <n v="1.05"/>
    <x v="0"/>
  </r>
  <r>
    <n v="285"/>
    <s v="KU21647"/>
    <s v="Yeti Hidden Clamp"/>
    <s v="4000050-H"/>
    <n v="2.85"/>
    <x v="0"/>
  </r>
  <r>
    <n v="286"/>
    <s v="KU14954"/>
    <s v="Tilt Up Kit Connector Set"/>
    <n v="4000505"/>
    <n v="3.14"/>
    <x v="0"/>
  </r>
  <r>
    <n v="287"/>
    <s v="KU22304"/>
    <s v="Splice Foot X"/>
    <n v="4000113"/>
    <n v="6.68"/>
    <x v="0"/>
  </r>
  <r>
    <n v="288"/>
    <s v="KU22305"/>
    <s v="Splice Foot XL"/>
    <n v="4000162"/>
    <n v="7.73"/>
    <x v="0"/>
  </r>
  <r>
    <n v="289"/>
    <s v="KU20175"/>
    <s v="Bonded Splice"/>
    <s v="XR-100-SPLC-BD"/>
    <n v="3.99"/>
    <x v="0"/>
  </r>
  <r>
    <n v="290"/>
    <s v="KU20278"/>
    <s v="Rail 204&quot; Clear"/>
    <s v="XR-1000-168B"/>
    <n v="74.569999999999993"/>
    <x v="0"/>
  </r>
  <r>
    <n v="291"/>
    <s v="KU20729"/>
    <s v="Mill Clamp"/>
    <s v="UFO-CL-001"/>
    <n v="2.2799999999999998"/>
    <x v="0"/>
  </r>
  <r>
    <n v="292"/>
    <s v="KU20730"/>
    <s v="Black Clamp"/>
    <s v="UFO-CL-001-B"/>
    <n v="2.46"/>
    <x v="0"/>
  </r>
  <r>
    <n v="293"/>
    <s v="KU20189"/>
    <s v="Mill"/>
    <s v="FM-FF2-001"/>
    <n v="9.69"/>
    <x v="0"/>
  </r>
  <r>
    <n v="294"/>
    <s v="KU20190"/>
    <s v="Black"/>
    <s v="FM-FF2-001-B"/>
    <n v="10.9"/>
    <x v="0"/>
  </r>
  <r>
    <n v="295"/>
    <s v="KU20191"/>
    <s v="Square Bolt; Pack of 4"/>
    <s v="FM-SQ-BHW"/>
    <n v="1.31"/>
    <x v="0"/>
  </r>
  <r>
    <n v="296"/>
    <s v="KU20195"/>
    <s v="Grounding Lug, low profile"/>
    <s v="GD-LUG-003 "/>
    <n v="4.83"/>
    <x v="0"/>
  </r>
  <r>
    <n v="297"/>
    <s v="KU20773"/>
    <s v="Flashing Comp Kit, Black"/>
    <s v="242-01236"/>
    <n v="7.79"/>
    <x v="0"/>
  </r>
  <r>
    <n v="298"/>
    <s v="KU21710"/>
    <s v="Bounding Mid Clamp"/>
    <s v="242-02070"/>
    <n v="2.0499999999999998"/>
    <x v="0"/>
  </r>
  <r>
    <n v="299"/>
    <s v="KU21437"/>
    <s v="Universal Wire Clamp R"/>
    <s v="242-02150"/>
    <n v="1.9"/>
    <x v="0"/>
  </r>
  <r>
    <n v="300"/>
    <s v="KU20528"/>
    <s v="Skirt 162&quot;"/>
    <s v="232-01259"/>
    <s v="Call for Price"/>
    <x v="0"/>
  </r>
  <r>
    <n v="301"/>
    <s v="KU21029"/>
    <s v="Skirt splice"/>
    <s v="232-01251"/>
    <s v="Call for Price"/>
    <x v="0"/>
  </r>
  <r>
    <n v="302"/>
    <s v="KU21030"/>
    <s v="Skirt frame mount"/>
    <s v="242-92211"/>
    <s v="Call for Price"/>
    <x v="0"/>
  </r>
  <r>
    <n v="303"/>
    <s v="KU20527"/>
    <s v="Frame Attachment Kit"/>
    <s v="242-02151"/>
    <n v="2.27"/>
    <x v="0"/>
  </r>
  <r>
    <n v="304"/>
    <s v="KU20740"/>
    <s v="End Cap"/>
    <s v="232-02452"/>
    <n v="0.34"/>
    <x v="0"/>
  </r>
  <r>
    <n v="305"/>
    <s v="KU21430"/>
    <s v="Wire retention clip, blk"/>
    <s v="232-01106"/>
    <s v="Call for Price"/>
    <x v="0"/>
  </r>
  <r>
    <n v="306"/>
    <s v="KU20676"/>
    <s v="Ground Lug R"/>
    <s v="242-02101"/>
    <n v="2.91"/>
    <x v="0"/>
  </r>
  <r>
    <n v="307"/>
    <s v="KU22450"/>
    <s v="MiniRail Kit"/>
    <n v="4000073"/>
    <n v="7.56"/>
    <x v="0"/>
  </r>
  <r>
    <n v="308"/>
    <s v="KU22364"/>
    <s v="Weeb lug 10.3 with Hardware"/>
    <n v="4000622"/>
    <n v="5.84"/>
    <x v="0"/>
  </r>
  <r>
    <n v="309"/>
    <s v="KU20153"/>
    <s v="Dome R2 Peak"/>
    <n v="4000592"/>
    <n v="8.31"/>
    <x v="0"/>
  </r>
  <r>
    <n v="310"/>
    <s v="KU20154"/>
    <s v="Dome R2 Base"/>
    <n v="4000593"/>
    <n v="4.78"/>
    <x v="0"/>
  </r>
  <r>
    <n v="311"/>
    <s v="KU20155"/>
    <s v="Dome R2 Roof Protection Mat"/>
    <n v="4000594"/>
    <n v="5.53"/>
    <x v="0"/>
  </r>
  <r>
    <n v="312"/>
    <s v="KU20156"/>
    <s v="Dome R2 Roof Spacer Pad"/>
    <n v="4000636"/>
    <n v="2.4"/>
    <x v="0"/>
  </r>
  <r>
    <n v="313"/>
    <s v="KU20300"/>
    <s v="Corner Strut Kit"/>
    <n v="4000637"/>
    <n v="14.08"/>
    <x v="0"/>
  </r>
  <r>
    <n v="314"/>
    <s v="KU20307"/>
    <s v="Anchor Bracket for Porter"/>
    <n v="4000639"/>
    <n v="3.05"/>
    <x v="0"/>
  </r>
  <r>
    <n v="315"/>
    <s v="KU20158"/>
    <s v="Ballast Porter 60/120 cell"/>
    <n v="4000597"/>
    <n v="12.06"/>
    <x v="0"/>
  </r>
  <r>
    <n v="316"/>
    <s v="KU20157"/>
    <s v="Ballast Porter 72/144 cell"/>
    <n v="4000651"/>
    <n v="13.14"/>
    <x v="0"/>
  </r>
  <r>
    <n v="317"/>
    <s v="KU20225"/>
    <s v="Ballast Porter 96 cell"/>
    <n v="4000653"/>
    <n v="12.07"/>
    <x v="0"/>
  </r>
  <r>
    <n v="318"/>
    <s v="KU20137"/>
    <s v="Mid Clamp UL2703+; 34-39mm; Mill; pack of 20"/>
    <n v="4000604"/>
    <n v="2.25"/>
    <x v="0"/>
  </r>
  <r>
    <n v="319"/>
    <s v="KU20118"/>
    <s v="Mid Clamp UL2703+; 40-44mm; Mill; pack of 20"/>
    <n v="4000605"/>
    <n v="2.2400000000000002"/>
    <x v="0"/>
  </r>
  <r>
    <n v="320"/>
    <s v="KU21499"/>
    <s v="Inverter Mounting"/>
    <s v="BX-CMA-S1-M1"/>
    <n v="66.849999999999994"/>
    <x v="0"/>
  </r>
  <r>
    <n v="321"/>
    <s v="KU14595"/>
    <s v="1.5&quot; Pipe L-Bracket Kit"/>
    <n v="4001196"/>
    <n v="8.25"/>
    <x v="0"/>
  </r>
  <r>
    <n v="322"/>
    <s v="KU14586"/>
    <s v="Pipe Tee Hollaender 1.5&quot;"/>
    <n v="8060"/>
    <n v="15.58"/>
    <x v="0"/>
  </r>
  <r>
    <n v="323"/>
    <s v="KU15143"/>
    <s v="Pipe Tee Hollaender 2.0&quot;"/>
    <n v="8060"/>
    <n v="35.25"/>
    <x v="0"/>
  </r>
  <r>
    <n v="324"/>
    <s v="KU22612"/>
    <s v="Deck Mount Kit - 36 Mounts"/>
    <n v="16317"/>
    <n v="226.79999999999998"/>
    <x v="0"/>
  </r>
  <r>
    <n v="325"/>
    <s v="KU22210"/>
    <s v="Microflashing RT-Mini"/>
    <s v="RT2-00-MINBLK"/>
    <n v="5.2"/>
    <x v="1"/>
  </r>
  <r>
    <n v="326"/>
    <s v="KU22357"/>
    <s v="Photovoltaic Wire 10 AWG Black; 500ft"/>
    <s v="01-PV-10X-SJ-BLK-2"/>
    <n v="198.36"/>
    <x v="0"/>
  </r>
  <r>
    <n v="327"/>
    <s v="KU22359"/>
    <s v="Photovoltaic Wire 10 AWG Red; 500ft"/>
    <s v="01-PV-1019X-SJ-RED-2"/>
    <n v="198.36"/>
    <x v="0"/>
  </r>
  <r>
    <n v="328"/>
    <s v="KU22663"/>
    <s v="Dual power inverter"/>
    <s v="DPI-1200.25"/>
    <n v="242.44"/>
    <x v="0"/>
  </r>
  <r>
    <n v="329"/>
    <s v="KU15401"/>
    <s v="Slide Comp. V2 or V3"/>
    <s v="ROCK-IT SLIDECOMP"/>
    <n v="2.76"/>
    <x v="0"/>
  </r>
  <r>
    <n v="330"/>
    <s v="KU20578"/>
    <s v="Slide Tile 8” V2 or V3"/>
    <s v="ROCK-IT SYSTEM SLIDE"/>
    <n v="3.16"/>
    <x v="0"/>
  </r>
  <r>
    <n v="331"/>
    <s v="KU14433"/>
    <s v="Simple Seal Bushing EPDM"/>
    <s v="SIM SEAL"/>
    <n v="0.31"/>
    <x v="0"/>
  </r>
  <r>
    <n v="332"/>
    <s v="KU22665"/>
    <s v="Data Communication Gateway-LTE Comms"/>
    <s v="Gateway"/>
    <n v="820.99"/>
    <x v="0"/>
  </r>
  <r>
    <n v="333"/>
    <s v="KU23081"/>
    <s v="SolarLeaf Power level storage"/>
    <s v="SL-1000"/>
    <n v="1377.5"/>
    <x v="0"/>
  </r>
  <r>
    <n v="334"/>
    <s v="KU20492"/>
    <s v="Black Galvalume; 8“ X 12“ Flashing"/>
    <s v="GF1-GAL-BLK-812"/>
    <n v="2.37"/>
    <x v="0"/>
  </r>
  <r>
    <n v="335"/>
    <s v="KU14631"/>
    <s v="Adjustable L-foot bracket Flashing"/>
    <s v="L-102-3-Anodized"/>
    <n v="3.03"/>
    <x v="0"/>
  </r>
  <r>
    <n v="336"/>
    <s v="KU13943"/>
    <s v="Lag Screw 5/16x4” Flashing"/>
    <s v="D145/16X4"/>
    <n v="0.4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4F23F-E750-4BD7-9974-1B0952AD68B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ile Name">
  <location ref="H1:I4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Total Product" fld="0" subtotal="count" baseField="0" baseItem="0"/>
  </dataFields>
  <formats count="18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239B-ECD6-4FFF-AC8D-47507F5A0627}">
  <dimension ref="A1:J337"/>
  <sheetViews>
    <sheetView tabSelected="1" workbookViewId="0"/>
  </sheetViews>
  <sheetFormatPr defaultRowHeight="14.4" x14ac:dyDescent="0.3"/>
  <cols>
    <col min="1" max="1" width="4.77734375" bestFit="1" customWidth="1"/>
    <col min="2" max="2" width="6.77734375" bestFit="1" customWidth="1"/>
    <col min="3" max="3" width="42.6640625" bestFit="1" customWidth="1"/>
    <col min="4" max="4" width="16.6640625" bestFit="1" customWidth="1"/>
    <col min="5" max="5" width="9.44140625" bestFit="1" customWidth="1"/>
    <col min="6" max="6" width="35.77734375" bestFit="1" customWidth="1"/>
    <col min="8" max="8" width="43.33203125" bestFit="1" customWidth="1"/>
    <col min="9" max="9" width="13.88671875" bestFit="1" customWidth="1"/>
  </cols>
  <sheetData>
    <row r="1" spans="1:10" s="8" customFormat="1" x14ac:dyDescent="0.3">
      <c r="A1" s="1" t="s">
        <v>0</v>
      </c>
      <c r="B1" s="7" t="s">
        <v>1</v>
      </c>
      <c r="C1" s="7" t="s">
        <v>2</v>
      </c>
      <c r="D1" s="7" t="s">
        <v>665</v>
      </c>
      <c r="E1" s="7" t="s">
        <v>664</v>
      </c>
      <c r="F1" s="1" t="s">
        <v>927</v>
      </c>
      <c r="H1" s="9" t="s">
        <v>928</v>
      </c>
      <c r="I1" s="10" t="s">
        <v>929</v>
      </c>
      <c r="J1"/>
    </row>
    <row r="2" spans="1:10" s="8" customFormat="1" x14ac:dyDescent="0.3">
      <c r="A2" s="2">
        <v>1</v>
      </c>
      <c r="B2" s="3" t="s">
        <v>3</v>
      </c>
      <c r="C2" s="3" t="s">
        <v>4</v>
      </c>
      <c r="D2" s="3" t="s">
        <v>666</v>
      </c>
      <c r="E2" s="5">
        <v>34.6</v>
      </c>
      <c r="F2" s="3" t="s">
        <v>926</v>
      </c>
      <c r="H2" s="10" t="s">
        <v>925</v>
      </c>
      <c r="I2" s="11">
        <v>30</v>
      </c>
      <c r="J2"/>
    </row>
    <row r="3" spans="1:10" s="8" customFormat="1" x14ac:dyDescent="0.3">
      <c r="A3" s="2">
        <f>A2+1</f>
        <v>2</v>
      </c>
      <c r="B3" s="3" t="s">
        <v>5</v>
      </c>
      <c r="C3" s="3" t="s">
        <v>6</v>
      </c>
      <c r="D3" s="3" t="s">
        <v>667</v>
      </c>
      <c r="E3" s="5">
        <v>36.81</v>
      </c>
      <c r="F3" s="3" t="s">
        <v>926</v>
      </c>
      <c r="H3" s="10" t="s">
        <v>926</v>
      </c>
      <c r="I3" s="11">
        <v>306</v>
      </c>
      <c r="J3"/>
    </row>
    <row r="4" spans="1:10" s="8" customFormat="1" x14ac:dyDescent="0.3">
      <c r="A4" s="2">
        <f t="shared" ref="A4:A67" si="0">A3+1</f>
        <v>3</v>
      </c>
      <c r="B4" s="3" t="s">
        <v>7</v>
      </c>
      <c r="C4" s="3" t="s">
        <v>8</v>
      </c>
      <c r="D4" s="3">
        <v>2352000001</v>
      </c>
      <c r="E4" s="5">
        <v>3.31</v>
      </c>
      <c r="F4" s="3" t="s">
        <v>926</v>
      </c>
      <c r="H4" s="10" t="s">
        <v>924</v>
      </c>
      <c r="I4" s="11">
        <v>336</v>
      </c>
      <c r="J4"/>
    </row>
    <row r="5" spans="1:10" s="8" customFormat="1" x14ac:dyDescent="0.3">
      <c r="A5" s="2">
        <f t="shared" si="0"/>
        <v>4</v>
      </c>
      <c r="B5" s="3" t="s">
        <v>9</v>
      </c>
      <c r="C5" s="3" t="s">
        <v>10</v>
      </c>
      <c r="D5" s="3">
        <v>2061702007</v>
      </c>
      <c r="E5" s="5">
        <v>3.31</v>
      </c>
      <c r="F5" s="3" t="s">
        <v>926</v>
      </c>
      <c r="H5"/>
      <c r="I5"/>
      <c r="J5"/>
    </row>
    <row r="6" spans="1:10" s="8" customFormat="1" x14ac:dyDescent="0.3">
      <c r="A6" s="2">
        <f t="shared" si="0"/>
        <v>5</v>
      </c>
      <c r="B6" s="3" t="s">
        <v>11</v>
      </c>
      <c r="C6" s="3" t="s">
        <v>12</v>
      </c>
      <c r="D6" s="3" t="s">
        <v>668</v>
      </c>
      <c r="E6" s="5">
        <v>3.81</v>
      </c>
      <c r="F6" s="3" t="s">
        <v>926</v>
      </c>
      <c r="H6"/>
      <c r="I6"/>
      <c r="J6"/>
    </row>
    <row r="7" spans="1:10" s="8" customFormat="1" x14ac:dyDescent="0.3">
      <c r="A7" s="2">
        <f t="shared" si="0"/>
        <v>6</v>
      </c>
      <c r="B7" s="3" t="s">
        <v>13</v>
      </c>
      <c r="C7" s="3" t="s">
        <v>14</v>
      </c>
      <c r="D7" s="3" t="s">
        <v>669</v>
      </c>
      <c r="E7" s="5">
        <v>0.62</v>
      </c>
      <c r="F7" s="3" t="s">
        <v>926</v>
      </c>
      <c r="H7"/>
      <c r="I7"/>
      <c r="J7"/>
    </row>
    <row r="8" spans="1:10" s="8" customFormat="1" x14ac:dyDescent="0.3">
      <c r="A8" s="2">
        <f t="shared" si="0"/>
        <v>7</v>
      </c>
      <c r="B8" s="3" t="s">
        <v>15</v>
      </c>
      <c r="C8" s="3" t="s">
        <v>16</v>
      </c>
      <c r="D8" s="3" t="s">
        <v>670</v>
      </c>
      <c r="E8" s="5">
        <v>55.1</v>
      </c>
      <c r="F8" s="3" t="s">
        <v>926</v>
      </c>
      <c r="H8"/>
      <c r="I8"/>
      <c r="J8"/>
    </row>
    <row r="9" spans="1:10" s="8" customFormat="1" x14ac:dyDescent="0.3">
      <c r="A9" s="2">
        <f t="shared" si="0"/>
        <v>8</v>
      </c>
      <c r="B9" s="3" t="s">
        <v>17</v>
      </c>
      <c r="C9" s="3" t="s">
        <v>18</v>
      </c>
      <c r="D9" s="3" t="s">
        <v>671</v>
      </c>
      <c r="E9" s="5">
        <v>14.92</v>
      </c>
      <c r="F9" s="3" t="s">
        <v>926</v>
      </c>
      <c r="H9"/>
      <c r="I9"/>
      <c r="J9"/>
    </row>
    <row r="10" spans="1:10" s="8" customFormat="1" x14ac:dyDescent="0.3">
      <c r="A10" s="2">
        <f t="shared" si="0"/>
        <v>9</v>
      </c>
      <c r="B10" s="3" t="s">
        <v>19</v>
      </c>
      <c r="C10" s="3" t="s">
        <v>20</v>
      </c>
      <c r="D10" s="3" t="s">
        <v>672</v>
      </c>
      <c r="E10" s="5">
        <v>5565.1</v>
      </c>
      <c r="F10" s="3" t="s">
        <v>926</v>
      </c>
      <c r="H10"/>
      <c r="I10"/>
      <c r="J10"/>
    </row>
    <row r="11" spans="1:10" s="8" customFormat="1" x14ac:dyDescent="0.3">
      <c r="A11" s="2">
        <f t="shared" si="0"/>
        <v>10</v>
      </c>
      <c r="B11" s="3" t="s">
        <v>21</v>
      </c>
      <c r="C11" s="3" t="s">
        <v>22</v>
      </c>
      <c r="D11" s="3" t="s">
        <v>673</v>
      </c>
      <c r="E11" s="5">
        <v>4848.8</v>
      </c>
      <c r="F11" s="3" t="s">
        <v>926</v>
      </c>
      <c r="H11"/>
      <c r="I11"/>
      <c r="J11"/>
    </row>
    <row r="12" spans="1:10" s="8" customFormat="1" x14ac:dyDescent="0.3">
      <c r="A12" s="2">
        <f t="shared" si="0"/>
        <v>11</v>
      </c>
      <c r="B12" s="3" t="s">
        <v>23</v>
      </c>
      <c r="C12" s="3" t="s">
        <v>24</v>
      </c>
      <c r="D12" s="3" t="s">
        <v>674</v>
      </c>
      <c r="E12" s="5">
        <v>4077.4</v>
      </c>
      <c r="F12" s="3" t="s">
        <v>926</v>
      </c>
      <c r="H12"/>
      <c r="I12"/>
      <c r="J12"/>
    </row>
    <row r="13" spans="1:10" s="8" customFormat="1" x14ac:dyDescent="0.3">
      <c r="A13" s="2">
        <f t="shared" si="0"/>
        <v>12</v>
      </c>
      <c r="B13" s="3" t="s">
        <v>25</v>
      </c>
      <c r="C13" s="3" t="s">
        <v>26</v>
      </c>
      <c r="D13" s="3" t="s">
        <v>675</v>
      </c>
      <c r="E13" s="5">
        <v>247.95</v>
      </c>
      <c r="F13" s="3" t="s">
        <v>926</v>
      </c>
      <c r="H13"/>
      <c r="I13"/>
      <c r="J13"/>
    </row>
    <row r="14" spans="1:10" s="8" customFormat="1" x14ac:dyDescent="0.3">
      <c r="A14" s="2">
        <f t="shared" si="0"/>
        <v>13</v>
      </c>
      <c r="B14" s="3" t="s">
        <v>27</v>
      </c>
      <c r="C14" s="3" t="s">
        <v>28</v>
      </c>
      <c r="D14" s="3">
        <v>4210062800</v>
      </c>
      <c r="E14" s="5">
        <v>1350.72</v>
      </c>
      <c r="F14" s="3" t="s">
        <v>926</v>
      </c>
      <c r="H14"/>
      <c r="I14"/>
      <c r="J14"/>
    </row>
    <row r="15" spans="1:10" s="8" customFormat="1" x14ac:dyDescent="0.3">
      <c r="A15" s="2">
        <f t="shared" si="0"/>
        <v>14</v>
      </c>
      <c r="B15" s="3" t="s">
        <v>29</v>
      </c>
      <c r="C15" s="3" t="s">
        <v>30</v>
      </c>
      <c r="D15" s="3">
        <v>4210060800</v>
      </c>
      <c r="E15" s="5">
        <v>1691.43</v>
      </c>
      <c r="F15" s="3" t="s">
        <v>926</v>
      </c>
      <c r="H15"/>
      <c r="I15"/>
      <c r="J15"/>
    </row>
    <row r="16" spans="1:10" s="8" customFormat="1" x14ac:dyDescent="0.3">
      <c r="A16" s="2">
        <f t="shared" si="0"/>
        <v>15</v>
      </c>
      <c r="B16" s="3" t="s">
        <v>31</v>
      </c>
      <c r="C16" s="3" t="s">
        <v>32</v>
      </c>
      <c r="D16" s="3" t="s">
        <v>676</v>
      </c>
      <c r="E16" s="5">
        <v>1404.07</v>
      </c>
      <c r="F16" s="3" t="s">
        <v>926</v>
      </c>
      <c r="H16"/>
      <c r="I16"/>
      <c r="J16"/>
    </row>
    <row r="17" spans="1:10" s="8" customFormat="1" x14ac:dyDescent="0.3">
      <c r="A17" s="2">
        <f t="shared" si="0"/>
        <v>16</v>
      </c>
      <c r="B17" s="3" t="s">
        <v>33</v>
      </c>
      <c r="C17" s="3" t="s">
        <v>34</v>
      </c>
      <c r="D17" s="3" t="s">
        <v>677</v>
      </c>
      <c r="E17" s="5">
        <v>1241.58</v>
      </c>
      <c r="F17" s="3" t="s">
        <v>926</v>
      </c>
      <c r="H17"/>
      <c r="I17"/>
      <c r="J17"/>
    </row>
    <row r="18" spans="1:10" s="8" customFormat="1" x14ac:dyDescent="0.3">
      <c r="A18" s="2">
        <f t="shared" si="0"/>
        <v>17</v>
      </c>
      <c r="B18" s="3" t="s">
        <v>35</v>
      </c>
      <c r="C18" s="3" t="s">
        <v>36</v>
      </c>
      <c r="D18" s="3" t="s">
        <v>678</v>
      </c>
      <c r="E18" s="5">
        <v>1466.76</v>
      </c>
      <c r="F18" s="3" t="s">
        <v>926</v>
      </c>
      <c r="H18"/>
      <c r="I18"/>
      <c r="J18"/>
    </row>
    <row r="19" spans="1:10" s="8" customFormat="1" ht="12" x14ac:dyDescent="0.25">
      <c r="A19" s="2">
        <f t="shared" si="0"/>
        <v>18</v>
      </c>
      <c r="B19" s="3" t="s">
        <v>37</v>
      </c>
      <c r="C19" s="3" t="s">
        <v>38</v>
      </c>
      <c r="D19" s="3" t="s">
        <v>679</v>
      </c>
      <c r="E19" s="5">
        <v>4810.2299999999996</v>
      </c>
      <c r="F19" s="3" t="s">
        <v>926</v>
      </c>
    </row>
    <row r="20" spans="1:10" s="8" customFormat="1" ht="12" x14ac:dyDescent="0.25">
      <c r="A20" s="2">
        <f t="shared" si="0"/>
        <v>19</v>
      </c>
      <c r="B20" s="3" t="s">
        <v>39</v>
      </c>
      <c r="C20" s="3" t="s">
        <v>40</v>
      </c>
      <c r="D20" s="3" t="s">
        <v>680</v>
      </c>
      <c r="E20" s="5">
        <v>1438.11</v>
      </c>
      <c r="F20" s="3" t="s">
        <v>926</v>
      </c>
    </row>
    <row r="21" spans="1:10" s="8" customFormat="1" ht="12" x14ac:dyDescent="0.25">
      <c r="A21" s="2">
        <f t="shared" si="0"/>
        <v>20</v>
      </c>
      <c r="B21" s="3" t="s">
        <v>41</v>
      </c>
      <c r="C21" s="3" t="s">
        <v>42</v>
      </c>
      <c r="D21" s="3" t="s">
        <v>681</v>
      </c>
      <c r="E21" s="5">
        <v>3819.09</v>
      </c>
      <c r="F21" s="3" t="s">
        <v>926</v>
      </c>
    </row>
    <row r="22" spans="1:10" s="8" customFormat="1" ht="12" x14ac:dyDescent="0.25">
      <c r="A22" s="2">
        <f t="shared" si="0"/>
        <v>21</v>
      </c>
      <c r="B22" s="3" t="s">
        <v>43</v>
      </c>
      <c r="C22" s="3" t="s">
        <v>44</v>
      </c>
      <c r="D22" s="3" t="s">
        <v>682</v>
      </c>
      <c r="E22" s="5">
        <v>3510.31</v>
      </c>
      <c r="F22" s="3" t="s">
        <v>926</v>
      </c>
    </row>
    <row r="23" spans="1:10" s="8" customFormat="1" ht="12" x14ac:dyDescent="0.25">
      <c r="A23" s="2">
        <f t="shared" si="0"/>
        <v>22</v>
      </c>
      <c r="B23" s="3" t="s">
        <v>45</v>
      </c>
      <c r="C23" s="3" t="s">
        <v>46</v>
      </c>
      <c r="D23" s="3" t="s">
        <v>683</v>
      </c>
      <c r="E23" s="5">
        <v>2707.36</v>
      </c>
      <c r="F23" s="3" t="s">
        <v>926</v>
      </c>
    </row>
    <row r="24" spans="1:10" s="8" customFormat="1" ht="12" x14ac:dyDescent="0.25">
      <c r="A24" s="2">
        <f t="shared" si="0"/>
        <v>23</v>
      </c>
      <c r="B24" s="3" t="s">
        <v>47</v>
      </c>
      <c r="C24" s="3" t="s">
        <v>48</v>
      </c>
      <c r="D24" s="3" t="s">
        <v>684</v>
      </c>
      <c r="E24" s="5">
        <v>164.2</v>
      </c>
      <c r="F24" s="3" t="s">
        <v>926</v>
      </c>
    </row>
    <row r="25" spans="1:10" s="8" customFormat="1" ht="12" x14ac:dyDescent="0.25">
      <c r="A25" s="2">
        <f t="shared" si="0"/>
        <v>24</v>
      </c>
      <c r="B25" s="3" t="s">
        <v>49</v>
      </c>
      <c r="C25" s="3" t="s">
        <v>50</v>
      </c>
      <c r="D25" s="3" t="s">
        <v>685</v>
      </c>
      <c r="E25" s="5">
        <v>1343.44</v>
      </c>
      <c r="F25" s="3" t="s">
        <v>926</v>
      </c>
    </row>
    <row r="26" spans="1:10" s="8" customFormat="1" ht="12" x14ac:dyDescent="0.25">
      <c r="A26" s="2">
        <f t="shared" si="0"/>
        <v>25</v>
      </c>
      <c r="B26" s="3" t="s">
        <v>51</v>
      </c>
      <c r="C26" s="3" t="s">
        <v>52</v>
      </c>
      <c r="D26" s="3" t="s">
        <v>686</v>
      </c>
      <c r="E26" s="5">
        <v>1199.28</v>
      </c>
      <c r="F26" s="3" t="s">
        <v>926</v>
      </c>
    </row>
    <row r="27" spans="1:10" s="8" customFormat="1" ht="12" x14ac:dyDescent="0.25">
      <c r="A27" s="2">
        <f t="shared" si="0"/>
        <v>26</v>
      </c>
      <c r="B27" s="3" t="s">
        <v>53</v>
      </c>
      <c r="C27" s="3" t="s">
        <v>54</v>
      </c>
      <c r="D27" s="3" t="s">
        <v>687</v>
      </c>
      <c r="E27" s="5">
        <v>2689.7</v>
      </c>
      <c r="F27" s="3" t="s">
        <v>926</v>
      </c>
    </row>
    <row r="28" spans="1:10" s="8" customFormat="1" ht="12" x14ac:dyDescent="0.25">
      <c r="A28" s="2">
        <f t="shared" si="0"/>
        <v>27</v>
      </c>
      <c r="B28" s="3" t="s">
        <v>55</v>
      </c>
      <c r="C28" s="3" t="s">
        <v>56</v>
      </c>
      <c r="D28" s="3" t="s">
        <v>688</v>
      </c>
      <c r="E28" s="5">
        <v>2181.5</v>
      </c>
      <c r="F28" s="3" t="s">
        <v>926</v>
      </c>
    </row>
    <row r="29" spans="1:10" s="8" customFormat="1" ht="12" x14ac:dyDescent="0.25">
      <c r="A29" s="2">
        <f t="shared" si="0"/>
        <v>28</v>
      </c>
      <c r="B29" s="3" t="s">
        <v>57</v>
      </c>
      <c r="C29" s="3" t="s">
        <v>58</v>
      </c>
      <c r="D29" s="3" t="s">
        <v>689</v>
      </c>
      <c r="E29" s="5">
        <v>441.77</v>
      </c>
      <c r="F29" s="3" t="s">
        <v>926</v>
      </c>
    </row>
    <row r="30" spans="1:10" s="8" customFormat="1" ht="12" x14ac:dyDescent="0.25">
      <c r="A30" s="2">
        <f t="shared" si="0"/>
        <v>29</v>
      </c>
      <c r="B30" s="3" t="s">
        <v>59</v>
      </c>
      <c r="C30" s="3" t="s">
        <v>60</v>
      </c>
      <c r="D30" s="3" t="s">
        <v>690</v>
      </c>
      <c r="E30" s="5">
        <v>1064.94</v>
      </c>
      <c r="F30" s="3" t="s">
        <v>926</v>
      </c>
    </row>
    <row r="31" spans="1:10" s="8" customFormat="1" ht="12" x14ac:dyDescent="0.25">
      <c r="A31" s="2">
        <f t="shared" si="0"/>
        <v>30</v>
      </c>
      <c r="B31" s="3" t="s">
        <v>61</v>
      </c>
      <c r="C31" s="3" t="s">
        <v>62</v>
      </c>
      <c r="D31" s="3" t="s">
        <v>691</v>
      </c>
      <c r="E31" s="5">
        <v>2057.36</v>
      </c>
      <c r="F31" s="3" t="s">
        <v>926</v>
      </c>
    </row>
    <row r="32" spans="1:10" s="8" customFormat="1" ht="12" x14ac:dyDescent="0.25">
      <c r="A32" s="2">
        <f t="shared" si="0"/>
        <v>31</v>
      </c>
      <c r="B32" s="3" t="s">
        <v>63</v>
      </c>
      <c r="C32" s="3" t="s">
        <v>64</v>
      </c>
      <c r="D32" s="3" t="s">
        <v>692</v>
      </c>
      <c r="E32" s="5">
        <v>2484.3000000000002</v>
      </c>
      <c r="F32" s="3" t="s">
        <v>926</v>
      </c>
    </row>
    <row r="33" spans="1:6" s="8" customFormat="1" ht="12" x14ac:dyDescent="0.25">
      <c r="A33" s="2">
        <f t="shared" si="0"/>
        <v>32</v>
      </c>
      <c r="B33" s="3" t="s">
        <v>65</v>
      </c>
      <c r="C33" s="3" t="s">
        <v>66</v>
      </c>
      <c r="D33" s="3" t="s">
        <v>693</v>
      </c>
      <c r="E33" s="5">
        <v>1124.23</v>
      </c>
      <c r="F33" s="3" t="s">
        <v>926</v>
      </c>
    </row>
    <row r="34" spans="1:6" s="8" customFormat="1" ht="12" x14ac:dyDescent="0.25">
      <c r="A34" s="2">
        <f t="shared" si="0"/>
        <v>33</v>
      </c>
      <c r="B34" s="3" t="s">
        <v>67</v>
      </c>
      <c r="C34" s="3" t="s">
        <v>68</v>
      </c>
      <c r="D34" s="3" t="s">
        <v>694</v>
      </c>
      <c r="E34" s="5">
        <v>1712.01</v>
      </c>
      <c r="F34" s="3" t="s">
        <v>926</v>
      </c>
    </row>
    <row r="35" spans="1:6" s="8" customFormat="1" ht="12" x14ac:dyDescent="0.25">
      <c r="A35" s="2">
        <f t="shared" si="0"/>
        <v>34</v>
      </c>
      <c r="B35" s="3" t="s">
        <v>69</v>
      </c>
      <c r="C35" s="3" t="s">
        <v>70</v>
      </c>
      <c r="D35" s="3" t="s">
        <v>695</v>
      </c>
      <c r="E35" s="5">
        <v>1303.94</v>
      </c>
      <c r="F35" s="3" t="s">
        <v>926</v>
      </c>
    </row>
    <row r="36" spans="1:6" s="8" customFormat="1" ht="12" x14ac:dyDescent="0.25">
      <c r="A36" s="2">
        <f t="shared" si="0"/>
        <v>35</v>
      </c>
      <c r="B36" s="3" t="s">
        <v>71</v>
      </c>
      <c r="C36" s="3" t="s">
        <v>72</v>
      </c>
      <c r="D36" s="3" t="s">
        <v>696</v>
      </c>
      <c r="E36" s="5">
        <v>2911.43</v>
      </c>
      <c r="F36" s="3" t="s">
        <v>926</v>
      </c>
    </row>
    <row r="37" spans="1:6" s="8" customFormat="1" ht="12" x14ac:dyDescent="0.25">
      <c r="A37" s="2">
        <f t="shared" si="0"/>
        <v>36</v>
      </c>
      <c r="B37" s="3" t="s">
        <v>73</v>
      </c>
      <c r="C37" s="3" t="s">
        <v>74</v>
      </c>
      <c r="D37" s="3" t="s">
        <v>697</v>
      </c>
      <c r="E37" s="5">
        <v>1425.4</v>
      </c>
      <c r="F37" s="3" t="s">
        <v>926</v>
      </c>
    </row>
    <row r="38" spans="1:6" s="8" customFormat="1" ht="12" x14ac:dyDescent="0.25">
      <c r="A38" s="2">
        <f t="shared" si="0"/>
        <v>37</v>
      </c>
      <c r="B38" s="3" t="s">
        <v>75</v>
      </c>
      <c r="C38" s="3" t="s">
        <v>76</v>
      </c>
      <c r="D38" s="3" t="s">
        <v>698</v>
      </c>
      <c r="E38" s="5">
        <v>2181.5</v>
      </c>
      <c r="F38" s="3" t="s">
        <v>926</v>
      </c>
    </row>
    <row r="39" spans="1:6" s="8" customFormat="1" ht="12" x14ac:dyDescent="0.25">
      <c r="A39" s="2">
        <f t="shared" si="0"/>
        <v>38</v>
      </c>
      <c r="B39" s="3" t="s">
        <v>77</v>
      </c>
      <c r="C39" s="3" t="s">
        <v>78</v>
      </c>
      <c r="D39" s="3" t="s">
        <v>699</v>
      </c>
      <c r="E39" s="5">
        <v>1275.24</v>
      </c>
      <c r="F39" s="3" t="s">
        <v>926</v>
      </c>
    </row>
    <row r="40" spans="1:6" s="8" customFormat="1" ht="12" x14ac:dyDescent="0.25">
      <c r="A40" s="2">
        <f t="shared" si="0"/>
        <v>39</v>
      </c>
      <c r="B40" s="3" t="s">
        <v>79</v>
      </c>
      <c r="C40" s="3" t="s">
        <v>80</v>
      </c>
      <c r="D40" s="3" t="s">
        <v>700</v>
      </c>
      <c r="E40" s="5">
        <v>1097.44</v>
      </c>
      <c r="F40" s="3" t="s">
        <v>926</v>
      </c>
    </row>
    <row r="41" spans="1:6" s="8" customFormat="1" ht="12" x14ac:dyDescent="0.25">
      <c r="A41" s="2">
        <f t="shared" si="0"/>
        <v>40</v>
      </c>
      <c r="B41" s="3" t="s">
        <v>81</v>
      </c>
      <c r="C41" s="3" t="s">
        <v>82</v>
      </c>
      <c r="D41" s="3" t="s">
        <v>701</v>
      </c>
      <c r="E41" s="5">
        <v>1483.66</v>
      </c>
      <c r="F41" s="3" t="s">
        <v>926</v>
      </c>
    </row>
    <row r="42" spans="1:6" s="8" customFormat="1" ht="12" x14ac:dyDescent="0.25">
      <c r="A42" s="2">
        <f t="shared" si="0"/>
        <v>41</v>
      </c>
      <c r="B42" s="3" t="s">
        <v>83</v>
      </c>
      <c r="C42" s="3" t="s">
        <v>84</v>
      </c>
      <c r="D42" s="3" t="s">
        <v>702</v>
      </c>
      <c r="E42" s="5">
        <v>121.66</v>
      </c>
      <c r="F42" s="3" t="s">
        <v>926</v>
      </c>
    </row>
    <row r="43" spans="1:6" s="8" customFormat="1" ht="12" x14ac:dyDescent="0.25">
      <c r="A43" s="2">
        <f t="shared" si="0"/>
        <v>42</v>
      </c>
      <c r="B43" s="3" t="s">
        <v>85</v>
      </c>
      <c r="C43" s="3" t="s">
        <v>86</v>
      </c>
      <c r="D43" s="3" t="s">
        <v>703</v>
      </c>
      <c r="E43" s="5">
        <v>822.28</v>
      </c>
      <c r="F43" s="3" t="s">
        <v>926</v>
      </c>
    </row>
    <row r="44" spans="1:6" s="8" customFormat="1" ht="12" x14ac:dyDescent="0.25">
      <c r="A44" s="2">
        <f t="shared" si="0"/>
        <v>43</v>
      </c>
      <c r="B44" s="3" t="s">
        <v>87</v>
      </c>
      <c r="C44" s="3" t="s">
        <v>88</v>
      </c>
      <c r="D44" s="3" t="s">
        <v>704</v>
      </c>
      <c r="E44" s="5">
        <v>29.97</v>
      </c>
      <c r="F44" s="3" t="s">
        <v>926</v>
      </c>
    </row>
    <row r="45" spans="1:6" s="8" customFormat="1" ht="12" x14ac:dyDescent="0.25">
      <c r="A45" s="2">
        <f t="shared" si="0"/>
        <v>44</v>
      </c>
      <c r="B45" s="3" t="s">
        <v>89</v>
      </c>
      <c r="C45" s="3" t="s">
        <v>90</v>
      </c>
      <c r="D45" s="3" t="s">
        <v>705</v>
      </c>
      <c r="E45" s="5">
        <v>9367.5499999999993</v>
      </c>
      <c r="F45" s="3" t="s">
        <v>926</v>
      </c>
    </row>
    <row r="46" spans="1:6" s="8" customFormat="1" ht="12" x14ac:dyDescent="0.25">
      <c r="A46" s="2">
        <f t="shared" si="0"/>
        <v>45</v>
      </c>
      <c r="B46" s="3" t="s">
        <v>91</v>
      </c>
      <c r="C46" s="3" t="s">
        <v>92</v>
      </c>
      <c r="D46" s="3" t="s">
        <v>706</v>
      </c>
      <c r="E46" s="5">
        <v>1851.36</v>
      </c>
      <c r="F46" s="3" t="s">
        <v>926</v>
      </c>
    </row>
    <row r="47" spans="1:6" s="8" customFormat="1" ht="12" x14ac:dyDescent="0.25">
      <c r="A47" s="2">
        <f t="shared" si="0"/>
        <v>46</v>
      </c>
      <c r="B47" s="3" t="s">
        <v>93</v>
      </c>
      <c r="C47" s="3" t="s">
        <v>94</v>
      </c>
      <c r="D47" s="3" t="s">
        <v>707</v>
      </c>
      <c r="E47" s="5">
        <v>2027.68</v>
      </c>
      <c r="F47" s="3" t="s">
        <v>926</v>
      </c>
    </row>
    <row r="48" spans="1:6" s="8" customFormat="1" ht="12" x14ac:dyDescent="0.25">
      <c r="A48" s="2">
        <f t="shared" si="0"/>
        <v>47</v>
      </c>
      <c r="B48" s="3" t="s">
        <v>95</v>
      </c>
      <c r="C48" s="3" t="s">
        <v>96</v>
      </c>
      <c r="D48" s="3" t="s">
        <v>708</v>
      </c>
      <c r="E48" s="5">
        <v>5608.9</v>
      </c>
      <c r="F48" s="3" t="s">
        <v>926</v>
      </c>
    </row>
    <row r="49" spans="1:6" s="8" customFormat="1" ht="12" x14ac:dyDescent="0.25">
      <c r="A49" s="2">
        <f t="shared" si="0"/>
        <v>48</v>
      </c>
      <c r="B49" s="3" t="s">
        <v>97</v>
      </c>
      <c r="C49" s="3" t="s">
        <v>98</v>
      </c>
      <c r="D49" s="3" t="s">
        <v>709</v>
      </c>
      <c r="E49" s="5">
        <v>5495.27</v>
      </c>
      <c r="F49" s="3" t="s">
        <v>926</v>
      </c>
    </row>
    <row r="50" spans="1:6" s="8" customFormat="1" ht="12" x14ac:dyDescent="0.25">
      <c r="A50" s="2">
        <f t="shared" si="0"/>
        <v>49</v>
      </c>
      <c r="B50" s="3" t="s">
        <v>99</v>
      </c>
      <c r="C50" s="3" t="s">
        <v>100</v>
      </c>
      <c r="D50" s="3" t="s">
        <v>710</v>
      </c>
      <c r="E50" s="5">
        <v>1083.43</v>
      </c>
      <c r="F50" s="3" t="s">
        <v>926</v>
      </c>
    </row>
    <row r="51" spans="1:6" s="8" customFormat="1" ht="12" x14ac:dyDescent="0.25">
      <c r="A51" s="2">
        <f t="shared" si="0"/>
        <v>50</v>
      </c>
      <c r="B51" s="3" t="s">
        <v>101</v>
      </c>
      <c r="C51" s="3" t="s">
        <v>102</v>
      </c>
      <c r="D51" s="3">
        <v>124012</v>
      </c>
      <c r="E51" s="5">
        <v>242.44</v>
      </c>
      <c r="F51" s="3" t="s">
        <v>926</v>
      </c>
    </row>
    <row r="52" spans="1:6" s="8" customFormat="1" ht="12" x14ac:dyDescent="0.25">
      <c r="A52" s="2">
        <f t="shared" si="0"/>
        <v>51</v>
      </c>
      <c r="B52" s="3" t="s">
        <v>103</v>
      </c>
      <c r="C52" s="3" t="s">
        <v>104</v>
      </c>
      <c r="D52" s="3">
        <v>124009</v>
      </c>
      <c r="E52" s="5">
        <v>220.4</v>
      </c>
      <c r="F52" s="3" t="s">
        <v>926</v>
      </c>
    </row>
    <row r="53" spans="1:6" s="8" customFormat="1" ht="12" x14ac:dyDescent="0.25">
      <c r="A53" s="2">
        <f t="shared" si="0"/>
        <v>52</v>
      </c>
      <c r="B53" s="3" t="s">
        <v>105</v>
      </c>
      <c r="C53" s="3" t="s">
        <v>106</v>
      </c>
      <c r="D53" s="3">
        <v>2310360214</v>
      </c>
      <c r="E53" s="5">
        <v>6.61</v>
      </c>
      <c r="F53" s="3" t="s">
        <v>926</v>
      </c>
    </row>
    <row r="54" spans="1:6" s="8" customFormat="1" ht="12" x14ac:dyDescent="0.25">
      <c r="A54" s="2">
        <f t="shared" si="0"/>
        <v>53</v>
      </c>
      <c r="B54" s="3" t="s">
        <v>107</v>
      </c>
      <c r="C54" s="3" t="s">
        <v>108</v>
      </c>
      <c r="D54" s="3" t="s">
        <v>711</v>
      </c>
      <c r="E54" s="5">
        <v>2.2000000000000002</v>
      </c>
      <c r="F54" s="3" t="s">
        <v>926</v>
      </c>
    </row>
    <row r="55" spans="1:6" s="8" customFormat="1" ht="12" x14ac:dyDescent="0.25">
      <c r="A55" s="2">
        <f t="shared" si="0"/>
        <v>54</v>
      </c>
      <c r="B55" s="3" t="s">
        <v>109</v>
      </c>
      <c r="C55" s="3" t="s">
        <v>110</v>
      </c>
      <c r="D55" s="3">
        <v>119001</v>
      </c>
      <c r="E55" s="5">
        <v>181.83</v>
      </c>
      <c r="F55" s="3" t="s">
        <v>926</v>
      </c>
    </row>
    <row r="56" spans="1:6" s="8" customFormat="1" ht="12" x14ac:dyDescent="0.25">
      <c r="A56" s="2">
        <f t="shared" si="0"/>
        <v>55</v>
      </c>
      <c r="B56" s="3" t="s">
        <v>111</v>
      </c>
      <c r="C56" s="3" t="s">
        <v>112</v>
      </c>
      <c r="D56" s="3">
        <v>209001</v>
      </c>
      <c r="E56" s="5">
        <v>219.3</v>
      </c>
      <c r="F56" s="3" t="s">
        <v>926</v>
      </c>
    </row>
    <row r="57" spans="1:6" s="8" customFormat="1" ht="12" x14ac:dyDescent="0.25">
      <c r="A57" s="2">
        <f t="shared" si="0"/>
        <v>56</v>
      </c>
      <c r="B57" s="3" t="s">
        <v>113</v>
      </c>
      <c r="C57" s="3" t="s">
        <v>114</v>
      </c>
      <c r="D57" s="3" t="s">
        <v>712</v>
      </c>
      <c r="E57" s="5">
        <v>134.16999999999999</v>
      </c>
      <c r="F57" s="3" t="s">
        <v>926</v>
      </c>
    </row>
    <row r="58" spans="1:6" s="8" customFormat="1" ht="12" x14ac:dyDescent="0.25">
      <c r="A58" s="2">
        <f t="shared" si="0"/>
        <v>57</v>
      </c>
      <c r="B58" s="3" t="s">
        <v>115</v>
      </c>
      <c r="C58" s="3" t="s">
        <v>116</v>
      </c>
      <c r="D58" s="3" t="s">
        <v>713</v>
      </c>
      <c r="E58" s="5">
        <v>158.13999999999999</v>
      </c>
      <c r="F58" s="3" t="s">
        <v>926</v>
      </c>
    </row>
    <row r="59" spans="1:6" s="8" customFormat="1" ht="12" x14ac:dyDescent="0.25">
      <c r="A59" s="2">
        <f t="shared" si="0"/>
        <v>58</v>
      </c>
      <c r="B59" s="3" t="s">
        <v>117</v>
      </c>
      <c r="C59" s="3" t="s">
        <v>118</v>
      </c>
      <c r="D59" s="3" t="s">
        <v>714</v>
      </c>
      <c r="E59" s="5">
        <v>154.28</v>
      </c>
      <c r="F59" s="3" t="s">
        <v>926</v>
      </c>
    </row>
    <row r="60" spans="1:6" s="8" customFormat="1" ht="12" x14ac:dyDescent="0.25">
      <c r="A60" s="2">
        <f t="shared" si="0"/>
        <v>59</v>
      </c>
      <c r="B60" s="3" t="s">
        <v>119</v>
      </c>
      <c r="C60" s="3" t="s">
        <v>120</v>
      </c>
      <c r="D60" s="3" t="s">
        <v>715</v>
      </c>
      <c r="E60" s="5">
        <v>421.55</v>
      </c>
      <c r="F60" s="3" t="s">
        <v>926</v>
      </c>
    </row>
    <row r="61" spans="1:6" s="8" customFormat="1" ht="12" x14ac:dyDescent="0.25">
      <c r="A61" s="2">
        <f t="shared" si="0"/>
        <v>60</v>
      </c>
      <c r="B61" s="3" t="s">
        <v>121</v>
      </c>
      <c r="C61" s="3" t="s">
        <v>122</v>
      </c>
      <c r="D61" s="3" t="s">
        <v>716</v>
      </c>
      <c r="E61" s="5">
        <v>26.08</v>
      </c>
      <c r="F61" s="3" t="s">
        <v>926</v>
      </c>
    </row>
    <row r="62" spans="1:6" s="8" customFormat="1" ht="12" x14ac:dyDescent="0.25">
      <c r="A62" s="2">
        <f t="shared" si="0"/>
        <v>61</v>
      </c>
      <c r="B62" s="3" t="s">
        <v>123</v>
      </c>
      <c r="C62" s="3" t="s">
        <v>124</v>
      </c>
      <c r="D62" s="3" t="s">
        <v>717</v>
      </c>
      <c r="E62" s="5">
        <v>32.11</v>
      </c>
      <c r="F62" s="3" t="s">
        <v>926</v>
      </c>
    </row>
    <row r="63" spans="1:6" s="8" customFormat="1" ht="12" x14ac:dyDescent="0.25">
      <c r="A63" s="2">
        <f t="shared" si="0"/>
        <v>62</v>
      </c>
      <c r="B63" s="3" t="s">
        <v>125</v>
      </c>
      <c r="C63" s="3" t="s">
        <v>126</v>
      </c>
      <c r="D63" s="3" t="s">
        <v>718</v>
      </c>
      <c r="E63" s="5">
        <v>1500.31</v>
      </c>
      <c r="F63" s="3" t="s">
        <v>926</v>
      </c>
    </row>
    <row r="64" spans="1:6" s="8" customFormat="1" ht="12" x14ac:dyDescent="0.25">
      <c r="A64" s="2">
        <f t="shared" si="0"/>
        <v>63</v>
      </c>
      <c r="B64" s="3" t="s">
        <v>127</v>
      </c>
      <c r="C64" s="3" t="s">
        <v>128</v>
      </c>
      <c r="D64" s="3" t="s">
        <v>719</v>
      </c>
      <c r="E64" s="5">
        <v>2596.44</v>
      </c>
      <c r="F64" s="3" t="s">
        <v>926</v>
      </c>
    </row>
    <row r="65" spans="1:6" s="8" customFormat="1" ht="12" x14ac:dyDescent="0.25">
      <c r="A65" s="2">
        <f t="shared" si="0"/>
        <v>64</v>
      </c>
      <c r="B65" s="3" t="s">
        <v>129</v>
      </c>
      <c r="C65" s="3" t="s">
        <v>130</v>
      </c>
      <c r="D65" s="3" t="s">
        <v>720</v>
      </c>
      <c r="E65" s="5">
        <v>101.49</v>
      </c>
      <c r="F65" s="3" t="s">
        <v>926</v>
      </c>
    </row>
    <row r="66" spans="1:6" s="8" customFormat="1" ht="12" x14ac:dyDescent="0.25">
      <c r="A66" s="2">
        <f t="shared" si="0"/>
        <v>65</v>
      </c>
      <c r="B66" s="3" t="s">
        <v>131</v>
      </c>
      <c r="C66" s="3" t="s">
        <v>132</v>
      </c>
      <c r="D66" s="3" t="s">
        <v>721</v>
      </c>
      <c r="E66" s="5">
        <v>2070.31</v>
      </c>
      <c r="F66" s="3" t="s">
        <v>926</v>
      </c>
    </row>
    <row r="67" spans="1:6" s="8" customFormat="1" ht="12" x14ac:dyDescent="0.25">
      <c r="A67" s="2">
        <f t="shared" si="0"/>
        <v>66</v>
      </c>
      <c r="B67" s="3" t="s">
        <v>133</v>
      </c>
      <c r="C67" s="3" t="s">
        <v>134</v>
      </c>
      <c r="D67" s="3" t="s">
        <v>722</v>
      </c>
      <c r="E67" s="5">
        <v>3695.01</v>
      </c>
      <c r="F67" s="3" t="s">
        <v>926</v>
      </c>
    </row>
    <row r="68" spans="1:6" s="8" customFormat="1" ht="12" x14ac:dyDescent="0.25">
      <c r="A68" s="2">
        <f t="shared" ref="A68:A131" si="1">A67+1</f>
        <v>67</v>
      </c>
      <c r="B68" s="3" t="s">
        <v>135</v>
      </c>
      <c r="C68" s="3" t="s">
        <v>136</v>
      </c>
      <c r="D68" s="3" t="s">
        <v>722</v>
      </c>
      <c r="E68" s="5">
        <v>3213.43</v>
      </c>
      <c r="F68" s="3" t="s">
        <v>926</v>
      </c>
    </row>
    <row r="69" spans="1:6" s="8" customFormat="1" ht="12" x14ac:dyDescent="0.25">
      <c r="A69" s="2">
        <f t="shared" si="1"/>
        <v>68</v>
      </c>
      <c r="B69" s="3" t="s">
        <v>137</v>
      </c>
      <c r="C69" s="3" t="s">
        <v>138</v>
      </c>
      <c r="D69" s="3" t="s">
        <v>723</v>
      </c>
      <c r="E69" s="5">
        <v>3553.95</v>
      </c>
      <c r="F69" s="3" t="s">
        <v>926</v>
      </c>
    </row>
    <row r="70" spans="1:6" s="8" customFormat="1" ht="12" x14ac:dyDescent="0.25">
      <c r="A70" s="2">
        <f t="shared" si="1"/>
        <v>69</v>
      </c>
      <c r="B70" s="3" t="s">
        <v>139</v>
      </c>
      <c r="C70" s="3" t="s">
        <v>140</v>
      </c>
      <c r="D70" s="3" t="s">
        <v>724</v>
      </c>
      <c r="E70" s="5">
        <v>3119.76</v>
      </c>
      <c r="F70" s="3" t="s">
        <v>926</v>
      </c>
    </row>
    <row r="71" spans="1:6" s="8" customFormat="1" ht="12" x14ac:dyDescent="0.25">
      <c r="A71" s="2">
        <f t="shared" si="1"/>
        <v>70</v>
      </c>
      <c r="B71" s="3" t="s">
        <v>141</v>
      </c>
      <c r="C71" s="3" t="s">
        <v>142</v>
      </c>
      <c r="D71" s="3" t="s">
        <v>725</v>
      </c>
      <c r="E71" s="5">
        <v>1520.53</v>
      </c>
      <c r="F71" s="3" t="s">
        <v>926</v>
      </c>
    </row>
    <row r="72" spans="1:6" s="8" customFormat="1" ht="12" x14ac:dyDescent="0.25">
      <c r="A72" s="2">
        <f t="shared" si="1"/>
        <v>71</v>
      </c>
      <c r="B72" s="3" t="s">
        <v>143</v>
      </c>
      <c r="C72" s="3" t="s">
        <v>144</v>
      </c>
      <c r="D72" s="3">
        <v>4210091801</v>
      </c>
      <c r="E72" s="5">
        <v>2770.1</v>
      </c>
      <c r="F72" s="3" t="s">
        <v>926</v>
      </c>
    </row>
    <row r="73" spans="1:6" s="8" customFormat="1" ht="12" x14ac:dyDescent="0.25">
      <c r="A73" s="2">
        <f t="shared" si="1"/>
        <v>72</v>
      </c>
      <c r="B73" s="3" t="s">
        <v>145</v>
      </c>
      <c r="C73" s="3" t="s">
        <v>146</v>
      </c>
      <c r="D73" s="3" t="s">
        <v>726</v>
      </c>
      <c r="E73" s="5">
        <v>2340.19</v>
      </c>
      <c r="F73" s="3" t="s">
        <v>926</v>
      </c>
    </row>
    <row r="74" spans="1:6" s="8" customFormat="1" ht="12" x14ac:dyDescent="0.25">
      <c r="A74" s="2">
        <f t="shared" si="1"/>
        <v>73</v>
      </c>
      <c r="B74" s="3" t="s">
        <v>147</v>
      </c>
      <c r="C74" s="3" t="s">
        <v>148</v>
      </c>
      <c r="D74" s="3">
        <v>4210095801</v>
      </c>
      <c r="E74" s="5">
        <v>2768.9</v>
      </c>
      <c r="F74" s="3" t="s">
        <v>926</v>
      </c>
    </row>
    <row r="75" spans="1:6" s="8" customFormat="1" ht="12" x14ac:dyDescent="0.25">
      <c r="A75" s="2">
        <f t="shared" si="1"/>
        <v>74</v>
      </c>
      <c r="B75" s="3" t="s">
        <v>149</v>
      </c>
      <c r="C75" s="3" t="s">
        <v>150</v>
      </c>
      <c r="D75" s="3">
        <v>4210090801</v>
      </c>
      <c r="E75" s="5">
        <v>2469.08</v>
      </c>
      <c r="F75" s="3" t="s">
        <v>926</v>
      </c>
    </row>
    <row r="76" spans="1:6" s="8" customFormat="1" ht="12" x14ac:dyDescent="0.25">
      <c r="A76" s="2">
        <f t="shared" si="1"/>
        <v>75</v>
      </c>
      <c r="B76" s="3" t="s">
        <v>151</v>
      </c>
      <c r="C76" s="3" t="s">
        <v>152</v>
      </c>
      <c r="D76" s="3">
        <v>4210077800</v>
      </c>
      <c r="E76" s="5">
        <v>2719.8</v>
      </c>
      <c r="F76" s="3" t="s">
        <v>926</v>
      </c>
    </row>
    <row r="77" spans="1:6" s="8" customFormat="1" ht="12" x14ac:dyDescent="0.25">
      <c r="A77" s="2">
        <f t="shared" si="1"/>
        <v>76</v>
      </c>
      <c r="B77" s="3" t="s">
        <v>153</v>
      </c>
      <c r="C77" s="3" t="s">
        <v>154</v>
      </c>
      <c r="D77" s="3">
        <v>4210064800</v>
      </c>
      <c r="E77" s="5">
        <v>1064.5</v>
      </c>
      <c r="F77" s="3" t="s">
        <v>926</v>
      </c>
    </row>
    <row r="78" spans="1:6" s="8" customFormat="1" ht="12" x14ac:dyDescent="0.25">
      <c r="A78" s="2">
        <f t="shared" si="1"/>
        <v>77</v>
      </c>
      <c r="B78" s="3" t="s">
        <v>155</v>
      </c>
      <c r="C78" s="3" t="s">
        <v>156</v>
      </c>
      <c r="D78" s="3">
        <v>4210078800</v>
      </c>
      <c r="E78" s="5">
        <v>3187.54</v>
      </c>
      <c r="F78" s="3" t="s">
        <v>926</v>
      </c>
    </row>
    <row r="79" spans="1:6" s="8" customFormat="1" ht="12" x14ac:dyDescent="0.25">
      <c r="A79" s="2">
        <f t="shared" si="1"/>
        <v>78</v>
      </c>
      <c r="B79" s="3" t="s">
        <v>157</v>
      </c>
      <c r="C79" s="3" t="s">
        <v>158</v>
      </c>
      <c r="D79" s="3">
        <v>4210063800</v>
      </c>
      <c r="E79" s="5">
        <v>1214.96</v>
      </c>
      <c r="F79" s="3" t="s">
        <v>926</v>
      </c>
    </row>
    <row r="80" spans="1:6" s="8" customFormat="1" ht="12" x14ac:dyDescent="0.25">
      <c r="A80" s="2">
        <f t="shared" si="1"/>
        <v>79</v>
      </c>
      <c r="B80" s="3" t="s">
        <v>159</v>
      </c>
      <c r="C80" s="3" t="s">
        <v>160</v>
      </c>
      <c r="D80" s="3">
        <v>4210061800</v>
      </c>
      <c r="E80" s="5">
        <v>1595.44</v>
      </c>
      <c r="F80" s="3" t="s">
        <v>926</v>
      </c>
    </row>
    <row r="81" spans="1:6" s="8" customFormat="1" ht="12" x14ac:dyDescent="0.25">
      <c r="A81" s="2">
        <f t="shared" si="1"/>
        <v>80</v>
      </c>
      <c r="B81" s="3" t="s">
        <v>161</v>
      </c>
      <c r="C81" s="3" t="s">
        <v>162</v>
      </c>
      <c r="D81" s="3">
        <v>4210075800</v>
      </c>
      <c r="E81" s="5">
        <v>2245.48</v>
      </c>
      <c r="F81" s="3" t="s">
        <v>926</v>
      </c>
    </row>
    <row r="82" spans="1:6" s="8" customFormat="1" ht="12" x14ac:dyDescent="0.25">
      <c r="A82" s="2">
        <f t="shared" si="1"/>
        <v>81</v>
      </c>
      <c r="B82" s="3" t="s">
        <v>163</v>
      </c>
      <c r="C82" s="3" t="s">
        <v>164</v>
      </c>
      <c r="D82" s="3">
        <v>4210076800</v>
      </c>
      <c r="E82" s="5">
        <v>2515.58</v>
      </c>
      <c r="F82" s="3" t="s">
        <v>926</v>
      </c>
    </row>
    <row r="83" spans="1:6" s="8" customFormat="1" ht="12" x14ac:dyDescent="0.25">
      <c r="A83" s="2">
        <f t="shared" si="1"/>
        <v>82</v>
      </c>
      <c r="B83" s="3" t="s">
        <v>165</v>
      </c>
      <c r="C83" s="3" t="s">
        <v>166</v>
      </c>
      <c r="D83" s="3" t="s">
        <v>727</v>
      </c>
      <c r="E83" s="5">
        <v>2366.6</v>
      </c>
      <c r="F83" s="3" t="s">
        <v>926</v>
      </c>
    </row>
    <row r="84" spans="1:6" s="8" customFormat="1" ht="12" x14ac:dyDescent="0.25">
      <c r="A84" s="2">
        <f t="shared" si="1"/>
        <v>83</v>
      </c>
      <c r="B84" s="3" t="s">
        <v>167</v>
      </c>
      <c r="C84" s="3" t="s">
        <v>168</v>
      </c>
      <c r="D84" s="3" t="s">
        <v>728</v>
      </c>
      <c r="E84" s="5">
        <v>2097.59</v>
      </c>
      <c r="F84" s="3" t="s">
        <v>926</v>
      </c>
    </row>
    <row r="85" spans="1:6" s="8" customFormat="1" ht="12" x14ac:dyDescent="0.25">
      <c r="A85" s="2">
        <f t="shared" si="1"/>
        <v>84</v>
      </c>
      <c r="B85" s="3" t="s">
        <v>169</v>
      </c>
      <c r="C85" s="3" t="s">
        <v>170</v>
      </c>
      <c r="D85" s="3" t="s">
        <v>729</v>
      </c>
      <c r="E85" s="5">
        <v>71.83</v>
      </c>
      <c r="F85" s="3" t="s">
        <v>926</v>
      </c>
    </row>
    <row r="86" spans="1:6" s="8" customFormat="1" ht="12" x14ac:dyDescent="0.25">
      <c r="A86" s="2">
        <f t="shared" si="1"/>
        <v>85</v>
      </c>
      <c r="B86" s="3" t="s">
        <v>171</v>
      </c>
      <c r="C86" s="3" t="s">
        <v>172</v>
      </c>
      <c r="D86" s="3" t="s">
        <v>730</v>
      </c>
      <c r="E86" s="5">
        <v>1462.05</v>
      </c>
      <c r="F86" s="3" t="s">
        <v>926</v>
      </c>
    </row>
    <row r="87" spans="1:6" s="8" customFormat="1" ht="12" x14ac:dyDescent="0.25">
      <c r="A87" s="2">
        <f t="shared" si="1"/>
        <v>86</v>
      </c>
      <c r="B87" s="3" t="s">
        <v>173</v>
      </c>
      <c r="C87" s="3" t="s">
        <v>174</v>
      </c>
      <c r="D87" s="3" t="s">
        <v>707</v>
      </c>
      <c r="E87" s="5">
        <v>33.61</v>
      </c>
      <c r="F87" s="3" t="s">
        <v>926</v>
      </c>
    </row>
    <row r="88" spans="1:6" s="8" customFormat="1" ht="12" x14ac:dyDescent="0.25">
      <c r="A88" s="2">
        <f t="shared" si="1"/>
        <v>87</v>
      </c>
      <c r="B88" s="3" t="s">
        <v>175</v>
      </c>
      <c r="C88" s="3" t="s">
        <v>176</v>
      </c>
      <c r="D88" s="3" t="s">
        <v>731</v>
      </c>
      <c r="E88" s="5">
        <v>1754.46</v>
      </c>
      <c r="F88" s="3" t="s">
        <v>926</v>
      </c>
    </row>
    <row r="89" spans="1:6" s="8" customFormat="1" ht="12" x14ac:dyDescent="0.25">
      <c r="A89" s="2">
        <f t="shared" si="1"/>
        <v>88</v>
      </c>
      <c r="B89" s="3" t="s">
        <v>177</v>
      </c>
      <c r="C89" s="3" t="s">
        <v>178</v>
      </c>
      <c r="D89" s="3" t="s">
        <v>732</v>
      </c>
      <c r="E89" s="5">
        <v>2192.33</v>
      </c>
      <c r="F89" s="3" t="s">
        <v>926</v>
      </c>
    </row>
    <row r="90" spans="1:6" s="8" customFormat="1" ht="12" x14ac:dyDescent="0.25">
      <c r="A90" s="2">
        <f t="shared" si="1"/>
        <v>89</v>
      </c>
      <c r="B90" s="3" t="s">
        <v>179</v>
      </c>
      <c r="C90" s="3" t="s">
        <v>180</v>
      </c>
      <c r="D90" s="3" t="s">
        <v>733</v>
      </c>
      <c r="E90" s="5">
        <v>3223.03</v>
      </c>
      <c r="F90" s="3" t="s">
        <v>926</v>
      </c>
    </row>
    <row r="91" spans="1:6" s="8" customFormat="1" ht="12" x14ac:dyDescent="0.25">
      <c r="A91" s="2">
        <f t="shared" si="1"/>
        <v>90</v>
      </c>
      <c r="B91" s="3" t="s">
        <v>181</v>
      </c>
      <c r="C91" s="3" t="s">
        <v>182</v>
      </c>
      <c r="D91" s="3" t="s">
        <v>734</v>
      </c>
      <c r="E91" s="5">
        <v>3725.97</v>
      </c>
      <c r="F91" s="3" t="s">
        <v>926</v>
      </c>
    </row>
    <row r="92" spans="1:6" s="8" customFormat="1" ht="12" x14ac:dyDescent="0.25">
      <c r="A92" s="2">
        <f t="shared" si="1"/>
        <v>91</v>
      </c>
      <c r="B92" s="3" t="s">
        <v>183</v>
      </c>
      <c r="C92" s="3" t="s">
        <v>184</v>
      </c>
      <c r="D92" s="3" t="s">
        <v>735</v>
      </c>
      <c r="E92" s="5">
        <v>3774.39</v>
      </c>
      <c r="F92" s="3" t="s">
        <v>926</v>
      </c>
    </row>
    <row r="93" spans="1:6" s="8" customFormat="1" ht="12" x14ac:dyDescent="0.25">
      <c r="A93" s="2">
        <f t="shared" si="1"/>
        <v>92</v>
      </c>
      <c r="B93" s="3" t="s">
        <v>185</v>
      </c>
      <c r="C93" s="3" t="s">
        <v>186</v>
      </c>
      <c r="D93" s="3" t="s">
        <v>736</v>
      </c>
      <c r="E93" s="5">
        <v>1148.8499999999999</v>
      </c>
      <c r="F93" s="3" t="s">
        <v>926</v>
      </c>
    </row>
    <row r="94" spans="1:6" s="8" customFormat="1" ht="12" x14ac:dyDescent="0.25">
      <c r="A94" s="2">
        <f t="shared" si="1"/>
        <v>93</v>
      </c>
      <c r="B94" s="3" t="s">
        <v>187</v>
      </c>
      <c r="C94" s="3" t="s">
        <v>188</v>
      </c>
      <c r="D94" s="3" t="s">
        <v>737</v>
      </c>
      <c r="E94" s="5">
        <v>1279.32</v>
      </c>
      <c r="F94" s="3" t="s">
        <v>926</v>
      </c>
    </row>
    <row r="95" spans="1:6" s="8" customFormat="1" ht="12" x14ac:dyDescent="0.25">
      <c r="A95" s="2">
        <f t="shared" si="1"/>
        <v>94</v>
      </c>
      <c r="B95" s="3" t="s">
        <v>189</v>
      </c>
      <c r="C95" s="3" t="s">
        <v>190</v>
      </c>
      <c r="D95" s="3" t="s">
        <v>738</v>
      </c>
      <c r="E95" s="5">
        <v>1646.27</v>
      </c>
      <c r="F95" s="3" t="s">
        <v>926</v>
      </c>
    </row>
    <row r="96" spans="1:6" s="8" customFormat="1" ht="12" x14ac:dyDescent="0.25">
      <c r="A96" s="2">
        <f t="shared" si="1"/>
        <v>95</v>
      </c>
      <c r="B96" s="3" t="s">
        <v>191</v>
      </c>
      <c r="C96" s="3" t="s">
        <v>192</v>
      </c>
      <c r="D96" s="3" t="s">
        <v>739</v>
      </c>
      <c r="E96" s="5">
        <v>1704.75</v>
      </c>
      <c r="F96" s="3" t="s">
        <v>926</v>
      </c>
    </row>
    <row r="97" spans="1:6" s="8" customFormat="1" ht="12" x14ac:dyDescent="0.25">
      <c r="A97" s="2">
        <f t="shared" si="1"/>
        <v>96</v>
      </c>
      <c r="B97" s="3" t="s">
        <v>193</v>
      </c>
      <c r="C97" s="3" t="s">
        <v>194</v>
      </c>
      <c r="D97" s="3" t="s">
        <v>740</v>
      </c>
      <c r="E97" s="5">
        <v>1938.68</v>
      </c>
      <c r="F97" s="3" t="s">
        <v>926</v>
      </c>
    </row>
    <row r="98" spans="1:6" s="8" customFormat="1" ht="12" x14ac:dyDescent="0.25">
      <c r="A98" s="2">
        <f t="shared" si="1"/>
        <v>97</v>
      </c>
      <c r="B98" s="3" t="s">
        <v>195</v>
      </c>
      <c r="C98" s="3" t="s">
        <v>196</v>
      </c>
      <c r="D98" s="3" t="s">
        <v>741</v>
      </c>
      <c r="E98" s="5">
        <v>2532.9</v>
      </c>
      <c r="F98" s="3" t="s">
        <v>926</v>
      </c>
    </row>
    <row r="99" spans="1:6" s="8" customFormat="1" ht="12" x14ac:dyDescent="0.25">
      <c r="A99" s="2">
        <f t="shared" si="1"/>
        <v>98</v>
      </c>
      <c r="B99" s="3" t="s">
        <v>197</v>
      </c>
      <c r="C99" s="3" t="s">
        <v>198</v>
      </c>
      <c r="D99" s="3" t="s">
        <v>742</v>
      </c>
      <c r="E99" s="5">
        <v>1151.6099999999999</v>
      </c>
      <c r="F99" s="3" t="s">
        <v>926</v>
      </c>
    </row>
    <row r="100" spans="1:6" s="8" customFormat="1" ht="12" x14ac:dyDescent="0.25">
      <c r="A100" s="2">
        <f t="shared" si="1"/>
        <v>99</v>
      </c>
      <c r="B100" s="3" t="s">
        <v>199</v>
      </c>
      <c r="C100" s="3" t="s">
        <v>200</v>
      </c>
      <c r="D100" s="3" t="s">
        <v>743</v>
      </c>
      <c r="E100" s="5">
        <v>2915.94</v>
      </c>
      <c r="F100" s="3" t="s">
        <v>926</v>
      </c>
    </row>
    <row r="101" spans="1:6" s="8" customFormat="1" ht="12" x14ac:dyDescent="0.25">
      <c r="A101" s="2">
        <f t="shared" si="1"/>
        <v>100</v>
      </c>
      <c r="B101" s="3" t="s">
        <v>201</v>
      </c>
      <c r="C101" s="3" t="s">
        <v>202</v>
      </c>
      <c r="D101" s="3" t="s">
        <v>744</v>
      </c>
      <c r="E101" s="5">
        <v>2962.37</v>
      </c>
      <c r="F101" s="3" t="s">
        <v>926</v>
      </c>
    </row>
    <row r="102" spans="1:6" s="8" customFormat="1" ht="12" x14ac:dyDescent="0.25">
      <c r="A102" s="2">
        <f t="shared" si="1"/>
        <v>101</v>
      </c>
      <c r="B102" s="3" t="s">
        <v>203</v>
      </c>
      <c r="C102" s="3" t="s">
        <v>204</v>
      </c>
      <c r="D102" s="3">
        <v>4210052841</v>
      </c>
      <c r="E102" s="5">
        <v>2385.41</v>
      </c>
      <c r="F102" s="3" t="s">
        <v>926</v>
      </c>
    </row>
    <row r="103" spans="1:6" s="8" customFormat="1" ht="12" x14ac:dyDescent="0.25">
      <c r="A103" s="2">
        <f t="shared" si="1"/>
        <v>102</v>
      </c>
      <c r="B103" s="3" t="s">
        <v>205</v>
      </c>
      <c r="C103" s="3" t="s">
        <v>206</v>
      </c>
      <c r="D103" s="3" t="s">
        <v>745</v>
      </c>
      <c r="E103" s="5">
        <v>3869</v>
      </c>
      <c r="F103" s="3" t="s">
        <v>926</v>
      </c>
    </row>
    <row r="104" spans="1:6" s="8" customFormat="1" ht="12" x14ac:dyDescent="0.25">
      <c r="A104" s="2">
        <f t="shared" si="1"/>
        <v>103</v>
      </c>
      <c r="B104" s="3" t="s">
        <v>207</v>
      </c>
      <c r="C104" s="3" t="s">
        <v>208</v>
      </c>
      <c r="D104" s="3" t="s">
        <v>746</v>
      </c>
      <c r="E104" s="5">
        <v>2277.83</v>
      </c>
      <c r="F104" s="3" t="s">
        <v>926</v>
      </c>
    </row>
    <row r="105" spans="1:6" s="8" customFormat="1" ht="12" x14ac:dyDescent="0.25">
      <c r="A105" s="2">
        <f t="shared" si="1"/>
        <v>104</v>
      </c>
      <c r="B105" s="3" t="s">
        <v>209</v>
      </c>
      <c r="C105" s="3" t="s">
        <v>210</v>
      </c>
      <c r="D105" s="3" t="s">
        <v>747</v>
      </c>
      <c r="E105" s="5">
        <v>155.57</v>
      </c>
      <c r="F105" s="3" t="s">
        <v>926</v>
      </c>
    </row>
    <row r="106" spans="1:6" s="8" customFormat="1" ht="12" x14ac:dyDescent="0.25">
      <c r="A106" s="2">
        <f t="shared" si="1"/>
        <v>105</v>
      </c>
      <c r="B106" s="3" t="s">
        <v>211</v>
      </c>
      <c r="C106" s="3" t="s">
        <v>212</v>
      </c>
      <c r="D106" s="3">
        <v>118001</v>
      </c>
      <c r="E106" s="5">
        <v>190.65</v>
      </c>
      <c r="F106" s="3" t="s">
        <v>926</v>
      </c>
    </row>
    <row r="107" spans="1:6" s="8" customFormat="1" ht="12" x14ac:dyDescent="0.25">
      <c r="A107" s="2">
        <f t="shared" si="1"/>
        <v>106</v>
      </c>
      <c r="B107" s="3" t="s">
        <v>213</v>
      </c>
      <c r="C107" s="3" t="s">
        <v>210</v>
      </c>
      <c r="D107" s="3" t="s">
        <v>748</v>
      </c>
      <c r="E107" s="5">
        <v>258.97000000000003</v>
      </c>
      <c r="F107" s="3" t="s">
        <v>926</v>
      </c>
    </row>
    <row r="108" spans="1:6" s="8" customFormat="1" ht="12" x14ac:dyDescent="0.25">
      <c r="A108" s="2">
        <f t="shared" si="1"/>
        <v>107</v>
      </c>
      <c r="B108" s="3" t="s">
        <v>214</v>
      </c>
      <c r="C108" s="3" t="s">
        <v>215</v>
      </c>
      <c r="D108" s="3" t="s">
        <v>749</v>
      </c>
      <c r="E108" s="5">
        <v>548.79999999999995</v>
      </c>
      <c r="F108" s="3" t="s">
        <v>926</v>
      </c>
    </row>
    <row r="109" spans="1:6" s="8" customFormat="1" ht="12" x14ac:dyDescent="0.25">
      <c r="A109" s="2">
        <f t="shared" si="1"/>
        <v>108</v>
      </c>
      <c r="B109" s="3" t="s">
        <v>216</v>
      </c>
      <c r="C109" s="3" t="s">
        <v>210</v>
      </c>
      <c r="D109" s="3" t="s">
        <v>750</v>
      </c>
      <c r="E109" s="5">
        <v>215.78</v>
      </c>
      <c r="F109" s="3" t="s">
        <v>926</v>
      </c>
    </row>
    <row r="110" spans="1:6" s="8" customFormat="1" ht="12" x14ac:dyDescent="0.25">
      <c r="A110" s="2">
        <f t="shared" si="1"/>
        <v>109</v>
      </c>
      <c r="B110" s="3" t="s">
        <v>217</v>
      </c>
      <c r="C110" s="3" t="s">
        <v>218</v>
      </c>
      <c r="D110" s="3" t="s">
        <v>751</v>
      </c>
      <c r="E110" s="5">
        <v>0.98</v>
      </c>
      <c r="F110" s="3" t="s">
        <v>926</v>
      </c>
    </row>
    <row r="111" spans="1:6" s="8" customFormat="1" ht="12" x14ac:dyDescent="0.25">
      <c r="A111" s="2">
        <f t="shared" si="1"/>
        <v>110</v>
      </c>
      <c r="B111" s="3" t="s">
        <v>219</v>
      </c>
      <c r="C111" s="3" t="s">
        <v>220</v>
      </c>
      <c r="D111" s="3" t="s">
        <v>752</v>
      </c>
      <c r="E111" s="5">
        <v>3.78</v>
      </c>
      <c r="F111" s="3" t="s">
        <v>926</v>
      </c>
    </row>
    <row r="112" spans="1:6" s="8" customFormat="1" ht="12" x14ac:dyDescent="0.25">
      <c r="A112" s="2">
        <f t="shared" si="1"/>
        <v>111</v>
      </c>
      <c r="B112" s="3" t="s">
        <v>221</v>
      </c>
      <c r="C112" s="3" t="s">
        <v>222</v>
      </c>
      <c r="D112" s="3">
        <v>4000366</v>
      </c>
      <c r="E112" s="5">
        <v>6.39</v>
      </c>
      <c r="F112" s="3" t="s">
        <v>926</v>
      </c>
    </row>
    <row r="113" spans="1:6" s="8" customFormat="1" ht="12" x14ac:dyDescent="0.25">
      <c r="A113" s="2">
        <f t="shared" si="1"/>
        <v>112</v>
      </c>
      <c r="B113" s="3" t="s">
        <v>223</v>
      </c>
      <c r="C113" s="3" t="s">
        <v>224</v>
      </c>
      <c r="D113" s="3">
        <v>4000019</v>
      </c>
      <c r="E113" s="5">
        <v>26.46</v>
      </c>
      <c r="F113" s="3" t="s">
        <v>926</v>
      </c>
    </row>
    <row r="114" spans="1:6" s="8" customFormat="1" ht="12" x14ac:dyDescent="0.25">
      <c r="A114" s="2">
        <f t="shared" si="1"/>
        <v>113</v>
      </c>
      <c r="B114" s="3" t="s">
        <v>225</v>
      </c>
      <c r="C114" s="3" t="s">
        <v>226</v>
      </c>
      <c r="D114" s="3">
        <v>4001221</v>
      </c>
      <c r="E114" s="5">
        <v>0.88</v>
      </c>
      <c r="F114" s="3" t="s">
        <v>926</v>
      </c>
    </row>
    <row r="115" spans="1:6" s="8" customFormat="1" ht="12" x14ac:dyDescent="0.25">
      <c r="A115" s="2">
        <f t="shared" si="1"/>
        <v>114</v>
      </c>
      <c r="B115" s="3" t="s">
        <v>227</v>
      </c>
      <c r="C115" s="3" t="s">
        <v>228</v>
      </c>
      <c r="D115" s="3">
        <v>4000330</v>
      </c>
      <c r="E115" s="5">
        <v>8.81</v>
      </c>
      <c r="F115" s="3" t="s">
        <v>926</v>
      </c>
    </row>
    <row r="116" spans="1:6" s="8" customFormat="1" ht="12" x14ac:dyDescent="0.25">
      <c r="A116" s="2">
        <f t="shared" si="1"/>
        <v>115</v>
      </c>
      <c r="B116" s="3" t="s">
        <v>229</v>
      </c>
      <c r="C116" s="3" t="s">
        <v>230</v>
      </c>
      <c r="D116" s="3" t="s">
        <v>753</v>
      </c>
      <c r="E116" s="5">
        <v>2.67</v>
      </c>
      <c r="F116" s="3" t="s">
        <v>926</v>
      </c>
    </row>
    <row r="117" spans="1:6" s="8" customFormat="1" ht="12" x14ac:dyDescent="0.25">
      <c r="A117" s="2">
        <f t="shared" si="1"/>
        <v>116</v>
      </c>
      <c r="B117" s="3" t="s">
        <v>231</v>
      </c>
      <c r="C117" s="3" t="s">
        <v>232</v>
      </c>
      <c r="D117" s="3">
        <v>4006042</v>
      </c>
      <c r="E117" s="5">
        <v>2.64</v>
      </c>
      <c r="F117" s="3" t="s">
        <v>926</v>
      </c>
    </row>
    <row r="118" spans="1:6" s="8" customFormat="1" ht="12" x14ac:dyDescent="0.25">
      <c r="A118" s="2">
        <f t="shared" si="1"/>
        <v>117</v>
      </c>
      <c r="B118" s="3" t="s">
        <v>233</v>
      </c>
      <c r="C118" s="3" t="s">
        <v>234</v>
      </c>
      <c r="D118" s="3">
        <v>4000367</v>
      </c>
      <c r="E118" s="5">
        <v>5.8</v>
      </c>
      <c r="F118" s="3" t="s">
        <v>926</v>
      </c>
    </row>
    <row r="119" spans="1:6" s="8" customFormat="1" ht="12" x14ac:dyDescent="0.25">
      <c r="A119" s="2">
        <f t="shared" si="1"/>
        <v>118</v>
      </c>
      <c r="B119" s="3" t="s">
        <v>235</v>
      </c>
      <c r="C119" s="3" t="s">
        <v>236</v>
      </c>
      <c r="D119" s="3">
        <v>4000705</v>
      </c>
      <c r="E119" s="5">
        <v>53.57</v>
      </c>
      <c r="F119" s="3" t="s">
        <v>926</v>
      </c>
    </row>
    <row r="120" spans="1:6" s="8" customFormat="1" ht="12" x14ac:dyDescent="0.25">
      <c r="A120" s="2">
        <f t="shared" si="1"/>
        <v>119</v>
      </c>
      <c r="B120" s="3" t="s">
        <v>237</v>
      </c>
      <c r="C120" s="3" t="s">
        <v>238</v>
      </c>
      <c r="D120" s="3">
        <v>4001196</v>
      </c>
      <c r="E120" s="5">
        <v>6.11</v>
      </c>
      <c r="F120" s="3" t="s">
        <v>926</v>
      </c>
    </row>
    <row r="121" spans="1:6" s="8" customFormat="1" ht="12" x14ac:dyDescent="0.25">
      <c r="A121" s="2">
        <f t="shared" si="1"/>
        <v>120</v>
      </c>
      <c r="B121" s="3" t="s">
        <v>239</v>
      </c>
      <c r="C121" s="3" t="s">
        <v>240</v>
      </c>
      <c r="D121" s="3">
        <v>4000508</v>
      </c>
      <c r="E121" s="5">
        <v>60.59</v>
      </c>
      <c r="F121" s="3" t="s">
        <v>926</v>
      </c>
    </row>
    <row r="122" spans="1:6" s="8" customFormat="1" ht="12" x14ac:dyDescent="0.25">
      <c r="A122" s="2">
        <f t="shared" si="1"/>
        <v>121</v>
      </c>
      <c r="B122" s="3" t="s">
        <v>241</v>
      </c>
      <c r="C122" s="3" t="s">
        <v>242</v>
      </c>
      <c r="D122" s="3">
        <v>4000433</v>
      </c>
      <c r="E122" s="5">
        <v>0.61</v>
      </c>
      <c r="F122" s="3" t="s">
        <v>926</v>
      </c>
    </row>
    <row r="123" spans="1:6" s="8" customFormat="1" ht="12" x14ac:dyDescent="0.25">
      <c r="A123" s="2">
        <f t="shared" si="1"/>
        <v>122</v>
      </c>
      <c r="B123" s="3" t="s">
        <v>243</v>
      </c>
      <c r="C123" s="3" t="s">
        <v>244</v>
      </c>
      <c r="D123" s="3">
        <v>4000386</v>
      </c>
      <c r="E123" s="5">
        <v>4.9000000000000004</v>
      </c>
      <c r="F123" s="3" t="s">
        <v>926</v>
      </c>
    </row>
    <row r="124" spans="1:6" s="8" customFormat="1" ht="12" x14ac:dyDescent="0.25">
      <c r="A124" s="2">
        <f t="shared" si="1"/>
        <v>123</v>
      </c>
      <c r="B124" s="3" t="s">
        <v>245</v>
      </c>
      <c r="C124" s="3" t="s">
        <v>246</v>
      </c>
      <c r="D124" s="3">
        <v>4000385</v>
      </c>
      <c r="E124" s="5">
        <v>3.57</v>
      </c>
      <c r="F124" s="3" t="s">
        <v>926</v>
      </c>
    </row>
    <row r="125" spans="1:6" s="8" customFormat="1" ht="12" x14ac:dyDescent="0.25">
      <c r="A125" s="2">
        <f t="shared" si="1"/>
        <v>124</v>
      </c>
      <c r="B125" s="3" t="s">
        <v>247</v>
      </c>
      <c r="C125" s="3" t="s">
        <v>248</v>
      </c>
      <c r="D125" s="3">
        <v>4000663</v>
      </c>
      <c r="E125" s="5">
        <v>29.16</v>
      </c>
      <c r="F125" s="3" t="s">
        <v>926</v>
      </c>
    </row>
    <row r="126" spans="1:6" s="8" customFormat="1" ht="12" x14ac:dyDescent="0.25">
      <c r="A126" s="2">
        <f t="shared" si="1"/>
        <v>125</v>
      </c>
      <c r="B126" s="3" t="s">
        <v>249</v>
      </c>
      <c r="C126" s="3" t="s">
        <v>250</v>
      </c>
      <c r="D126" s="3">
        <v>4000051</v>
      </c>
      <c r="E126" s="5">
        <v>3.49</v>
      </c>
      <c r="F126" s="3" t="s">
        <v>926</v>
      </c>
    </row>
    <row r="127" spans="1:6" s="8" customFormat="1" ht="12" x14ac:dyDescent="0.25">
      <c r="A127" s="2">
        <f t="shared" si="1"/>
        <v>126</v>
      </c>
      <c r="B127" s="3" t="s">
        <v>251</v>
      </c>
      <c r="C127" s="3" t="s">
        <v>252</v>
      </c>
      <c r="D127" s="3">
        <v>4000020</v>
      </c>
      <c r="E127" s="5">
        <v>33.58</v>
      </c>
      <c r="F127" s="3" t="s">
        <v>926</v>
      </c>
    </row>
    <row r="128" spans="1:6" s="8" customFormat="1" ht="12" x14ac:dyDescent="0.25">
      <c r="A128" s="2">
        <f t="shared" si="1"/>
        <v>127</v>
      </c>
      <c r="B128" s="3" t="s">
        <v>253</v>
      </c>
      <c r="C128" s="3" t="s">
        <v>254</v>
      </c>
      <c r="D128" s="3" t="s">
        <v>754</v>
      </c>
      <c r="E128" s="5">
        <v>1.08</v>
      </c>
      <c r="F128" s="3" t="s">
        <v>926</v>
      </c>
    </row>
    <row r="129" spans="1:6" s="8" customFormat="1" ht="12" x14ac:dyDescent="0.25">
      <c r="A129" s="2">
        <f t="shared" si="1"/>
        <v>128</v>
      </c>
      <c r="B129" s="3" t="s">
        <v>255</v>
      </c>
      <c r="C129" s="3" t="s">
        <v>256</v>
      </c>
      <c r="D129" s="3" t="s">
        <v>755</v>
      </c>
      <c r="E129" s="5">
        <v>32.1</v>
      </c>
      <c r="F129" s="3" t="s">
        <v>926</v>
      </c>
    </row>
    <row r="130" spans="1:6" s="8" customFormat="1" ht="12" x14ac:dyDescent="0.25">
      <c r="A130" s="2">
        <f t="shared" si="1"/>
        <v>129</v>
      </c>
      <c r="B130" s="3" t="s">
        <v>257</v>
      </c>
      <c r="C130" s="3" t="s">
        <v>258</v>
      </c>
      <c r="D130" s="3" t="s">
        <v>756</v>
      </c>
      <c r="E130" s="5">
        <v>32.4</v>
      </c>
      <c r="F130" s="3" t="s">
        <v>926</v>
      </c>
    </row>
    <row r="131" spans="1:6" s="8" customFormat="1" ht="12" x14ac:dyDescent="0.25">
      <c r="A131" s="2">
        <f t="shared" si="1"/>
        <v>130</v>
      </c>
      <c r="B131" s="3" t="s">
        <v>259</v>
      </c>
      <c r="C131" s="3" t="s">
        <v>260</v>
      </c>
      <c r="D131" s="3" t="s">
        <v>757</v>
      </c>
      <c r="E131" s="5">
        <v>0.84</v>
      </c>
      <c r="F131" s="3" t="s">
        <v>926</v>
      </c>
    </row>
    <row r="132" spans="1:6" s="8" customFormat="1" ht="12" x14ac:dyDescent="0.25">
      <c r="A132" s="2">
        <f t="shared" ref="A132:A195" si="2">A131+1</f>
        <v>131</v>
      </c>
      <c r="B132" s="3" t="s">
        <v>261</v>
      </c>
      <c r="C132" s="3" t="s">
        <v>262</v>
      </c>
      <c r="D132" s="3" t="s">
        <v>758</v>
      </c>
      <c r="E132" s="5">
        <v>1.22</v>
      </c>
      <c r="F132" s="3" t="s">
        <v>926</v>
      </c>
    </row>
    <row r="133" spans="1:6" s="8" customFormat="1" ht="12" x14ac:dyDescent="0.25">
      <c r="A133" s="2">
        <f t="shared" si="2"/>
        <v>132</v>
      </c>
      <c r="B133" s="3" t="s">
        <v>263</v>
      </c>
      <c r="C133" s="3" t="s">
        <v>264</v>
      </c>
      <c r="D133" s="3" t="s">
        <v>759</v>
      </c>
      <c r="E133" s="5">
        <v>27.61</v>
      </c>
      <c r="F133" s="3" t="s">
        <v>926</v>
      </c>
    </row>
    <row r="134" spans="1:6" s="8" customFormat="1" ht="12" x14ac:dyDescent="0.25">
      <c r="A134" s="2">
        <f t="shared" si="2"/>
        <v>133</v>
      </c>
      <c r="B134" s="3" t="s">
        <v>265</v>
      </c>
      <c r="C134" s="3" t="s">
        <v>266</v>
      </c>
      <c r="D134" s="3" t="s">
        <v>760</v>
      </c>
      <c r="E134" s="5">
        <v>32.369999999999997</v>
      </c>
      <c r="F134" s="3" t="s">
        <v>926</v>
      </c>
    </row>
    <row r="135" spans="1:6" s="8" customFormat="1" ht="12" x14ac:dyDescent="0.25">
      <c r="A135" s="2">
        <f t="shared" si="2"/>
        <v>134</v>
      </c>
      <c r="B135" s="3" t="s">
        <v>267</v>
      </c>
      <c r="C135" s="3" t="s">
        <v>264</v>
      </c>
      <c r="D135" s="3" t="s">
        <v>761</v>
      </c>
      <c r="E135" s="5">
        <v>38.630000000000003</v>
      </c>
      <c r="F135" s="3" t="s">
        <v>926</v>
      </c>
    </row>
    <row r="136" spans="1:6" s="8" customFormat="1" ht="12" x14ac:dyDescent="0.25">
      <c r="A136" s="2">
        <f t="shared" si="2"/>
        <v>135</v>
      </c>
      <c r="B136" s="3" t="s">
        <v>268</v>
      </c>
      <c r="C136" s="3" t="s">
        <v>266</v>
      </c>
      <c r="D136" s="3" t="s">
        <v>762</v>
      </c>
      <c r="E136" s="5">
        <v>44.25</v>
      </c>
      <c r="F136" s="3" t="s">
        <v>926</v>
      </c>
    </row>
    <row r="137" spans="1:6" s="8" customFormat="1" ht="12" x14ac:dyDescent="0.25">
      <c r="A137" s="2">
        <f t="shared" si="2"/>
        <v>136</v>
      </c>
      <c r="B137" s="3" t="s">
        <v>269</v>
      </c>
      <c r="C137" s="3" t="s">
        <v>270</v>
      </c>
      <c r="D137" s="3" t="s">
        <v>763</v>
      </c>
      <c r="E137" s="5">
        <v>46.9</v>
      </c>
      <c r="F137" s="3" t="s">
        <v>926</v>
      </c>
    </row>
    <row r="138" spans="1:6" s="8" customFormat="1" ht="12" x14ac:dyDescent="0.25">
      <c r="A138" s="2">
        <f t="shared" si="2"/>
        <v>137</v>
      </c>
      <c r="B138" s="3" t="s">
        <v>271</v>
      </c>
      <c r="C138" s="3" t="s">
        <v>272</v>
      </c>
      <c r="D138" s="3" t="s">
        <v>764</v>
      </c>
      <c r="E138" s="5">
        <v>53.77</v>
      </c>
      <c r="F138" s="3" t="s">
        <v>926</v>
      </c>
    </row>
    <row r="139" spans="1:6" s="8" customFormat="1" ht="12" x14ac:dyDescent="0.25">
      <c r="A139" s="2">
        <f t="shared" si="2"/>
        <v>138</v>
      </c>
      <c r="B139" s="3" t="s">
        <v>273</v>
      </c>
      <c r="C139" s="3" t="s">
        <v>264</v>
      </c>
      <c r="D139" s="3" t="s">
        <v>765</v>
      </c>
      <c r="E139" s="5">
        <v>62.25</v>
      </c>
      <c r="F139" s="3" t="s">
        <v>926</v>
      </c>
    </row>
    <row r="140" spans="1:6" s="8" customFormat="1" ht="12" x14ac:dyDescent="0.25">
      <c r="A140" s="2">
        <f t="shared" si="2"/>
        <v>139</v>
      </c>
      <c r="B140" s="3" t="s">
        <v>274</v>
      </c>
      <c r="C140" s="3" t="s">
        <v>275</v>
      </c>
      <c r="D140" s="3" t="s">
        <v>766</v>
      </c>
      <c r="E140" s="5">
        <f>0.96*10</f>
        <v>9.6</v>
      </c>
      <c r="F140" s="3" t="s">
        <v>926</v>
      </c>
    </row>
    <row r="141" spans="1:6" s="8" customFormat="1" ht="12" x14ac:dyDescent="0.25">
      <c r="A141" s="2">
        <f t="shared" si="2"/>
        <v>140</v>
      </c>
      <c r="B141" s="3" t="s">
        <v>276</v>
      </c>
      <c r="C141" s="3" t="s">
        <v>275</v>
      </c>
      <c r="D141" s="3" t="s">
        <v>767</v>
      </c>
      <c r="E141" s="5">
        <f>1*10</f>
        <v>10</v>
      </c>
      <c r="F141" s="3" t="s">
        <v>926</v>
      </c>
    </row>
    <row r="142" spans="1:6" s="8" customFormat="1" ht="12" x14ac:dyDescent="0.25">
      <c r="A142" s="2">
        <f t="shared" si="2"/>
        <v>141</v>
      </c>
      <c r="B142" s="3" t="s">
        <v>277</v>
      </c>
      <c r="C142" s="3" t="s">
        <v>278</v>
      </c>
      <c r="D142" s="3" t="s">
        <v>768</v>
      </c>
      <c r="E142" s="5">
        <v>4.58</v>
      </c>
      <c r="F142" s="3" t="s">
        <v>926</v>
      </c>
    </row>
    <row r="143" spans="1:6" s="8" customFormat="1" ht="12" x14ac:dyDescent="0.25">
      <c r="A143" s="2">
        <f t="shared" si="2"/>
        <v>142</v>
      </c>
      <c r="B143" s="3" t="s">
        <v>279</v>
      </c>
      <c r="C143" s="3" t="s">
        <v>280</v>
      </c>
      <c r="D143" s="3" t="s">
        <v>769</v>
      </c>
      <c r="E143" s="5">
        <v>0.4</v>
      </c>
      <c r="F143" s="3" t="s">
        <v>926</v>
      </c>
    </row>
    <row r="144" spans="1:6" s="8" customFormat="1" ht="12" x14ac:dyDescent="0.25">
      <c r="A144" s="2">
        <f t="shared" si="2"/>
        <v>143</v>
      </c>
      <c r="B144" s="3" t="s">
        <v>281</v>
      </c>
      <c r="C144" s="3" t="s">
        <v>282</v>
      </c>
      <c r="D144" s="3" t="s">
        <v>770</v>
      </c>
      <c r="E144" s="5">
        <v>0.98</v>
      </c>
      <c r="F144" s="3" t="s">
        <v>926</v>
      </c>
    </row>
    <row r="145" spans="1:6" s="8" customFormat="1" ht="12" x14ac:dyDescent="0.25">
      <c r="A145" s="2">
        <f t="shared" si="2"/>
        <v>144</v>
      </c>
      <c r="B145" s="3" t="s">
        <v>283</v>
      </c>
      <c r="C145" s="3" t="s">
        <v>284</v>
      </c>
      <c r="D145" s="3" t="s">
        <v>771</v>
      </c>
      <c r="E145" s="5">
        <v>8.2100000000000009</v>
      </c>
      <c r="F145" s="3" t="s">
        <v>926</v>
      </c>
    </row>
    <row r="146" spans="1:6" s="8" customFormat="1" ht="12" x14ac:dyDescent="0.25">
      <c r="A146" s="2">
        <f t="shared" si="2"/>
        <v>145</v>
      </c>
      <c r="B146" s="3" t="s">
        <v>285</v>
      </c>
      <c r="C146" s="3" t="s">
        <v>286</v>
      </c>
      <c r="D146" s="3" t="s">
        <v>772</v>
      </c>
      <c r="E146" s="5">
        <v>0.4</v>
      </c>
      <c r="F146" s="3" t="s">
        <v>926</v>
      </c>
    </row>
    <row r="147" spans="1:6" s="8" customFormat="1" ht="12" x14ac:dyDescent="0.25">
      <c r="A147" s="2">
        <f t="shared" si="2"/>
        <v>146</v>
      </c>
      <c r="B147" s="3" t="s">
        <v>287</v>
      </c>
      <c r="C147" s="3" t="s">
        <v>288</v>
      </c>
      <c r="D147" s="3" t="s">
        <v>773</v>
      </c>
      <c r="E147" s="5">
        <v>0.4</v>
      </c>
      <c r="F147" s="3" t="s">
        <v>926</v>
      </c>
    </row>
    <row r="148" spans="1:6" s="8" customFormat="1" ht="12" x14ac:dyDescent="0.25">
      <c r="A148" s="2">
        <f t="shared" si="2"/>
        <v>147</v>
      </c>
      <c r="B148" s="3" t="s">
        <v>289</v>
      </c>
      <c r="C148" s="3" t="s">
        <v>290</v>
      </c>
      <c r="D148" s="3" t="s">
        <v>774</v>
      </c>
      <c r="E148" s="5">
        <v>0.4</v>
      </c>
      <c r="F148" s="3" t="s">
        <v>926</v>
      </c>
    </row>
    <row r="149" spans="1:6" s="8" customFormat="1" ht="12" x14ac:dyDescent="0.25">
      <c r="A149" s="2">
        <f t="shared" si="2"/>
        <v>148</v>
      </c>
      <c r="B149" s="3" t="s">
        <v>291</v>
      </c>
      <c r="C149" s="3" t="s">
        <v>292</v>
      </c>
      <c r="D149" s="3" t="s">
        <v>775</v>
      </c>
      <c r="E149" s="5">
        <v>11.54</v>
      </c>
      <c r="F149" s="3" t="s">
        <v>925</v>
      </c>
    </row>
    <row r="150" spans="1:6" s="8" customFormat="1" ht="12" x14ac:dyDescent="0.25">
      <c r="A150" s="2">
        <f t="shared" si="2"/>
        <v>149</v>
      </c>
      <c r="B150" s="3" t="s">
        <v>293</v>
      </c>
      <c r="C150" s="3" t="s">
        <v>294</v>
      </c>
      <c r="D150" s="3" t="s">
        <v>776</v>
      </c>
      <c r="E150" s="5">
        <v>0.98</v>
      </c>
      <c r="F150" s="3" t="s">
        <v>926</v>
      </c>
    </row>
    <row r="151" spans="1:6" s="8" customFormat="1" ht="12" x14ac:dyDescent="0.25">
      <c r="A151" s="2">
        <f t="shared" si="2"/>
        <v>150</v>
      </c>
      <c r="B151" s="3" t="s">
        <v>295</v>
      </c>
      <c r="C151" s="3" t="s">
        <v>296</v>
      </c>
      <c r="D151" s="3" t="s">
        <v>777</v>
      </c>
      <c r="E151" s="5">
        <v>0.12</v>
      </c>
      <c r="F151" s="3" t="s">
        <v>926</v>
      </c>
    </row>
    <row r="152" spans="1:6" s="8" customFormat="1" ht="12" x14ac:dyDescent="0.25">
      <c r="A152" s="2">
        <f t="shared" si="2"/>
        <v>151</v>
      </c>
      <c r="B152" s="3" t="s">
        <v>297</v>
      </c>
      <c r="C152" s="3" t="s">
        <v>298</v>
      </c>
      <c r="D152" s="3" t="s">
        <v>778</v>
      </c>
      <c r="E152" s="5">
        <v>7.16</v>
      </c>
      <c r="F152" s="3" t="s">
        <v>926</v>
      </c>
    </row>
    <row r="153" spans="1:6" s="8" customFormat="1" ht="12" x14ac:dyDescent="0.25">
      <c r="A153" s="2">
        <f t="shared" si="2"/>
        <v>152</v>
      </c>
      <c r="B153" s="3" t="s">
        <v>299</v>
      </c>
      <c r="C153" s="3" t="s">
        <v>300</v>
      </c>
      <c r="D153" s="3" t="s">
        <v>779</v>
      </c>
      <c r="E153" s="5">
        <v>6.01</v>
      </c>
      <c r="F153" s="3" t="s">
        <v>926</v>
      </c>
    </row>
    <row r="154" spans="1:6" s="8" customFormat="1" ht="12" x14ac:dyDescent="0.25">
      <c r="A154" s="2">
        <f t="shared" si="2"/>
        <v>153</v>
      </c>
      <c r="B154" s="3" t="s">
        <v>301</v>
      </c>
      <c r="C154" s="3" t="s">
        <v>302</v>
      </c>
      <c r="D154" s="3" t="s">
        <v>780</v>
      </c>
      <c r="E154" s="5">
        <v>16.53</v>
      </c>
      <c r="F154" s="3" t="s">
        <v>926</v>
      </c>
    </row>
    <row r="155" spans="1:6" s="8" customFormat="1" ht="12" x14ac:dyDescent="0.25">
      <c r="A155" s="2">
        <f t="shared" si="2"/>
        <v>154</v>
      </c>
      <c r="B155" s="3" t="s">
        <v>303</v>
      </c>
      <c r="C155" s="3" t="s">
        <v>304</v>
      </c>
      <c r="D155" s="3">
        <v>3014011</v>
      </c>
      <c r="E155" s="5">
        <v>3.86</v>
      </c>
      <c r="F155" s="3" t="s">
        <v>926</v>
      </c>
    </row>
    <row r="156" spans="1:6" s="8" customFormat="1" ht="12" x14ac:dyDescent="0.25">
      <c r="A156" s="2">
        <f t="shared" si="2"/>
        <v>155</v>
      </c>
      <c r="B156" s="3" t="s">
        <v>305</v>
      </c>
      <c r="C156" s="3" t="s">
        <v>306</v>
      </c>
      <c r="D156" s="3" t="s">
        <v>781</v>
      </c>
      <c r="E156" s="5">
        <v>340.51</v>
      </c>
      <c r="F156" s="3" t="s">
        <v>926</v>
      </c>
    </row>
    <row r="157" spans="1:6" s="8" customFormat="1" ht="12" x14ac:dyDescent="0.25">
      <c r="A157" s="2">
        <f t="shared" si="2"/>
        <v>156</v>
      </c>
      <c r="B157" s="3" t="s">
        <v>307</v>
      </c>
      <c r="C157" s="3" t="s">
        <v>308</v>
      </c>
      <c r="D157" s="3" t="s">
        <v>782</v>
      </c>
      <c r="E157" s="5">
        <v>1.29</v>
      </c>
      <c r="F157" s="3" t="s">
        <v>926</v>
      </c>
    </row>
    <row r="158" spans="1:6" s="8" customFormat="1" ht="12" x14ac:dyDescent="0.25">
      <c r="A158" s="2">
        <f t="shared" si="2"/>
        <v>157</v>
      </c>
      <c r="B158" s="3" t="s">
        <v>309</v>
      </c>
      <c r="C158" s="3" t="s">
        <v>310</v>
      </c>
      <c r="D158" s="3" t="s">
        <v>784</v>
      </c>
      <c r="E158" s="6" t="s">
        <v>783</v>
      </c>
      <c r="F158" s="3" t="s">
        <v>926</v>
      </c>
    </row>
    <row r="159" spans="1:6" s="8" customFormat="1" ht="12" x14ac:dyDescent="0.25">
      <c r="A159" s="2">
        <f t="shared" si="2"/>
        <v>158</v>
      </c>
      <c r="B159" s="3" t="s">
        <v>311</v>
      </c>
      <c r="C159" s="3" t="s">
        <v>312</v>
      </c>
      <c r="D159" s="3" t="s">
        <v>784</v>
      </c>
      <c r="E159" s="6" t="s">
        <v>783</v>
      </c>
      <c r="F159" s="3" t="s">
        <v>926</v>
      </c>
    </row>
    <row r="160" spans="1:6" s="8" customFormat="1" ht="12" x14ac:dyDescent="0.25">
      <c r="A160" s="2">
        <f t="shared" si="2"/>
        <v>159</v>
      </c>
      <c r="B160" s="3" t="s">
        <v>313</v>
      </c>
      <c r="C160" s="3" t="s">
        <v>314</v>
      </c>
      <c r="D160" s="3" t="s">
        <v>785</v>
      </c>
      <c r="E160" s="5">
        <v>5.62</v>
      </c>
      <c r="F160" s="3" t="s">
        <v>926</v>
      </c>
    </row>
    <row r="161" spans="1:6" s="8" customFormat="1" ht="12" x14ac:dyDescent="0.25">
      <c r="A161" s="2">
        <f t="shared" si="2"/>
        <v>160</v>
      </c>
      <c r="B161" s="3" t="s">
        <v>315</v>
      </c>
      <c r="C161" s="3" t="s">
        <v>316</v>
      </c>
      <c r="D161" s="3" t="s">
        <v>786</v>
      </c>
      <c r="E161" s="5">
        <v>4.49</v>
      </c>
      <c r="F161" s="3" t="s">
        <v>926</v>
      </c>
    </row>
    <row r="162" spans="1:6" s="8" customFormat="1" ht="12" x14ac:dyDescent="0.25">
      <c r="A162" s="2">
        <f t="shared" si="2"/>
        <v>161</v>
      </c>
      <c r="B162" s="3" t="s">
        <v>317</v>
      </c>
      <c r="C162" s="3" t="s">
        <v>318</v>
      </c>
      <c r="D162" s="3" t="s">
        <v>787</v>
      </c>
      <c r="E162" s="6" t="s">
        <v>783</v>
      </c>
      <c r="F162" s="3" t="s">
        <v>926</v>
      </c>
    </row>
    <row r="163" spans="1:6" s="8" customFormat="1" ht="12" x14ac:dyDescent="0.25">
      <c r="A163" s="2">
        <f t="shared" si="2"/>
        <v>162</v>
      </c>
      <c r="B163" s="3" t="s">
        <v>319</v>
      </c>
      <c r="C163" s="3" t="s">
        <v>320</v>
      </c>
      <c r="D163" s="3" t="s">
        <v>788</v>
      </c>
      <c r="E163" s="6" t="s">
        <v>783</v>
      </c>
      <c r="F163" s="3" t="s">
        <v>926</v>
      </c>
    </row>
    <row r="164" spans="1:6" s="8" customFormat="1" ht="12" x14ac:dyDescent="0.25">
      <c r="A164" s="2">
        <f t="shared" si="2"/>
        <v>163</v>
      </c>
      <c r="B164" s="3" t="s">
        <v>321</v>
      </c>
      <c r="C164" s="3" t="s">
        <v>322</v>
      </c>
      <c r="D164" s="3" t="s">
        <v>789</v>
      </c>
      <c r="E164" s="5">
        <v>32.869999999999997</v>
      </c>
      <c r="F164" s="3" t="s">
        <v>926</v>
      </c>
    </row>
    <row r="165" spans="1:6" s="8" customFormat="1" ht="12" x14ac:dyDescent="0.25">
      <c r="A165" s="2">
        <f t="shared" si="2"/>
        <v>164</v>
      </c>
      <c r="B165" s="3" t="s">
        <v>323</v>
      </c>
      <c r="C165" s="3" t="s">
        <v>324</v>
      </c>
      <c r="D165" s="3" t="s">
        <v>790</v>
      </c>
      <c r="E165" s="5">
        <v>9.6999999999999993</v>
      </c>
      <c r="F165" s="3" t="s">
        <v>926</v>
      </c>
    </row>
    <row r="166" spans="1:6" s="8" customFormat="1" ht="12" x14ac:dyDescent="0.25">
      <c r="A166" s="2">
        <f t="shared" si="2"/>
        <v>165</v>
      </c>
      <c r="B166" s="3" t="s">
        <v>325</v>
      </c>
      <c r="C166" s="3" t="s">
        <v>326</v>
      </c>
      <c r="D166" s="3">
        <v>4000091</v>
      </c>
      <c r="E166" s="5">
        <v>2.33</v>
      </c>
      <c r="F166" s="3" t="s">
        <v>926</v>
      </c>
    </row>
    <row r="167" spans="1:6" s="8" customFormat="1" ht="12" x14ac:dyDescent="0.25">
      <c r="A167" s="2">
        <f t="shared" si="2"/>
        <v>166</v>
      </c>
      <c r="B167" s="3" t="s">
        <v>327</v>
      </c>
      <c r="C167" s="3" t="s">
        <v>328</v>
      </c>
      <c r="D167" s="3">
        <v>4000090</v>
      </c>
      <c r="E167" s="5">
        <v>2.0099999999999998</v>
      </c>
      <c r="F167" s="3" t="s">
        <v>926</v>
      </c>
    </row>
    <row r="168" spans="1:6" s="8" customFormat="1" ht="12" x14ac:dyDescent="0.25">
      <c r="A168" s="2">
        <f t="shared" si="2"/>
        <v>167</v>
      </c>
      <c r="B168" s="3" t="s">
        <v>329</v>
      </c>
      <c r="C168" s="3" t="s">
        <v>330</v>
      </c>
      <c r="D168" s="3" t="s">
        <v>791</v>
      </c>
      <c r="E168" s="5">
        <v>2.56</v>
      </c>
      <c r="F168" s="3" t="s">
        <v>926</v>
      </c>
    </row>
    <row r="169" spans="1:6" s="8" customFormat="1" ht="12" x14ac:dyDescent="0.25">
      <c r="A169" s="2">
        <f t="shared" si="2"/>
        <v>168</v>
      </c>
      <c r="B169" s="3" t="s">
        <v>331</v>
      </c>
      <c r="C169" s="3" t="s">
        <v>332</v>
      </c>
      <c r="D169" s="3" t="s">
        <v>756</v>
      </c>
      <c r="E169" s="5">
        <v>35.58</v>
      </c>
      <c r="F169" s="3" t="s">
        <v>926</v>
      </c>
    </row>
    <row r="170" spans="1:6" s="8" customFormat="1" ht="12" x14ac:dyDescent="0.25">
      <c r="A170" s="2">
        <f t="shared" si="2"/>
        <v>169</v>
      </c>
      <c r="B170" s="3" t="s">
        <v>333</v>
      </c>
      <c r="C170" s="3" t="s">
        <v>334</v>
      </c>
      <c r="D170" s="3" t="s">
        <v>792</v>
      </c>
      <c r="E170" s="5">
        <v>3.04</v>
      </c>
      <c r="F170" s="3" t="s">
        <v>926</v>
      </c>
    </row>
    <row r="171" spans="1:6" s="8" customFormat="1" ht="12" x14ac:dyDescent="0.25">
      <c r="A171" s="2">
        <f t="shared" si="2"/>
        <v>170</v>
      </c>
      <c r="B171" s="3" t="s">
        <v>335</v>
      </c>
      <c r="C171" s="3" t="s">
        <v>336</v>
      </c>
      <c r="D171" s="3">
        <v>17662</v>
      </c>
      <c r="E171" s="5">
        <v>3.83</v>
      </c>
      <c r="F171" s="3" t="s">
        <v>926</v>
      </c>
    </row>
    <row r="172" spans="1:6" s="8" customFormat="1" ht="12" x14ac:dyDescent="0.25">
      <c r="A172" s="2">
        <f t="shared" si="2"/>
        <v>171</v>
      </c>
      <c r="B172" s="3" t="s">
        <v>337</v>
      </c>
      <c r="C172" s="3" t="s">
        <v>338</v>
      </c>
      <c r="D172" s="3" t="s">
        <v>793</v>
      </c>
      <c r="E172" s="5">
        <v>82.87</v>
      </c>
      <c r="F172" s="3" t="s">
        <v>926</v>
      </c>
    </row>
    <row r="173" spans="1:6" s="8" customFormat="1" ht="12" x14ac:dyDescent="0.25">
      <c r="A173" s="2">
        <f t="shared" si="2"/>
        <v>172</v>
      </c>
      <c r="B173" s="3" t="s">
        <v>339</v>
      </c>
      <c r="C173" s="3" t="s">
        <v>340</v>
      </c>
      <c r="D173" s="3" t="s">
        <v>794</v>
      </c>
      <c r="E173" s="5">
        <v>8121.74</v>
      </c>
      <c r="F173" s="3" t="s">
        <v>926</v>
      </c>
    </row>
    <row r="174" spans="1:6" s="8" customFormat="1" ht="12" x14ac:dyDescent="0.25">
      <c r="A174" s="2">
        <f t="shared" si="2"/>
        <v>173</v>
      </c>
      <c r="B174" s="3" t="s">
        <v>341</v>
      </c>
      <c r="C174" s="3" t="s">
        <v>342</v>
      </c>
      <c r="D174" s="3" t="s">
        <v>795</v>
      </c>
      <c r="E174" s="5">
        <v>1652.97</v>
      </c>
      <c r="F174" s="3" t="s">
        <v>926</v>
      </c>
    </row>
    <row r="175" spans="1:6" s="8" customFormat="1" ht="12" x14ac:dyDescent="0.25">
      <c r="A175" s="2">
        <f t="shared" si="2"/>
        <v>174</v>
      </c>
      <c r="B175" s="3" t="s">
        <v>343</v>
      </c>
      <c r="C175" s="3" t="s">
        <v>344</v>
      </c>
      <c r="D175" s="3" t="s">
        <v>796</v>
      </c>
      <c r="E175" s="5">
        <v>5840.6</v>
      </c>
      <c r="F175" s="3" t="s">
        <v>926</v>
      </c>
    </row>
    <row r="176" spans="1:6" s="8" customFormat="1" ht="12" x14ac:dyDescent="0.25">
      <c r="A176" s="2">
        <f t="shared" si="2"/>
        <v>175</v>
      </c>
      <c r="B176" s="3" t="s">
        <v>345</v>
      </c>
      <c r="C176" s="3" t="s">
        <v>346</v>
      </c>
      <c r="D176" s="3" t="s">
        <v>797</v>
      </c>
      <c r="E176" s="5">
        <v>2.96</v>
      </c>
      <c r="F176" s="3" t="s">
        <v>926</v>
      </c>
    </row>
    <row r="177" spans="1:6" s="8" customFormat="1" ht="12" x14ac:dyDescent="0.25">
      <c r="A177" s="2">
        <f t="shared" si="2"/>
        <v>176</v>
      </c>
      <c r="B177" s="3" t="s">
        <v>347</v>
      </c>
      <c r="C177" s="3" t="s">
        <v>348</v>
      </c>
      <c r="D177" s="3" t="s">
        <v>798</v>
      </c>
      <c r="E177" s="5">
        <v>19.420000000000002</v>
      </c>
      <c r="F177" s="3" t="s">
        <v>926</v>
      </c>
    </row>
    <row r="178" spans="1:6" s="8" customFormat="1" ht="12" x14ac:dyDescent="0.25">
      <c r="A178" s="2">
        <f t="shared" si="2"/>
        <v>177</v>
      </c>
      <c r="B178" s="3" t="s">
        <v>349</v>
      </c>
      <c r="C178" s="3" t="s">
        <v>350</v>
      </c>
      <c r="D178" s="3" t="s">
        <v>799</v>
      </c>
      <c r="E178" s="5">
        <v>2.74</v>
      </c>
      <c r="F178" s="3" t="s">
        <v>926</v>
      </c>
    </row>
    <row r="179" spans="1:6" s="8" customFormat="1" ht="12" x14ac:dyDescent="0.25">
      <c r="A179" s="2">
        <f t="shared" si="2"/>
        <v>178</v>
      </c>
      <c r="B179" s="3" t="s">
        <v>351</v>
      </c>
      <c r="C179" s="3" t="s">
        <v>352</v>
      </c>
      <c r="D179" s="3">
        <v>4202014479</v>
      </c>
      <c r="E179" s="5">
        <v>21.58</v>
      </c>
      <c r="F179" s="3" t="s">
        <v>926</v>
      </c>
    </row>
    <row r="180" spans="1:6" s="8" customFormat="1" ht="12" x14ac:dyDescent="0.25">
      <c r="A180" s="2">
        <f t="shared" si="2"/>
        <v>179</v>
      </c>
      <c r="B180" s="3" t="s">
        <v>353</v>
      </c>
      <c r="C180" s="3" t="s">
        <v>354</v>
      </c>
      <c r="D180" s="4" t="s">
        <v>800</v>
      </c>
      <c r="E180" s="5">
        <v>469.78</v>
      </c>
      <c r="F180" s="3" t="s">
        <v>926</v>
      </c>
    </row>
    <row r="181" spans="1:6" s="8" customFormat="1" ht="12" x14ac:dyDescent="0.25">
      <c r="A181" s="2">
        <f t="shared" si="2"/>
        <v>180</v>
      </c>
      <c r="B181" s="3" t="s">
        <v>355</v>
      </c>
      <c r="C181" s="3" t="s">
        <v>356</v>
      </c>
      <c r="D181" s="3" t="s">
        <v>801</v>
      </c>
      <c r="E181" s="5">
        <v>205.39</v>
      </c>
      <c r="F181" s="3" t="s">
        <v>926</v>
      </c>
    </row>
    <row r="182" spans="1:6" s="8" customFormat="1" ht="12" x14ac:dyDescent="0.25">
      <c r="A182" s="2">
        <f t="shared" si="2"/>
        <v>181</v>
      </c>
      <c r="B182" s="3" t="s">
        <v>357</v>
      </c>
      <c r="C182" s="3" t="s">
        <v>358</v>
      </c>
      <c r="D182" s="3" t="s">
        <v>802</v>
      </c>
      <c r="E182" s="5">
        <v>0.89</v>
      </c>
      <c r="F182" s="3" t="s">
        <v>926</v>
      </c>
    </row>
    <row r="183" spans="1:6" s="8" customFormat="1" ht="12" x14ac:dyDescent="0.25">
      <c r="A183" s="2">
        <f t="shared" si="2"/>
        <v>182</v>
      </c>
      <c r="B183" s="3" t="s">
        <v>359</v>
      </c>
      <c r="C183" s="3" t="s">
        <v>360</v>
      </c>
      <c r="D183" s="3" t="s">
        <v>803</v>
      </c>
      <c r="E183" s="5">
        <v>22.83</v>
      </c>
      <c r="F183" s="3" t="s">
        <v>926</v>
      </c>
    </row>
    <row r="184" spans="1:6" s="8" customFormat="1" ht="12" x14ac:dyDescent="0.25">
      <c r="A184" s="2">
        <f t="shared" si="2"/>
        <v>183</v>
      </c>
      <c r="B184" s="3" t="s">
        <v>361</v>
      </c>
      <c r="C184" s="3" t="s">
        <v>358</v>
      </c>
      <c r="D184" s="3" t="s">
        <v>804</v>
      </c>
      <c r="E184" s="5">
        <v>0.89</v>
      </c>
      <c r="F184" s="3" t="s">
        <v>926</v>
      </c>
    </row>
    <row r="185" spans="1:6" s="8" customFormat="1" ht="12" x14ac:dyDescent="0.25">
      <c r="A185" s="2">
        <f t="shared" si="2"/>
        <v>184</v>
      </c>
      <c r="B185" s="3" t="s">
        <v>362</v>
      </c>
      <c r="C185" s="3" t="s">
        <v>363</v>
      </c>
      <c r="D185" s="3">
        <v>4202014480</v>
      </c>
      <c r="E185" s="5">
        <v>21.58</v>
      </c>
      <c r="F185" s="3" t="s">
        <v>926</v>
      </c>
    </row>
    <row r="186" spans="1:6" s="8" customFormat="1" ht="12" x14ac:dyDescent="0.25">
      <c r="A186" s="2">
        <f t="shared" si="2"/>
        <v>185</v>
      </c>
      <c r="B186" s="3" t="s">
        <v>364</v>
      </c>
      <c r="C186" s="3" t="s">
        <v>365</v>
      </c>
      <c r="D186" s="3" t="s">
        <v>805</v>
      </c>
      <c r="E186" s="5">
        <v>85.81</v>
      </c>
      <c r="F186" s="3" t="s">
        <v>926</v>
      </c>
    </row>
    <row r="187" spans="1:6" s="8" customFormat="1" ht="12" x14ac:dyDescent="0.25">
      <c r="A187" s="2">
        <f t="shared" si="2"/>
        <v>186</v>
      </c>
      <c r="B187" s="3" t="s">
        <v>366</v>
      </c>
      <c r="C187" s="3" t="s">
        <v>367</v>
      </c>
      <c r="D187" s="3" t="s">
        <v>806</v>
      </c>
      <c r="E187" s="5">
        <v>90.46</v>
      </c>
      <c r="F187" s="3" t="s">
        <v>926</v>
      </c>
    </row>
    <row r="188" spans="1:6" s="8" customFormat="1" ht="12" x14ac:dyDescent="0.25">
      <c r="A188" s="2">
        <f t="shared" si="2"/>
        <v>187</v>
      </c>
      <c r="B188" s="3" t="s">
        <v>368</v>
      </c>
      <c r="C188" s="3" t="s">
        <v>369</v>
      </c>
      <c r="D188" s="3" t="s">
        <v>807</v>
      </c>
      <c r="E188" s="5">
        <v>89.24</v>
      </c>
      <c r="F188" s="3" t="s">
        <v>925</v>
      </c>
    </row>
    <row r="189" spans="1:6" s="8" customFormat="1" ht="12" x14ac:dyDescent="0.25">
      <c r="A189" s="2">
        <f t="shared" si="2"/>
        <v>188</v>
      </c>
      <c r="B189" s="3" t="s">
        <v>370</v>
      </c>
      <c r="C189" s="3" t="s">
        <v>371</v>
      </c>
      <c r="D189" s="3" t="s">
        <v>808</v>
      </c>
      <c r="E189" s="5">
        <v>35.28</v>
      </c>
      <c r="F189" s="3" t="s">
        <v>925</v>
      </c>
    </row>
    <row r="190" spans="1:6" s="8" customFormat="1" ht="12" x14ac:dyDescent="0.25">
      <c r="A190" s="2">
        <f t="shared" si="2"/>
        <v>189</v>
      </c>
      <c r="B190" s="3" t="s">
        <v>372</v>
      </c>
      <c r="C190" s="3" t="s">
        <v>373</v>
      </c>
      <c r="D190" s="3" t="s">
        <v>809</v>
      </c>
      <c r="E190" s="5">
        <v>37.79</v>
      </c>
      <c r="F190" s="3" t="s">
        <v>926</v>
      </c>
    </row>
    <row r="191" spans="1:6" s="8" customFormat="1" ht="12" x14ac:dyDescent="0.25">
      <c r="A191" s="2">
        <f t="shared" si="2"/>
        <v>190</v>
      </c>
      <c r="B191" s="3" t="s">
        <v>374</v>
      </c>
      <c r="C191" s="3" t="s">
        <v>375</v>
      </c>
      <c r="D191" s="3" t="s">
        <v>810</v>
      </c>
      <c r="E191" s="5">
        <v>44.08</v>
      </c>
      <c r="F191" s="3" t="s">
        <v>926</v>
      </c>
    </row>
    <row r="192" spans="1:6" s="8" customFormat="1" ht="12" x14ac:dyDescent="0.25">
      <c r="A192" s="2">
        <f t="shared" si="2"/>
        <v>191</v>
      </c>
      <c r="B192" s="3" t="s">
        <v>376</v>
      </c>
      <c r="C192" s="3" t="s">
        <v>377</v>
      </c>
      <c r="D192" s="3" t="s">
        <v>811</v>
      </c>
      <c r="E192" s="5">
        <v>195.34</v>
      </c>
      <c r="F192" s="3" t="s">
        <v>926</v>
      </c>
    </row>
    <row r="193" spans="1:6" s="8" customFormat="1" ht="12" x14ac:dyDescent="0.25">
      <c r="A193" s="2">
        <f t="shared" si="2"/>
        <v>192</v>
      </c>
      <c r="B193" s="3" t="s">
        <v>378</v>
      </c>
      <c r="C193" s="3" t="s">
        <v>379</v>
      </c>
      <c r="D193" s="3" t="s">
        <v>812</v>
      </c>
      <c r="E193" s="5">
        <v>54.75</v>
      </c>
      <c r="F193" s="3" t="s">
        <v>926</v>
      </c>
    </row>
    <row r="194" spans="1:6" s="8" customFormat="1" ht="12" x14ac:dyDescent="0.25">
      <c r="A194" s="2">
        <f t="shared" si="2"/>
        <v>193</v>
      </c>
      <c r="B194" s="3" t="s">
        <v>380</v>
      </c>
      <c r="C194" s="3" t="s">
        <v>381</v>
      </c>
      <c r="D194" s="3" t="s">
        <v>813</v>
      </c>
      <c r="E194" s="5">
        <v>323.14</v>
      </c>
      <c r="F194" s="3" t="s">
        <v>926</v>
      </c>
    </row>
    <row r="195" spans="1:6" s="8" customFormat="1" ht="12" x14ac:dyDescent="0.25">
      <c r="A195" s="2">
        <f t="shared" si="2"/>
        <v>194</v>
      </c>
      <c r="B195" s="3" t="s">
        <v>382</v>
      </c>
      <c r="C195" s="3" t="s">
        <v>383</v>
      </c>
      <c r="D195" s="3" t="s">
        <v>814</v>
      </c>
      <c r="E195" s="5">
        <v>171.04</v>
      </c>
      <c r="F195" s="3" t="s">
        <v>926</v>
      </c>
    </row>
    <row r="196" spans="1:6" s="8" customFormat="1" ht="12" x14ac:dyDescent="0.25">
      <c r="A196" s="2">
        <f t="shared" ref="A196:A259" si="3">A195+1</f>
        <v>195</v>
      </c>
      <c r="B196" s="3" t="s">
        <v>384</v>
      </c>
      <c r="C196" s="3" t="s">
        <v>385</v>
      </c>
      <c r="D196" s="3" t="s">
        <v>815</v>
      </c>
      <c r="E196" s="5">
        <v>32.54</v>
      </c>
      <c r="F196" s="3" t="s">
        <v>926</v>
      </c>
    </row>
    <row r="197" spans="1:6" s="8" customFormat="1" ht="12" x14ac:dyDescent="0.25">
      <c r="A197" s="2">
        <f t="shared" si="3"/>
        <v>196</v>
      </c>
      <c r="B197" s="3" t="s">
        <v>386</v>
      </c>
      <c r="C197" s="3" t="s">
        <v>387</v>
      </c>
      <c r="D197" s="3" t="s">
        <v>816</v>
      </c>
      <c r="E197" s="5">
        <v>154.36000000000001</v>
      </c>
      <c r="F197" s="3" t="s">
        <v>926</v>
      </c>
    </row>
    <row r="198" spans="1:6" s="8" customFormat="1" ht="12" x14ac:dyDescent="0.25">
      <c r="A198" s="2">
        <f t="shared" si="3"/>
        <v>197</v>
      </c>
      <c r="B198" s="3" t="s">
        <v>388</v>
      </c>
      <c r="C198" s="3" t="s">
        <v>389</v>
      </c>
      <c r="D198" s="3" t="s">
        <v>817</v>
      </c>
      <c r="E198" s="5">
        <v>626.79999999999995</v>
      </c>
      <c r="F198" s="3" t="s">
        <v>926</v>
      </c>
    </row>
    <row r="199" spans="1:6" s="8" customFormat="1" ht="12" x14ac:dyDescent="0.25">
      <c r="A199" s="2">
        <f t="shared" si="3"/>
        <v>198</v>
      </c>
      <c r="B199" s="3" t="s">
        <v>390</v>
      </c>
      <c r="C199" s="3" t="s">
        <v>391</v>
      </c>
      <c r="D199" s="3" t="s">
        <v>818</v>
      </c>
      <c r="E199" s="5">
        <v>1471.39</v>
      </c>
      <c r="F199" s="3" t="s">
        <v>926</v>
      </c>
    </row>
    <row r="200" spans="1:6" s="8" customFormat="1" ht="12" x14ac:dyDescent="0.25">
      <c r="A200" s="2">
        <f t="shared" si="3"/>
        <v>199</v>
      </c>
      <c r="B200" s="3" t="s">
        <v>392</v>
      </c>
      <c r="C200" s="3" t="s">
        <v>393</v>
      </c>
      <c r="D200" s="3" t="s">
        <v>819</v>
      </c>
      <c r="E200" s="5">
        <v>411.13</v>
      </c>
      <c r="F200" s="3" t="s">
        <v>926</v>
      </c>
    </row>
    <row r="201" spans="1:6" s="8" customFormat="1" ht="12" x14ac:dyDescent="0.25">
      <c r="A201" s="2">
        <f t="shared" si="3"/>
        <v>200</v>
      </c>
      <c r="B201" s="3" t="s">
        <v>394</v>
      </c>
      <c r="C201" s="3" t="s">
        <v>395</v>
      </c>
      <c r="D201" s="3" t="s">
        <v>820</v>
      </c>
      <c r="E201" s="5">
        <v>16.5</v>
      </c>
      <c r="F201" s="3" t="s">
        <v>926</v>
      </c>
    </row>
    <row r="202" spans="1:6" s="8" customFormat="1" ht="12" x14ac:dyDescent="0.25">
      <c r="A202" s="2">
        <f t="shared" si="3"/>
        <v>201</v>
      </c>
      <c r="B202" s="3" t="s">
        <v>396</v>
      </c>
      <c r="C202" s="3" t="s">
        <v>397</v>
      </c>
      <c r="D202" s="3">
        <v>426101</v>
      </c>
      <c r="E202" s="5">
        <v>37.47</v>
      </c>
      <c r="F202" s="3" t="s">
        <v>925</v>
      </c>
    </row>
    <row r="203" spans="1:6" s="8" customFormat="1" ht="12" x14ac:dyDescent="0.25">
      <c r="A203" s="2">
        <f t="shared" si="3"/>
        <v>202</v>
      </c>
      <c r="B203" s="3" t="s">
        <v>398</v>
      </c>
      <c r="C203" s="3" t="s">
        <v>399</v>
      </c>
      <c r="D203" s="3" t="s">
        <v>821</v>
      </c>
      <c r="E203" s="5">
        <v>247.76</v>
      </c>
      <c r="F203" s="3" t="s">
        <v>926</v>
      </c>
    </row>
    <row r="204" spans="1:6" s="8" customFormat="1" ht="12" x14ac:dyDescent="0.25">
      <c r="A204" s="2">
        <f t="shared" si="3"/>
        <v>203</v>
      </c>
      <c r="B204" s="3" t="s">
        <v>400</v>
      </c>
      <c r="C204" s="3" t="s">
        <v>401</v>
      </c>
      <c r="D204" s="3" t="s">
        <v>822</v>
      </c>
      <c r="E204" s="5">
        <v>6.6</v>
      </c>
      <c r="F204" s="3" t="s">
        <v>926</v>
      </c>
    </row>
    <row r="205" spans="1:6" s="8" customFormat="1" ht="12" x14ac:dyDescent="0.25">
      <c r="A205" s="2">
        <f t="shared" si="3"/>
        <v>204</v>
      </c>
      <c r="B205" s="3" t="s">
        <v>402</v>
      </c>
      <c r="C205" s="3" t="s">
        <v>403</v>
      </c>
      <c r="D205" s="3" t="s">
        <v>823</v>
      </c>
      <c r="E205" s="5">
        <v>85.45</v>
      </c>
      <c r="F205" s="3" t="s">
        <v>926</v>
      </c>
    </row>
    <row r="206" spans="1:6" s="8" customFormat="1" ht="12" x14ac:dyDescent="0.25">
      <c r="A206" s="2">
        <f t="shared" si="3"/>
        <v>205</v>
      </c>
      <c r="B206" s="3" t="s">
        <v>404</v>
      </c>
      <c r="C206" s="3" t="s">
        <v>405</v>
      </c>
      <c r="D206" s="3" t="s">
        <v>824</v>
      </c>
      <c r="E206" s="5">
        <v>134.06</v>
      </c>
      <c r="F206" s="3" t="s">
        <v>926</v>
      </c>
    </row>
    <row r="207" spans="1:6" s="8" customFormat="1" ht="12" x14ac:dyDescent="0.25">
      <c r="A207" s="2">
        <f t="shared" si="3"/>
        <v>206</v>
      </c>
      <c r="B207" s="3" t="s">
        <v>406</v>
      </c>
      <c r="C207" s="3" t="s">
        <v>407</v>
      </c>
      <c r="D207" s="3" t="s">
        <v>825</v>
      </c>
      <c r="E207" s="5">
        <v>10785.6</v>
      </c>
      <c r="F207" s="3" t="s">
        <v>925</v>
      </c>
    </row>
    <row r="208" spans="1:6" s="8" customFormat="1" ht="12" x14ac:dyDescent="0.25">
      <c r="A208" s="2">
        <f t="shared" si="3"/>
        <v>207</v>
      </c>
      <c r="B208" s="3" t="s">
        <v>408</v>
      </c>
      <c r="C208" s="3" t="s">
        <v>409</v>
      </c>
      <c r="D208" s="3" t="s">
        <v>826</v>
      </c>
      <c r="E208" s="5">
        <v>302.40000000000003</v>
      </c>
      <c r="F208" s="3" t="s">
        <v>925</v>
      </c>
    </row>
    <row r="209" spans="1:6" s="8" customFormat="1" ht="12" x14ac:dyDescent="0.25">
      <c r="A209" s="2">
        <f t="shared" si="3"/>
        <v>208</v>
      </c>
      <c r="B209" s="3" t="s">
        <v>410</v>
      </c>
      <c r="C209" s="3" t="s">
        <v>411</v>
      </c>
      <c r="D209" s="3" t="s">
        <v>827</v>
      </c>
      <c r="E209" s="5">
        <v>4989.6000000000004</v>
      </c>
      <c r="F209" s="3" t="s">
        <v>925</v>
      </c>
    </row>
    <row r="210" spans="1:6" s="8" customFormat="1" ht="12" x14ac:dyDescent="0.25">
      <c r="A210" s="2">
        <f t="shared" si="3"/>
        <v>209</v>
      </c>
      <c r="B210" s="3" t="s">
        <v>412</v>
      </c>
      <c r="C210" s="3" t="s">
        <v>413</v>
      </c>
      <c r="D210" s="3" t="s">
        <v>828</v>
      </c>
      <c r="E210" s="5">
        <v>7898.8</v>
      </c>
      <c r="F210" s="3" t="s">
        <v>925</v>
      </c>
    </row>
    <row r="211" spans="1:6" s="8" customFormat="1" ht="12" x14ac:dyDescent="0.25">
      <c r="A211" s="2">
        <f t="shared" si="3"/>
        <v>210</v>
      </c>
      <c r="B211" s="3" t="s">
        <v>414</v>
      </c>
      <c r="C211" s="3" t="s">
        <v>415</v>
      </c>
      <c r="D211" s="3" t="s">
        <v>829</v>
      </c>
      <c r="E211" s="5">
        <v>8316</v>
      </c>
      <c r="F211" s="3" t="s">
        <v>925</v>
      </c>
    </row>
    <row r="212" spans="1:6" s="8" customFormat="1" ht="12" x14ac:dyDescent="0.25">
      <c r="A212" s="2">
        <f t="shared" si="3"/>
        <v>211</v>
      </c>
      <c r="B212" s="3" t="s">
        <v>416</v>
      </c>
      <c r="C212" s="3" t="s">
        <v>417</v>
      </c>
      <c r="D212" s="3" t="s">
        <v>830</v>
      </c>
      <c r="E212" s="5">
        <v>6031.9999999999991</v>
      </c>
      <c r="F212" s="3" t="s">
        <v>925</v>
      </c>
    </row>
    <row r="213" spans="1:6" s="8" customFormat="1" ht="12" x14ac:dyDescent="0.25">
      <c r="A213" s="2">
        <f t="shared" si="3"/>
        <v>212</v>
      </c>
      <c r="B213" s="3" t="s">
        <v>418</v>
      </c>
      <c r="C213" s="3" t="s">
        <v>419</v>
      </c>
      <c r="D213" s="3" t="s">
        <v>829</v>
      </c>
      <c r="E213" s="5">
        <v>241.8</v>
      </c>
      <c r="F213" s="3" t="s">
        <v>925</v>
      </c>
    </row>
    <row r="214" spans="1:6" s="8" customFormat="1" ht="12" x14ac:dyDescent="0.25">
      <c r="A214" s="2">
        <f t="shared" si="3"/>
        <v>213</v>
      </c>
      <c r="B214" s="3" t="s">
        <v>420</v>
      </c>
      <c r="C214" s="3" t="s">
        <v>421</v>
      </c>
      <c r="D214" s="3" t="s">
        <v>831</v>
      </c>
      <c r="E214" s="5">
        <v>6541.6</v>
      </c>
      <c r="F214" s="3" t="s">
        <v>925</v>
      </c>
    </row>
    <row r="215" spans="1:6" s="8" customFormat="1" ht="12" x14ac:dyDescent="0.25">
      <c r="A215" s="2">
        <f t="shared" si="3"/>
        <v>214</v>
      </c>
      <c r="B215" s="3" t="s">
        <v>422</v>
      </c>
      <c r="C215" s="3" t="s">
        <v>423</v>
      </c>
      <c r="D215" s="3" t="s">
        <v>832</v>
      </c>
      <c r="E215" s="5">
        <v>7880.2</v>
      </c>
      <c r="F215" s="3" t="s">
        <v>925</v>
      </c>
    </row>
    <row r="216" spans="1:6" s="8" customFormat="1" ht="12" x14ac:dyDescent="0.25">
      <c r="A216" s="2">
        <f t="shared" si="3"/>
        <v>215</v>
      </c>
      <c r="B216" s="3" t="s">
        <v>424</v>
      </c>
      <c r="C216" s="3" t="s">
        <v>425</v>
      </c>
      <c r="D216" s="3" t="s">
        <v>833</v>
      </c>
      <c r="E216" s="5">
        <v>6193.8</v>
      </c>
      <c r="F216" s="3" t="s">
        <v>925</v>
      </c>
    </row>
    <row r="217" spans="1:6" s="8" customFormat="1" ht="12" x14ac:dyDescent="0.25">
      <c r="A217" s="2">
        <f t="shared" si="3"/>
        <v>216</v>
      </c>
      <c r="B217" s="3" t="s">
        <v>426</v>
      </c>
      <c r="C217" s="3" t="s">
        <v>427</v>
      </c>
      <c r="D217" s="3" t="s">
        <v>834</v>
      </c>
      <c r="E217" s="5">
        <v>235.6</v>
      </c>
      <c r="F217" s="3" t="s">
        <v>925</v>
      </c>
    </row>
    <row r="218" spans="1:6" s="8" customFormat="1" ht="12" x14ac:dyDescent="0.25">
      <c r="A218" s="2">
        <f t="shared" si="3"/>
        <v>217</v>
      </c>
      <c r="B218" s="3" t="s">
        <v>428</v>
      </c>
      <c r="C218" s="3" t="s">
        <v>429</v>
      </c>
      <c r="D218" s="3" t="s">
        <v>835</v>
      </c>
      <c r="E218" s="5">
        <v>6488.1</v>
      </c>
      <c r="F218" s="3" t="s">
        <v>925</v>
      </c>
    </row>
    <row r="219" spans="1:6" s="8" customFormat="1" ht="12" x14ac:dyDescent="0.25">
      <c r="A219" s="2">
        <f t="shared" si="3"/>
        <v>218</v>
      </c>
      <c r="B219" s="3" t="s">
        <v>430</v>
      </c>
      <c r="C219" s="3" t="s">
        <v>431</v>
      </c>
      <c r="D219" s="3" t="s">
        <v>836</v>
      </c>
      <c r="E219" s="5">
        <v>7626</v>
      </c>
      <c r="F219" s="3" t="s">
        <v>925</v>
      </c>
    </row>
    <row r="220" spans="1:6" s="8" customFormat="1" ht="12" x14ac:dyDescent="0.25">
      <c r="A220" s="2">
        <f t="shared" si="3"/>
        <v>219</v>
      </c>
      <c r="B220" s="3" t="s">
        <v>432</v>
      </c>
      <c r="C220" s="3" t="s">
        <v>433</v>
      </c>
      <c r="D220" s="3" t="s">
        <v>837</v>
      </c>
      <c r="E220" s="6" t="s">
        <v>783</v>
      </c>
      <c r="F220" s="3" t="s">
        <v>925</v>
      </c>
    </row>
    <row r="221" spans="1:6" s="8" customFormat="1" ht="12" x14ac:dyDescent="0.25">
      <c r="A221" s="2">
        <f t="shared" si="3"/>
        <v>220</v>
      </c>
      <c r="B221" s="3" t="s">
        <v>434</v>
      </c>
      <c r="C221" s="3" t="s">
        <v>423</v>
      </c>
      <c r="D221" s="3" t="s">
        <v>838</v>
      </c>
      <c r="E221" s="6" t="s">
        <v>783</v>
      </c>
      <c r="F221" s="3" t="s">
        <v>925</v>
      </c>
    </row>
    <row r="222" spans="1:6" s="8" customFormat="1" ht="12" x14ac:dyDescent="0.25">
      <c r="A222" s="2">
        <f t="shared" si="3"/>
        <v>221</v>
      </c>
      <c r="B222" s="3" t="s">
        <v>435</v>
      </c>
      <c r="C222" s="3" t="s">
        <v>436</v>
      </c>
      <c r="D222" s="3" t="s">
        <v>839</v>
      </c>
      <c r="E222" s="6" t="s">
        <v>783</v>
      </c>
      <c r="F222" s="3" t="s">
        <v>925</v>
      </c>
    </row>
    <row r="223" spans="1:6" s="8" customFormat="1" ht="12" x14ac:dyDescent="0.25">
      <c r="A223" s="2">
        <f t="shared" si="3"/>
        <v>222</v>
      </c>
      <c r="B223" s="3" t="s">
        <v>437</v>
      </c>
      <c r="C223" s="3" t="s">
        <v>438</v>
      </c>
      <c r="D223" s="3" t="s">
        <v>840</v>
      </c>
      <c r="E223" s="5">
        <v>294.3</v>
      </c>
      <c r="F223" s="3" t="s">
        <v>925</v>
      </c>
    </row>
    <row r="224" spans="1:6" s="8" customFormat="1" ht="12" x14ac:dyDescent="0.25">
      <c r="A224" s="2">
        <f t="shared" si="3"/>
        <v>223</v>
      </c>
      <c r="B224" s="3" t="s">
        <v>439</v>
      </c>
      <c r="C224" s="3" t="s">
        <v>440</v>
      </c>
      <c r="D224" s="3" t="s">
        <v>841</v>
      </c>
      <c r="E224" s="5">
        <v>231.1</v>
      </c>
      <c r="F224" s="3" t="s">
        <v>926</v>
      </c>
    </row>
    <row r="225" spans="1:6" s="8" customFormat="1" ht="12" x14ac:dyDescent="0.25">
      <c r="A225" s="2">
        <f t="shared" si="3"/>
        <v>224</v>
      </c>
      <c r="B225" s="3" t="s">
        <v>441</v>
      </c>
      <c r="C225" s="3" t="s">
        <v>442</v>
      </c>
      <c r="D225" s="3" t="s">
        <v>842</v>
      </c>
      <c r="E225" s="5">
        <v>120.35</v>
      </c>
      <c r="F225" s="3" t="s">
        <v>926</v>
      </c>
    </row>
    <row r="226" spans="1:6" s="8" customFormat="1" ht="12" x14ac:dyDescent="0.25">
      <c r="A226" s="2">
        <f t="shared" si="3"/>
        <v>225</v>
      </c>
      <c r="B226" s="3" t="s">
        <v>443</v>
      </c>
      <c r="C226" s="3" t="s">
        <v>444</v>
      </c>
      <c r="D226" s="3" t="s">
        <v>843</v>
      </c>
      <c r="E226" s="5">
        <v>598.69000000000005</v>
      </c>
      <c r="F226" s="3" t="s">
        <v>926</v>
      </c>
    </row>
    <row r="227" spans="1:6" s="8" customFormat="1" ht="12" x14ac:dyDescent="0.25">
      <c r="A227" s="2">
        <f t="shared" si="3"/>
        <v>226</v>
      </c>
      <c r="B227" s="3" t="s">
        <v>445</v>
      </c>
      <c r="C227" s="3" t="s">
        <v>403</v>
      </c>
      <c r="D227" s="3" t="s">
        <v>844</v>
      </c>
      <c r="E227" s="5">
        <v>95.07</v>
      </c>
      <c r="F227" s="3" t="s">
        <v>926</v>
      </c>
    </row>
    <row r="228" spans="1:6" s="8" customFormat="1" ht="12" x14ac:dyDescent="0.25">
      <c r="A228" s="2">
        <f t="shared" si="3"/>
        <v>227</v>
      </c>
      <c r="B228" s="3" t="s">
        <v>446</v>
      </c>
      <c r="C228" s="3" t="s">
        <v>172</v>
      </c>
      <c r="D228" s="3" t="s">
        <v>845</v>
      </c>
      <c r="E228" s="5">
        <v>1666.01</v>
      </c>
      <c r="F228" s="3" t="s">
        <v>926</v>
      </c>
    </row>
    <row r="229" spans="1:6" s="8" customFormat="1" ht="12" x14ac:dyDescent="0.25">
      <c r="A229" s="2">
        <f t="shared" si="3"/>
        <v>228</v>
      </c>
      <c r="B229" s="3" t="s">
        <v>447</v>
      </c>
      <c r="C229" s="3" t="s">
        <v>448</v>
      </c>
      <c r="D229" s="3" t="s">
        <v>846</v>
      </c>
      <c r="E229" s="5">
        <v>523.45000000000005</v>
      </c>
      <c r="F229" s="3" t="s">
        <v>926</v>
      </c>
    </row>
    <row r="230" spans="1:6" s="8" customFormat="1" ht="12" x14ac:dyDescent="0.25">
      <c r="A230" s="2">
        <f t="shared" si="3"/>
        <v>229</v>
      </c>
      <c r="B230" s="3" t="s">
        <v>449</v>
      </c>
      <c r="C230" s="3" t="s">
        <v>450</v>
      </c>
      <c r="D230" s="3" t="s">
        <v>847</v>
      </c>
      <c r="E230" s="5">
        <v>1201.18</v>
      </c>
      <c r="F230" s="3" t="s">
        <v>926</v>
      </c>
    </row>
    <row r="231" spans="1:6" s="8" customFormat="1" ht="12" x14ac:dyDescent="0.25">
      <c r="A231" s="2">
        <f t="shared" si="3"/>
        <v>230</v>
      </c>
      <c r="B231" s="3" t="s">
        <v>451</v>
      </c>
      <c r="C231" s="3" t="s">
        <v>452</v>
      </c>
      <c r="D231" s="3" t="s">
        <v>848</v>
      </c>
      <c r="E231" s="5">
        <v>3030.5</v>
      </c>
      <c r="F231" s="3" t="s">
        <v>926</v>
      </c>
    </row>
    <row r="232" spans="1:6" s="8" customFormat="1" ht="12" x14ac:dyDescent="0.25">
      <c r="A232" s="2">
        <f t="shared" si="3"/>
        <v>231</v>
      </c>
      <c r="B232" s="3" t="s">
        <v>453</v>
      </c>
      <c r="C232" s="3" t="s">
        <v>454</v>
      </c>
      <c r="D232" s="3" t="s">
        <v>849</v>
      </c>
      <c r="E232" s="5">
        <v>9918</v>
      </c>
      <c r="F232" s="3" t="s">
        <v>925</v>
      </c>
    </row>
    <row r="233" spans="1:6" s="8" customFormat="1" ht="12" x14ac:dyDescent="0.25">
      <c r="A233" s="2">
        <f t="shared" si="3"/>
        <v>232</v>
      </c>
      <c r="B233" s="3" t="s">
        <v>455</v>
      </c>
      <c r="C233" s="3" t="s">
        <v>454</v>
      </c>
      <c r="D233" s="3" t="s">
        <v>850</v>
      </c>
      <c r="E233" s="5">
        <v>10050.24</v>
      </c>
      <c r="F233" s="3" t="s">
        <v>926</v>
      </c>
    </row>
    <row r="234" spans="1:6" s="8" customFormat="1" ht="12" x14ac:dyDescent="0.25">
      <c r="A234" s="2">
        <f t="shared" si="3"/>
        <v>233</v>
      </c>
      <c r="B234" s="3" t="s">
        <v>456</v>
      </c>
      <c r="C234" s="3" t="s">
        <v>457</v>
      </c>
      <c r="D234" s="3" t="s">
        <v>851</v>
      </c>
      <c r="E234" s="5">
        <v>2203.9899999999998</v>
      </c>
      <c r="F234" s="3" t="s">
        <v>926</v>
      </c>
    </row>
    <row r="235" spans="1:6" s="8" customFormat="1" ht="12" x14ac:dyDescent="0.25">
      <c r="A235" s="2">
        <f t="shared" si="3"/>
        <v>234</v>
      </c>
      <c r="B235" s="3" t="s">
        <v>458</v>
      </c>
      <c r="C235" s="3" t="s">
        <v>459</v>
      </c>
      <c r="D235" s="3" t="s">
        <v>852</v>
      </c>
      <c r="E235" s="5">
        <v>2008.84</v>
      </c>
      <c r="F235" s="3" t="s">
        <v>926</v>
      </c>
    </row>
    <row r="236" spans="1:6" s="8" customFormat="1" ht="12" x14ac:dyDescent="0.25">
      <c r="A236" s="2">
        <f t="shared" si="3"/>
        <v>235</v>
      </c>
      <c r="B236" s="3" t="s">
        <v>460</v>
      </c>
      <c r="C236" s="3" t="s">
        <v>461</v>
      </c>
      <c r="D236" s="3" t="s">
        <v>853</v>
      </c>
      <c r="E236" s="5">
        <v>474.46</v>
      </c>
      <c r="F236" s="3" t="s">
        <v>926</v>
      </c>
    </row>
    <row r="237" spans="1:6" s="8" customFormat="1" ht="12" x14ac:dyDescent="0.25">
      <c r="A237" s="2">
        <f t="shared" si="3"/>
        <v>236</v>
      </c>
      <c r="B237" s="3" t="s">
        <v>462</v>
      </c>
      <c r="C237" s="3" t="s">
        <v>463</v>
      </c>
      <c r="D237" s="3" t="s">
        <v>854</v>
      </c>
      <c r="E237" s="5">
        <v>3076.73</v>
      </c>
      <c r="F237" s="3" t="s">
        <v>926</v>
      </c>
    </row>
    <row r="238" spans="1:6" s="8" customFormat="1" ht="12" x14ac:dyDescent="0.25">
      <c r="A238" s="2">
        <f t="shared" si="3"/>
        <v>237</v>
      </c>
      <c r="B238" s="3" t="s">
        <v>464</v>
      </c>
      <c r="C238" s="3" t="s">
        <v>465</v>
      </c>
      <c r="D238" s="3" t="s">
        <v>855</v>
      </c>
      <c r="E238" s="5">
        <v>2107.02</v>
      </c>
      <c r="F238" s="3" t="s">
        <v>926</v>
      </c>
    </row>
    <row r="239" spans="1:6" s="8" customFormat="1" ht="12" x14ac:dyDescent="0.25">
      <c r="A239" s="2">
        <f t="shared" si="3"/>
        <v>238</v>
      </c>
      <c r="B239" s="3" t="s">
        <v>466</v>
      </c>
      <c r="C239" s="3" t="s">
        <v>467</v>
      </c>
      <c r="D239" s="3" t="s">
        <v>856</v>
      </c>
      <c r="E239" s="5">
        <v>1653</v>
      </c>
      <c r="F239" s="3" t="s">
        <v>926</v>
      </c>
    </row>
    <row r="240" spans="1:6" s="8" customFormat="1" ht="12" x14ac:dyDescent="0.25">
      <c r="A240" s="2">
        <f t="shared" si="3"/>
        <v>239</v>
      </c>
      <c r="B240" s="3" t="s">
        <v>468</v>
      </c>
      <c r="C240" s="3" t="s">
        <v>469</v>
      </c>
      <c r="D240" s="3" t="s">
        <v>857</v>
      </c>
      <c r="E240" s="5">
        <v>21.58</v>
      </c>
      <c r="F240" s="3" t="s">
        <v>926</v>
      </c>
    </row>
    <row r="241" spans="1:6" s="8" customFormat="1" ht="12" x14ac:dyDescent="0.25">
      <c r="A241" s="2">
        <f t="shared" si="3"/>
        <v>240</v>
      </c>
      <c r="B241" s="3" t="s">
        <v>470</v>
      </c>
      <c r="C241" s="3" t="s">
        <v>471</v>
      </c>
      <c r="D241" s="3" t="s">
        <v>858</v>
      </c>
      <c r="E241" s="5">
        <v>461.74</v>
      </c>
      <c r="F241" s="3" t="s">
        <v>926</v>
      </c>
    </row>
    <row r="242" spans="1:6" s="8" customFormat="1" ht="12" x14ac:dyDescent="0.25">
      <c r="A242" s="2">
        <f t="shared" si="3"/>
        <v>241</v>
      </c>
      <c r="B242" s="3" t="s">
        <v>472</v>
      </c>
      <c r="C242" s="3" t="s">
        <v>473</v>
      </c>
      <c r="D242" s="3" t="s">
        <v>859</v>
      </c>
      <c r="E242" s="5">
        <v>1653</v>
      </c>
      <c r="F242" s="3" t="s">
        <v>926</v>
      </c>
    </row>
    <row r="243" spans="1:6" s="8" customFormat="1" ht="12" x14ac:dyDescent="0.25">
      <c r="A243" s="2">
        <f t="shared" si="3"/>
        <v>242</v>
      </c>
      <c r="B243" s="3" t="s">
        <v>474</v>
      </c>
      <c r="C243" s="3" t="s">
        <v>475</v>
      </c>
      <c r="D243" s="3">
        <v>415002</v>
      </c>
      <c r="E243" s="5">
        <v>23.42</v>
      </c>
      <c r="F243" s="3" t="s">
        <v>925</v>
      </c>
    </row>
    <row r="244" spans="1:6" s="8" customFormat="1" ht="12" x14ac:dyDescent="0.25">
      <c r="A244" s="2">
        <f t="shared" si="3"/>
        <v>243</v>
      </c>
      <c r="B244" s="3" t="s">
        <v>476</v>
      </c>
      <c r="C244" s="3" t="s">
        <v>477</v>
      </c>
      <c r="D244" s="3" t="s">
        <v>706</v>
      </c>
      <c r="E244" s="5">
        <v>279.7</v>
      </c>
      <c r="F244" s="3" t="s">
        <v>926</v>
      </c>
    </row>
    <row r="245" spans="1:6" s="8" customFormat="1" ht="12" x14ac:dyDescent="0.25">
      <c r="A245" s="2">
        <f t="shared" si="3"/>
        <v>244</v>
      </c>
      <c r="B245" s="3" t="s">
        <v>478</v>
      </c>
      <c r="C245" s="3" t="s">
        <v>479</v>
      </c>
      <c r="D245" s="3" t="s">
        <v>860</v>
      </c>
      <c r="E245" s="5">
        <v>6612</v>
      </c>
      <c r="F245" s="3" t="s">
        <v>926</v>
      </c>
    </row>
    <row r="246" spans="1:6" s="8" customFormat="1" ht="12" x14ac:dyDescent="0.25">
      <c r="A246" s="2">
        <f t="shared" si="3"/>
        <v>245</v>
      </c>
      <c r="B246" s="3" t="s">
        <v>480</v>
      </c>
      <c r="C246" s="3" t="s">
        <v>481</v>
      </c>
      <c r="D246" s="3" t="s">
        <v>861</v>
      </c>
      <c r="E246" s="5">
        <v>1638.67</v>
      </c>
      <c r="F246" s="3" t="s">
        <v>926</v>
      </c>
    </row>
    <row r="247" spans="1:6" s="8" customFormat="1" ht="12" x14ac:dyDescent="0.25">
      <c r="A247" s="2">
        <f t="shared" si="3"/>
        <v>246</v>
      </c>
      <c r="B247" s="3" t="s">
        <v>482</v>
      </c>
      <c r="C247" s="3" t="s">
        <v>483</v>
      </c>
      <c r="D247" s="3" t="s">
        <v>862</v>
      </c>
      <c r="E247" s="5">
        <v>3016.75</v>
      </c>
      <c r="F247" s="3" t="s">
        <v>926</v>
      </c>
    </row>
    <row r="248" spans="1:6" s="8" customFormat="1" ht="12" x14ac:dyDescent="0.25">
      <c r="A248" s="2">
        <f t="shared" si="3"/>
        <v>247</v>
      </c>
      <c r="B248" s="3" t="s">
        <v>484</v>
      </c>
      <c r="C248" s="3" t="s">
        <v>485</v>
      </c>
      <c r="D248" s="3">
        <v>2060700007</v>
      </c>
      <c r="E248" s="5">
        <v>8.82</v>
      </c>
      <c r="F248" s="3" t="s">
        <v>926</v>
      </c>
    </row>
    <row r="249" spans="1:6" s="8" customFormat="1" ht="12" x14ac:dyDescent="0.25">
      <c r="A249" s="2">
        <f t="shared" si="3"/>
        <v>248</v>
      </c>
      <c r="B249" s="3" t="s">
        <v>486</v>
      </c>
      <c r="C249" s="3" t="s">
        <v>487</v>
      </c>
      <c r="D249" s="3" t="s">
        <v>863</v>
      </c>
      <c r="E249" s="5">
        <v>9.7100000000000009</v>
      </c>
      <c r="F249" s="3" t="s">
        <v>926</v>
      </c>
    </row>
    <row r="250" spans="1:6" s="8" customFormat="1" ht="12" x14ac:dyDescent="0.25">
      <c r="A250" s="2">
        <f t="shared" si="3"/>
        <v>249</v>
      </c>
      <c r="B250" s="3" t="s">
        <v>488</v>
      </c>
      <c r="C250" s="3" t="s">
        <v>489</v>
      </c>
      <c r="D250" s="3" t="s">
        <v>864</v>
      </c>
      <c r="E250" s="5">
        <v>9.7100000000000009</v>
      </c>
      <c r="F250" s="3" t="s">
        <v>926</v>
      </c>
    </row>
    <row r="251" spans="1:6" s="8" customFormat="1" ht="12" x14ac:dyDescent="0.25">
      <c r="A251" s="2">
        <f t="shared" si="3"/>
        <v>250</v>
      </c>
      <c r="B251" s="3" t="s">
        <v>490</v>
      </c>
      <c r="C251" s="3" t="s">
        <v>491</v>
      </c>
      <c r="D251" s="3" t="s">
        <v>865</v>
      </c>
      <c r="E251" s="5">
        <v>17.190000000000001</v>
      </c>
      <c r="F251" s="3" t="s">
        <v>926</v>
      </c>
    </row>
    <row r="252" spans="1:6" s="8" customFormat="1" ht="12" x14ac:dyDescent="0.25">
      <c r="A252" s="2">
        <f t="shared" si="3"/>
        <v>251</v>
      </c>
      <c r="B252" s="3" t="s">
        <v>492</v>
      </c>
      <c r="C252" s="3" t="s">
        <v>493</v>
      </c>
      <c r="D252" s="3" t="s">
        <v>866</v>
      </c>
      <c r="E252" s="5">
        <v>23.86</v>
      </c>
      <c r="F252" s="3" t="s">
        <v>926</v>
      </c>
    </row>
    <row r="253" spans="1:6" s="8" customFormat="1" ht="12" x14ac:dyDescent="0.25">
      <c r="A253" s="2">
        <f t="shared" si="3"/>
        <v>252</v>
      </c>
      <c r="B253" s="3" t="s">
        <v>494</v>
      </c>
      <c r="C253" s="3" t="s">
        <v>495</v>
      </c>
      <c r="D253" s="4" t="s">
        <v>867</v>
      </c>
      <c r="E253" s="6">
        <v>630.05999999999995</v>
      </c>
      <c r="F253" s="3" t="s">
        <v>925</v>
      </c>
    </row>
    <row r="254" spans="1:6" s="8" customFormat="1" ht="12" x14ac:dyDescent="0.25">
      <c r="A254" s="2">
        <f t="shared" si="3"/>
        <v>253</v>
      </c>
      <c r="B254" s="3" t="s">
        <v>496</v>
      </c>
      <c r="C254" s="3" t="s">
        <v>497</v>
      </c>
      <c r="D254" s="3">
        <v>2322301303</v>
      </c>
      <c r="E254" s="5">
        <v>25.35</v>
      </c>
      <c r="F254" s="3" t="s">
        <v>926</v>
      </c>
    </row>
    <row r="255" spans="1:6" s="8" customFormat="1" ht="12" x14ac:dyDescent="0.25">
      <c r="A255" s="2">
        <f t="shared" si="3"/>
        <v>254</v>
      </c>
      <c r="B255" s="3" t="s">
        <v>498</v>
      </c>
      <c r="C255" s="3" t="s">
        <v>499</v>
      </c>
      <c r="D255" s="3" t="s">
        <v>868</v>
      </c>
      <c r="E255" s="5">
        <v>14.61</v>
      </c>
      <c r="F255" s="3" t="s">
        <v>926</v>
      </c>
    </row>
    <row r="256" spans="1:6" s="8" customFormat="1" ht="12" x14ac:dyDescent="0.25">
      <c r="A256" s="2">
        <f t="shared" si="3"/>
        <v>255</v>
      </c>
      <c r="B256" s="3" t="s">
        <v>500</v>
      </c>
      <c r="C256" s="3" t="s">
        <v>501</v>
      </c>
      <c r="D256" s="3" t="s">
        <v>869</v>
      </c>
      <c r="E256" s="5">
        <v>31.78</v>
      </c>
      <c r="F256" s="3" t="s">
        <v>926</v>
      </c>
    </row>
    <row r="257" spans="1:6" s="8" customFormat="1" ht="12" x14ac:dyDescent="0.25">
      <c r="A257" s="2">
        <f t="shared" si="3"/>
        <v>256</v>
      </c>
      <c r="B257" s="3" t="s">
        <v>502</v>
      </c>
      <c r="C257" s="3" t="s">
        <v>503</v>
      </c>
      <c r="D257" s="3" t="s">
        <v>826</v>
      </c>
      <c r="E257" s="6" t="s">
        <v>783</v>
      </c>
      <c r="F257" s="3" t="s">
        <v>925</v>
      </c>
    </row>
    <row r="258" spans="1:6" s="8" customFormat="1" ht="12" x14ac:dyDescent="0.25">
      <c r="A258" s="2">
        <f t="shared" si="3"/>
        <v>257</v>
      </c>
      <c r="B258" s="3" t="s">
        <v>504</v>
      </c>
      <c r="C258" s="3" t="s">
        <v>505</v>
      </c>
      <c r="D258" s="3" t="s">
        <v>870</v>
      </c>
      <c r="E258" s="6" t="s">
        <v>783</v>
      </c>
      <c r="F258" s="3" t="s">
        <v>925</v>
      </c>
    </row>
    <row r="259" spans="1:6" s="8" customFormat="1" ht="12" x14ac:dyDescent="0.25">
      <c r="A259" s="2">
        <f t="shared" si="3"/>
        <v>258</v>
      </c>
      <c r="B259" s="3" t="s">
        <v>506</v>
      </c>
      <c r="C259" s="3" t="s">
        <v>507</v>
      </c>
      <c r="D259" s="3" t="s">
        <v>871</v>
      </c>
      <c r="E259" s="6" t="s">
        <v>783</v>
      </c>
      <c r="F259" s="3" t="s">
        <v>925</v>
      </c>
    </row>
    <row r="260" spans="1:6" s="8" customFormat="1" ht="12" x14ac:dyDescent="0.25">
      <c r="A260" s="2">
        <f t="shared" ref="A260:A323" si="4">A259+1</f>
        <v>259</v>
      </c>
      <c r="B260" s="3" t="s">
        <v>508</v>
      </c>
      <c r="C260" s="3" t="s">
        <v>509</v>
      </c>
      <c r="D260" s="3" t="s">
        <v>872</v>
      </c>
      <c r="E260" s="6" t="s">
        <v>783</v>
      </c>
      <c r="F260" s="3" t="s">
        <v>925</v>
      </c>
    </row>
    <row r="261" spans="1:6" s="8" customFormat="1" ht="12" x14ac:dyDescent="0.25">
      <c r="A261" s="2">
        <f t="shared" si="4"/>
        <v>260</v>
      </c>
      <c r="B261" s="3" t="s">
        <v>510</v>
      </c>
      <c r="C261" s="3" t="s">
        <v>511</v>
      </c>
      <c r="D261" s="3">
        <v>205039</v>
      </c>
      <c r="E261" s="5">
        <v>351.54</v>
      </c>
      <c r="F261" s="3" t="s">
        <v>925</v>
      </c>
    </row>
    <row r="262" spans="1:6" s="8" customFormat="1" ht="12" x14ac:dyDescent="0.25">
      <c r="A262" s="2">
        <f t="shared" si="4"/>
        <v>261</v>
      </c>
      <c r="B262" s="3" t="s">
        <v>512</v>
      </c>
      <c r="C262" s="3" t="s">
        <v>513</v>
      </c>
      <c r="D262" s="3" t="s">
        <v>873</v>
      </c>
      <c r="E262" s="5">
        <v>118.19</v>
      </c>
      <c r="F262" s="3" t="s">
        <v>926</v>
      </c>
    </row>
    <row r="263" spans="1:6" s="8" customFormat="1" ht="12" x14ac:dyDescent="0.25">
      <c r="A263" s="2">
        <f t="shared" si="4"/>
        <v>262</v>
      </c>
      <c r="B263" s="3" t="s">
        <v>514</v>
      </c>
      <c r="C263" s="3" t="s">
        <v>515</v>
      </c>
      <c r="D263" s="3" t="s">
        <v>874</v>
      </c>
      <c r="E263" s="5">
        <v>570.84</v>
      </c>
      <c r="F263" s="3" t="s">
        <v>926</v>
      </c>
    </row>
    <row r="264" spans="1:6" s="8" customFormat="1" ht="12" x14ac:dyDescent="0.25">
      <c r="A264" s="2">
        <f t="shared" si="4"/>
        <v>263</v>
      </c>
      <c r="B264" s="3" t="s">
        <v>516</v>
      </c>
      <c r="C264" s="3" t="s">
        <v>517</v>
      </c>
      <c r="D264" s="3" t="s">
        <v>875</v>
      </c>
      <c r="E264" s="5">
        <v>422.42</v>
      </c>
      <c r="F264" s="3" t="s">
        <v>926</v>
      </c>
    </row>
    <row r="265" spans="1:6" s="8" customFormat="1" ht="12" x14ac:dyDescent="0.25">
      <c r="A265" s="2">
        <f t="shared" si="4"/>
        <v>264</v>
      </c>
      <c r="B265" s="3" t="s">
        <v>518</v>
      </c>
      <c r="C265" s="3" t="s">
        <v>519</v>
      </c>
      <c r="D265" s="3" t="s">
        <v>876</v>
      </c>
      <c r="E265" s="5">
        <v>335.09</v>
      </c>
      <c r="F265" s="3" t="s">
        <v>926</v>
      </c>
    </row>
    <row r="266" spans="1:6" s="8" customFormat="1" ht="12" x14ac:dyDescent="0.25">
      <c r="A266" s="2">
        <f t="shared" si="4"/>
        <v>265</v>
      </c>
      <c r="B266" s="3" t="s">
        <v>520</v>
      </c>
      <c r="C266" s="3" t="s">
        <v>521</v>
      </c>
      <c r="D266" s="3" t="s">
        <v>877</v>
      </c>
      <c r="E266" s="5">
        <v>6.02</v>
      </c>
      <c r="F266" s="3" t="s">
        <v>926</v>
      </c>
    </row>
    <row r="267" spans="1:6" s="8" customFormat="1" ht="12" x14ac:dyDescent="0.25">
      <c r="A267" s="2">
        <f t="shared" si="4"/>
        <v>266</v>
      </c>
      <c r="B267" s="3" t="s">
        <v>522</v>
      </c>
      <c r="C267" s="3" t="s">
        <v>523</v>
      </c>
      <c r="D267" s="3" t="s">
        <v>878</v>
      </c>
      <c r="E267" s="5">
        <v>5.48</v>
      </c>
      <c r="F267" s="3" t="s">
        <v>926</v>
      </c>
    </row>
    <row r="268" spans="1:6" s="8" customFormat="1" ht="12" x14ac:dyDescent="0.25">
      <c r="A268" s="2">
        <f t="shared" si="4"/>
        <v>267</v>
      </c>
      <c r="B268" s="3" t="s">
        <v>524</v>
      </c>
      <c r="C268" s="3" t="s">
        <v>525</v>
      </c>
      <c r="D268" s="3" t="s">
        <v>879</v>
      </c>
      <c r="E268" s="5">
        <v>26.08</v>
      </c>
      <c r="F268" s="3" t="s">
        <v>926</v>
      </c>
    </row>
    <row r="269" spans="1:6" s="8" customFormat="1" ht="12" x14ac:dyDescent="0.25">
      <c r="A269" s="2">
        <f t="shared" si="4"/>
        <v>268</v>
      </c>
      <c r="B269" s="3" t="s">
        <v>526</v>
      </c>
      <c r="C269" s="3" t="s">
        <v>527</v>
      </c>
      <c r="D269" s="3" t="s">
        <v>880</v>
      </c>
      <c r="E269" s="5">
        <v>2.46</v>
      </c>
      <c r="F269" s="3" t="s">
        <v>926</v>
      </c>
    </row>
    <row r="270" spans="1:6" s="8" customFormat="1" ht="12" x14ac:dyDescent="0.25">
      <c r="A270" s="2">
        <f t="shared" si="4"/>
        <v>269</v>
      </c>
      <c r="B270" s="3" t="s">
        <v>528</v>
      </c>
      <c r="C270" s="3" t="s">
        <v>529</v>
      </c>
      <c r="D270" s="3">
        <v>4240153</v>
      </c>
      <c r="E270" s="5">
        <v>129.74</v>
      </c>
      <c r="F270" s="3" t="s">
        <v>926</v>
      </c>
    </row>
    <row r="271" spans="1:6" s="8" customFormat="1" ht="12" x14ac:dyDescent="0.25">
      <c r="A271" s="2">
        <f t="shared" si="4"/>
        <v>270</v>
      </c>
      <c r="B271" s="3" t="s">
        <v>530</v>
      </c>
      <c r="C271" s="3" t="s">
        <v>531</v>
      </c>
      <c r="D271" s="3">
        <v>4240154</v>
      </c>
      <c r="E271" s="5">
        <v>218.47</v>
      </c>
      <c r="F271" s="3" t="s">
        <v>926</v>
      </c>
    </row>
    <row r="272" spans="1:6" s="8" customFormat="1" ht="12" x14ac:dyDescent="0.25">
      <c r="A272" s="2">
        <f t="shared" si="4"/>
        <v>271</v>
      </c>
      <c r="B272" s="3" t="s">
        <v>532</v>
      </c>
      <c r="C272" s="3" t="s">
        <v>533</v>
      </c>
      <c r="D272" s="3" t="s">
        <v>881</v>
      </c>
      <c r="E272" s="5">
        <v>1054.24</v>
      </c>
      <c r="F272" s="3" t="s">
        <v>926</v>
      </c>
    </row>
    <row r="273" spans="1:6" s="8" customFormat="1" ht="12" x14ac:dyDescent="0.25">
      <c r="A273" s="2">
        <f t="shared" si="4"/>
        <v>272</v>
      </c>
      <c r="B273" s="3" t="s">
        <v>534</v>
      </c>
      <c r="C273" s="3" t="s">
        <v>535</v>
      </c>
      <c r="D273" s="3" t="s">
        <v>882</v>
      </c>
      <c r="E273" s="5">
        <v>1238.93</v>
      </c>
      <c r="F273" s="3" t="s">
        <v>926</v>
      </c>
    </row>
    <row r="274" spans="1:6" s="8" customFormat="1" ht="12" x14ac:dyDescent="0.25">
      <c r="A274" s="2">
        <f t="shared" si="4"/>
        <v>273</v>
      </c>
      <c r="B274" s="3" t="s">
        <v>536</v>
      </c>
      <c r="C274" s="3" t="s">
        <v>537</v>
      </c>
      <c r="D274" s="3" t="s">
        <v>883</v>
      </c>
      <c r="E274" s="5">
        <v>1387.29</v>
      </c>
      <c r="F274" s="3" t="s">
        <v>926</v>
      </c>
    </row>
    <row r="275" spans="1:6" s="8" customFormat="1" ht="12" x14ac:dyDescent="0.25">
      <c r="A275" s="2">
        <f t="shared" si="4"/>
        <v>274</v>
      </c>
      <c r="B275" s="3" t="s">
        <v>538</v>
      </c>
      <c r="C275" s="3" t="s">
        <v>539</v>
      </c>
      <c r="D275" s="3" t="s">
        <v>884</v>
      </c>
      <c r="E275" s="5">
        <v>1712.02</v>
      </c>
      <c r="F275" s="3" t="s">
        <v>926</v>
      </c>
    </row>
    <row r="276" spans="1:6" s="8" customFormat="1" ht="12" x14ac:dyDescent="0.25">
      <c r="A276" s="2">
        <f t="shared" si="4"/>
        <v>275</v>
      </c>
      <c r="B276" s="4" t="s">
        <v>540</v>
      </c>
      <c r="C276" s="3" t="s">
        <v>541</v>
      </c>
      <c r="D276" s="3" t="s">
        <v>885</v>
      </c>
      <c r="E276" s="5">
        <v>1626.55</v>
      </c>
      <c r="F276" s="3" t="s">
        <v>926</v>
      </c>
    </row>
    <row r="277" spans="1:6" s="8" customFormat="1" ht="12" x14ac:dyDescent="0.25">
      <c r="A277" s="2">
        <f t="shared" si="4"/>
        <v>276</v>
      </c>
      <c r="B277" s="3" t="s">
        <v>542</v>
      </c>
      <c r="C277" s="3" t="s">
        <v>543</v>
      </c>
      <c r="D277" s="3" t="s">
        <v>886</v>
      </c>
      <c r="E277" s="5">
        <v>892.73</v>
      </c>
      <c r="F277" s="3" t="s">
        <v>926</v>
      </c>
    </row>
    <row r="278" spans="1:6" s="8" customFormat="1" ht="12" x14ac:dyDescent="0.25">
      <c r="A278" s="2">
        <f t="shared" si="4"/>
        <v>277</v>
      </c>
      <c r="B278" s="3" t="s">
        <v>544</v>
      </c>
      <c r="C278" s="3" t="s">
        <v>545</v>
      </c>
      <c r="D278" s="3" t="s">
        <v>887</v>
      </c>
      <c r="E278" s="5">
        <v>2293.85</v>
      </c>
      <c r="F278" s="3" t="s">
        <v>926</v>
      </c>
    </row>
    <row r="279" spans="1:6" s="8" customFormat="1" ht="12" x14ac:dyDescent="0.25">
      <c r="A279" s="2">
        <f t="shared" si="4"/>
        <v>278</v>
      </c>
      <c r="B279" s="3" t="s">
        <v>546</v>
      </c>
      <c r="C279" s="3" t="s">
        <v>547</v>
      </c>
      <c r="D279" s="3" t="s">
        <v>888</v>
      </c>
      <c r="E279" s="5">
        <v>3879.42</v>
      </c>
      <c r="F279" s="3" t="s">
        <v>926</v>
      </c>
    </row>
    <row r="280" spans="1:6" s="8" customFormat="1" ht="12" x14ac:dyDescent="0.25">
      <c r="A280" s="2">
        <f t="shared" si="4"/>
        <v>279</v>
      </c>
      <c r="B280" s="3" t="s">
        <v>548</v>
      </c>
      <c r="C280" s="3" t="s">
        <v>549</v>
      </c>
      <c r="D280" s="3" t="s">
        <v>889</v>
      </c>
      <c r="E280" s="5">
        <v>33.61</v>
      </c>
      <c r="F280" s="3" t="s">
        <v>926</v>
      </c>
    </row>
    <row r="281" spans="1:6" s="8" customFormat="1" ht="12" x14ac:dyDescent="0.25">
      <c r="A281" s="2">
        <f t="shared" si="4"/>
        <v>280</v>
      </c>
      <c r="B281" s="3" t="s">
        <v>550</v>
      </c>
      <c r="C281" s="3" t="s">
        <v>551</v>
      </c>
      <c r="D281" s="3" t="s">
        <v>890</v>
      </c>
      <c r="E281" s="5">
        <v>6831.3</v>
      </c>
      <c r="F281" s="3" t="s">
        <v>926</v>
      </c>
    </row>
    <row r="282" spans="1:6" s="8" customFormat="1" ht="12" x14ac:dyDescent="0.25">
      <c r="A282" s="2">
        <f t="shared" si="4"/>
        <v>281</v>
      </c>
      <c r="B282" s="3" t="s">
        <v>552</v>
      </c>
      <c r="C282" s="3" t="s">
        <v>553</v>
      </c>
      <c r="D282" s="3" t="s">
        <v>891</v>
      </c>
      <c r="E282" s="5">
        <v>6831.3</v>
      </c>
      <c r="F282" s="3" t="s">
        <v>926</v>
      </c>
    </row>
    <row r="283" spans="1:6" s="8" customFormat="1" ht="12" x14ac:dyDescent="0.25">
      <c r="A283" s="2">
        <f t="shared" si="4"/>
        <v>282</v>
      </c>
      <c r="B283" s="3" t="s">
        <v>554</v>
      </c>
      <c r="C283" s="3" t="s">
        <v>555</v>
      </c>
      <c r="D283" s="3">
        <v>2015010</v>
      </c>
      <c r="E283" s="5">
        <v>4.1399999999999997</v>
      </c>
      <c r="F283" s="3" t="s">
        <v>926</v>
      </c>
    </row>
    <row r="284" spans="1:6" s="8" customFormat="1" ht="12" x14ac:dyDescent="0.25">
      <c r="A284" s="2">
        <f t="shared" si="4"/>
        <v>283</v>
      </c>
      <c r="B284" s="3" t="s">
        <v>556</v>
      </c>
      <c r="C284" s="3" t="s">
        <v>557</v>
      </c>
      <c r="D284" s="3">
        <v>4000052</v>
      </c>
      <c r="E284" s="5">
        <v>4.8600000000000003</v>
      </c>
      <c r="F284" s="3" t="s">
        <v>926</v>
      </c>
    </row>
    <row r="285" spans="1:6" s="8" customFormat="1" ht="12" x14ac:dyDescent="0.25">
      <c r="A285" s="2">
        <f t="shared" si="4"/>
        <v>284</v>
      </c>
      <c r="B285" s="3" t="s">
        <v>558</v>
      </c>
      <c r="C285" s="3" t="s">
        <v>559</v>
      </c>
      <c r="D285" s="3">
        <v>4000067</v>
      </c>
      <c r="E285" s="5">
        <v>1.05</v>
      </c>
      <c r="F285" s="3" t="s">
        <v>926</v>
      </c>
    </row>
    <row r="286" spans="1:6" s="8" customFormat="1" ht="12" x14ac:dyDescent="0.25">
      <c r="A286" s="2">
        <f t="shared" si="4"/>
        <v>285</v>
      </c>
      <c r="B286" s="3" t="s">
        <v>560</v>
      </c>
      <c r="C286" s="3" t="s">
        <v>561</v>
      </c>
      <c r="D286" s="3" t="s">
        <v>892</v>
      </c>
      <c r="E286" s="5">
        <v>2.85</v>
      </c>
      <c r="F286" s="3" t="s">
        <v>926</v>
      </c>
    </row>
    <row r="287" spans="1:6" s="8" customFormat="1" ht="12" x14ac:dyDescent="0.25">
      <c r="A287" s="2">
        <f t="shared" si="4"/>
        <v>286</v>
      </c>
      <c r="B287" s="3" t="s">
        <v>562</v>
      </c>
      <c r="C287" s="3" t="s">
        <v>563</v>
      </c>
      <c r="D287" s="3">
        <v>4000505</v>
      </c>
      <c r="E287" s="5">
        <v>3.14</v>
      </c>
      <c r="F287" s="3" t="s">
        <v>926</v>
      </c>
    </row>
    <row r="288" spans="1:6" s="8" customFormat="1" ht="12" x14ac:dyDescent="0.25">
      <c r="A288" s="2">
        <f t="shared" si="4"/>
        <v>287</v>
      </c>
      <c r="B288" s="3" t="s">
        <v>564</v>
      </c>
      <c r="C288" s="3" t="s">
        <v>565</v>
      </c>
      <c r="D288" s="3">
        <v>4000113</v>
      </c>
      <c r="E288" s="5">
        <v>6.68</v>
      </c>
      <c r="F288" s="3" t="s">
        <v>926</v>
      </c>
    </row>
    <row r="289" spans="1:6" s="8" customFormat="1" ht="12" x14ac:dyDescent="0.25">
      <c r="A289" s="2">
        <f t="shared" si="4"/>
        <v>288</v>
      </c>
      <c r="B289" s="3" t="s">
        <v>566</v>
      </c>
      <c r="C289" s="3" t="s">
        <v>567</v>
      </c>
      <c r="D289" s="3">
        <v>4000162</v>
      </c>
      <c r="E289" s="5">
        <v>7.73</v>
      </c>
      <c r="F289" s="3" t="s">
        <v>926</v>
      </c>
    </row>
    <row r="290" spans="1:6" s="8" customFormat="1" ht="12" x14ac:dyDescent="0.25">
      <c r="A290" s="2">
        <f t="shared" si="4"/>
        <v>289</v>
      </c>
      <c r="B290" s="3" t="s">
        <v>568</v>
      </c>
      <c r="C290" s="3" t="s">
        <v>569</v>
      </c>
      <c r="D290" s="3" t="s">
        <v>893</v>
      </c>
      <c r="E290" s="5">
        <v>3.99</v>
      </c>
      <c r="F290" s="3" t="s">
        <v>926</v>
      </c>
    </row>
    <row r="291" spans="1:6" s="8" customFormat="1" ht="12" x14ac:dyDescent="0.25">
      <c r="A291" s="2">
        <f t="shared" si="4"/>
        <v>290</v>
      </c>
      <c r="B291" s="3" t="s">
        <v>570</v>
      </c>
      <c r="C291" s="3" t="s">
        <v>571</v>
      </c>
      <c r="D291" s="3" t="s">
        <v>894</v>
      </c>
      <c r="E291" s="5">
        <v>74.569999999999993</v>
      </c>
      <c r="F291" s="3" t="s">
        <v>926</v>
      </c>
    </row>
    <row r="292" spans="1:6" s="8" customFormat="1" ht="12" x14ac:dyDescent="0.25">
      <c r="A292" s="2">
        <f t="shared" si="4"/>
        <v>291</v>
      </c>
      <c r="B292" s="3" t="s">
        <v>572</v>
      </c>
      <c r="C292" s="3" t="s">
        <v>573</v>
      </c>
      <c r="D292" s="3" t="s">
        <v>895</v>
      </c>
      <c r="E292" s="5">
        <v>2.2799999999999998</v>
      </c>
      <c r="F292" s="3" t="s">
        <v>926</v>
      </c>
    </row>
    <row r="293" spans="1:6" s="8" customFormat="1" ht="12" x14ac:dyDescent="0.25">
      <c r="A293" s="2">
        <f t="shared" si="4"/>
        <v>292</v>
      </c>
      <c r="B293" s="3" t="s">
        <v>574</v>
      </c>
      <c r="C293" s="3" t="s">
        <v>575</v>
      </c>
      <c r="D293" s="3" t="s">
        <v>896</v>
      </c>
      <c r="E293" s="5">
        <v>2.46</v>
      </c>
      <c r="F293" s="3" t="s">
        <v>926</v>
      </c>
    </row>
    <row r="294" spans="1:6" s="8" customFormat="1" ht="12" x14ac:dyDescent="0.25">
      <c r="A294" s="2">
        <f t="shared" si="4"/>
        <v>293</v>
      </c>
      <c r="B294" s="3" t="s">
        <v>576</v>
      </c>
      <c r="C294" s="3" t="s">
        <v>577</v>
      </c>
      <c r="D294" s="3" t="s">
        <v>897</v>
      </c>
      <c r="E294" s="5">
        <v>9.69</v>
      </c>
      <c r="F294" s="3" t="s">
        <v>926</v>
      </c>
    </row>
    <row r="295" spans="1:6" s="8" customFormat="1" ht="12" x14ac:dyDescent="0.25">
      <c r="A295" s="2">
        <f t="shared" si="4"/>
        <v>294</v>
      </c>
      <c r="B295" s="3" t="s">
        <v>578</v>
      </c>
      <c r="C295" s="3" t="s">
        <v>579</v>
      </c>
      <c r="D295" s="3" t="s">
        <v>898</v>
      </c>
      <c r="E295" s="5">
        <v>10.9</v>
      </c>
      <c r="F295" s="3" t="s">
        <v>926</v>
      </c>
    </row>
    <row r="296" spans="1:6" s="8" customFormat="1" ht="12" x14ac:dyDescent="0.25">
      <c r="A296" s="2">
        <f t="shared" si="4"/>
        <v>295</v>
      </c>
      <c r="B296" s="3" t="s">
        <v>580</v>
      </c>
      <c r="C296" s="3" t="s">
        <v>581</v>
      </c>
      <c r="D296" s="3" t="s">
        <v>899</v>
      </c>
      <c r="E296" s="5">
        <v>1.31</v>
      </c>
      <c r="F296" s="3" t="s">
        <v>926</v>
      </c>
    </row>
    <row r="297" spans="1:6" s="8" customFormat="1" ht="12" x14ac:dyDescent="0.25">
      <c r="A297" s="2">
        <f t="shared" si="4"/>
        <v>296</v>
      </c>
      <c r="B297" s="3" t="s">
        <v>582</v>
      </c>
      <c r="C297" s="3" t="s">
        <v>583</v>
      </c>
      <c r="D297" s="3" t="s">
        <v>900</v>
      </c>
      <c r="E297" s="5">
        <v>4.83</v>
      </c>
      <c r="F297" s="3" t="s">
        <v>926</v>
      </c>
    </row>
    <row r="298" spans="1:6" s="8" customFormat="1" ht="12" x14ac:dyDescent="0.25">
      <c r="A298" s="2">
        <f t="shared" si="4"/>
        <v>297</v>
      </c>
      <c r="B298" s="3" t="s">
        <v>584</v>
      </c>
      <c r="C298" s="3" t="s">
        <v>585</v>
      </c>
      <c r="D298" s="3" t="s">
        <v>901</v>
      </c>
      <c r="E298" s="5">
        <v>7.79</v>
      </c>
      <c r="F298" s="3" t="s">
        <v>926</v>
      </c>
    </row>
    <row r="299" spans="1:6" s="8" customFormat="1" ht="12" x14ac:dyDescent="0.25">
      <c r="A299" s="2">
        <f t="shared" si="4"/>
        <v>298</v>
      </c>
      <c r="B299" s="3" t="s">
        <v>586</v>
      </c>
      <c r="C299" s="3" t="s">
        <v>587</v>
      </c>
      <c r="D299" s="3" t="s">
        <v>902</v>
      </c>
      <c r="E299" s="5">
        <v>2.0499999999999998</v>
      </c>
      <c r="F299" s="3" t="s">
        <v>926</v>
      </c>
    </row>
    <row r="300" spans="1:6" s="8" customFormat="1" ht="12" x14ac:dyDescent="0.25">
      <c r="A300" s="2">
        <f t="shared" si="4"/>
        <v>299</v>
      </c>
      <c r="B300" s="3" t="s">
        <v>588</v>
      </c>
      <c r="C300" s="3" t="s">
        <v>589</v>
      </c>
      <c r="D300" s="3" t="s">
        <v>903</v>
      </c>
      <c r="E300" s="5">
        <v>1.9</v>
      </c>
      <c r="F300" s="3" t="s">
        <v>926</v>
      </c>
    </row>
    <row r="301" spans="1:6" s="8" customFormat="1" ht="12" x14ac:dyDescent="0.25">
      <c r="A301" s="2">
        <f t="shared" si="4"/>
        <v>300</v>
      </c>
      <c r="B301" s="3" t="s">
        <v>590</v>
      </c>
      <c r="C301" s="3" t="s">
        <v>591</v>
      </c>
      <c r="D301" s="3" t="s">
        <v>904</v>
      </c>
      <c r="E301" s="6" t="s">
        <v>783</v>
      </c>
      <c r="F301" s="3" t="s">
        <v>926</v>
      </c>
    </row>
    <row r="302" spans="1:6" s="8" customFormat="1" ht="12" x14ac:dyDescent="0.25">
      <c r="A302" s="2">
        <f t="shared" si="4"/>
        <v>301</v>
      </c>
      <c r="B302" s="3" t="s">
        <v>592</v>
      </c>
      <c r="C302" s="3" t="s">
        <v>593</v>
      </c>
      <c r="D302" s="3" t="s">
        <v>905</v>
      </c>
      <c r="E302" s="6" t="s">
        <v>783</v>
      </c>
      <c r="F302" s="3" t="s">
        <v>926</v>
      </c>
    </row>
    <row r="303" spans="1:6" s="8" customFormat="1" ht="12" x14ac:dyDescent="0.25">
      <c r="A303" s="2">
        <f t="shared" si="4"/>
        <v>302</v>
      </c>
      <c r="B303" s="3" t="s">
        <v>594</v>
      </c>
      <c r="C303" s="3" t="s">
        <v>595</v>
      </c>
      <c r="D303" s="3" t="s">
        <v>906</v>
      </c>
      <c r="E303" s="6" t="s">
        <v>783</v>
      </c>
      <c r="F303" s="3" t="s">
        <v>926</v>
      </c>
    </row>
    <row r="304" spans="1:6" s="8" customFormat="1" ht="12" x14ac:dyDescent="0.25">
      <c r="A304" s="2">
        <f t="shared" si="4"/>
        <v>303</v>
      </c>
      <c r="B304" s="3" t="s">
        <v>596</v>
      </c>
      <c r="C304" s="3" t="s">
        <v>597</v>
      </c>
      <c r="D304" s="3" t="s">
        <v>907</v>
      </c>
      <c r="E304" s="5">
        <v>2.27</v>
      </c>
      <c r="F304" s="3" t="s">
        <v>926</v>
      </c>
    </row>
    <row r="305" spans="1:6" s="8" customFormat="1" ht="12" x14ac:dyDescent="0.25">
      <c r="A305" s="2">
        <f t="shared" si="4"/>
        <v>304</v>
      </c>
      <c r="B305" s="3" t="s">
        <v>598</v>
      </c>
      <c r="C305" s="3" t="s">
        <v>599</v>
      </c>
      <c r="D305" s="3" t="s">
        <v>908</v>
      </c>
      <c r="E305" s="5">
        <v>0.34</v>
      </c>
      <c r="F305" s="3" t="s">
        <v>926</v>
      </c>
    </row>
    <row r="306" spans="1:6" s="8" customFormat="1" ht="12" x14ac:dyDescent="0.25">
      <c r="A306" s="2">
        <f t="shared" si="4"/>
        <v>305</v>
      </c>
      <c r="B306" s="3" t="s">
        <v>600</v>
      </c>
      <c r="C306" s="3" t="s">
        <v>601</v>
      </c>
      <c r="D306" s="3" t="s">
        <v>909</v>
      </c>
      <c r="E306" s="6" t="s">
        <v>783</v>
      </c>
      <c r="F306" s="3" t="s">
        <v>926</v>
      </c>
    </row>
    <row r="307" spans="1:6" s="8" customFormat="1" ht="12" x14ac:dyDescent="0.25">
      <c r="A307" s="2">
        <f t="shared" si="4"/>
        <v>306</v>
      </c>
      <c r="B307" s="3" t="s">
        <v>602</v>
      </c>
      <c r="C307" s="3" t="s">
        <v>603</v>
      </c>
      <c r="D307" s="3" t="s">
        <v>910</v>
      </c>
      <c r="E307" s="5">
        <v>2.91</v>
      </c>
      <c r="F307" s="3" t="s">
        <v>926</v>
      </c>
    </row>
    <row r="308" spans="1:6" s="8" customFormat="1" ht="12" x14ac:dyDescent="0.25">
      <c r="A308" s="2">
        <f t="shared" si="4"/>
        <v>307</v>
      </c>
      <c r="B308" s="3" t="s">
        <v>604</v>
      </c>
      <c r="C308" s="3" t="s">
        <v>605</v>
      </c>
      <c r="D308" s="3">
        <v>4000073</v>
      </c>
      <c r="E308" s="5">
        <v>7.56</v>
      </c>
      <c r="F308" s="3" t="s">
        <v>926</v>
      </c>
    </row>
    <row r="309" spans="1:6" s="8" customFormat="1" ht="12" x14ac:dyDescent="0.25">
      <c r="A309" s="2">
        <f t="shared" si="4"/>
        <v>308</v>
      </c>
      <c r="B309" s="3" t="s">
        <v>606</v>
      </c>
      <c r="C309" s="3" t="s">
        <v>607</v>
      </c>
      <c r="D309" s="3">
        <v>4000622</v>
      </c>
      <c r="E309" s="5">
        <v>5.84</v>
      </c>
      <c r="F309" s="3" t="s">
        <v>926</v>
      </c>
    </row>
    <row r="310" spans="1:6" s="8" customFormat="1" ht="12" x14ac:dyDescent="0.25">
      <c r="A310" s="2">
        <f t="shared" si="4"/>
        <v>309</v>
      </c>
      <c r="B310" s="3" t="s">
        <v>608</v>
      </c>
      <c r="C310" s="3" t="s">
        <v>609</v>
      </c>
      <c r="D310" s="3">
        <v>4000592</v>
      </c>
      <c r="E310" s="5">
        <v>8.31</v>
      </c>
      <c r="F310" s="3" t="s">
        <v>926</v>
      </c>
    </row>
    <row r="311" spans="1:6" s="8" customFormat="1" ht="12" x14ac:dyDescent="0.25">
      <c r="A311" s="2">
        <f t="shared" si="4"/>
        <v>310</v>
      </c>
      <c r="B311" s="3" t="s">
        <v>610</v>
      </c>
      <c r="C311" s="3" t="s">
        <v>611</v>
      </c>
      <c r="D311" s="3">
        <v>4000593</v>
      </c>
      <c r="E311" s="5">
        <v>4.78</v>
      </c>
      <c r="F311" s="3" t="s">
        <v>926</v>
      </c>
    </row>
    <row r="312" spans="1:6" s="8" customFormat="1" ht="12" x14ac:dyDescent="0.25">
      <c r="A312" s="2">
        <f t="shared" si="4"/>
        <v>311</v>
      </c>
      <c r="B312" s="3" t="s">
        <v>612</v>
      </c>
      <c r="C312" s="3" t="s">
        <v>613</v>
      </c>
      <c r="D312" s="3">
        <v>4000594</v>
      </c>
      <c r="E312" s="5">
        <v>5.53</v>
      </c>
      <c r="F312" s="3" t="s">
        <v>926</v>
      </c>
    </row>
    <row r="313" spans="1:6" s="8" customFormat="1" ht="12" x14ac:dyDescent="0.25">
      <c r="A313" s="2">
        <f t="shared" si="4"/>
        <v>312</v>
      </c>
      <c r="B313" s="3" t="s">
        <v>614</v>
      </c>
      <c r="C313" s="3" t="s">
        <v>615</v>
      </c>
      <c r="D313" s="3">
        <v>4000636</v>
      </c>
      <c r="E313" s="5">
        <v>2.4</v>
      </c>
      <c r="F313" s="3" t="s">
        <v>926</v>
      </c>
    </row>
    <row r="314" spans="1:6" s="8" customFormat="1" ht="12" x14ac:dyDescent="0.25">
      <c r="A314" s="2">
        <f t="shared" si="4"/>
        <v>313</v>
      </c>
      <c r="B314" s="3" t="s">
        <v>616</v>
      </c>
      <c r="C314" s="3" t="s">
        <v>617</v>
      </c>
      <c r="D314" s="3">
        <v>4000637</v>
      </c>
      <c r="E314" s="5">
        <v>14.08</v>
      </c>
      <c r="F314" s="3" t="s">
        <v>926</v>
      </c>
    </row>
    <row r="315" spans="1:6" s="8" customFormat="1" ht="12" x14ac:dyDescent="0.25">
      <c r="A315" s="2">
        <f t="shared" si="4"/>
        <v>314</v>
      </c>
      <c r="B315" s="3" t="s">
        <v>618</v>
      </c>
      <c r="C315" s="3" t="s">
        <v>619</v>
      </c>
      <c r="D315" s="3">
        <v>4000639</v>
      </c>
      <c r="E315" s="5">
        <v>3.05</v>
      </c>
      <c r="F315" s="3" t="s">
        <v>926</v>
      </c>
    </row>
    <row r="316" spans="1:6" s="8" customFormat="1" ht="12" x14ac:dyDescent="0.25">
      <c r="A316" s="2">
        <f t="shared" si="4"/>
        <v>315</v>
      </c>
      <c r="B316" s="3" t="s">
        <v>620</v>
      </c>
      <c r="C316" s="3" t="s">
        <v>621</v>
      </c>
      <c r="D316" s="3">
        <v>4000597</v>
      </c>
      <c r="E316" s="5">
        <v>12.06</v>
      </c>
      <c r="F316" s="3" t="s">
        <v>926</v>
      </c>
    </row>
    <row r="317" spans="1:6" s="8" customFormat="1" ht="12" x14ac:dyDescent="0.25">
      <c r="A317" s="2">
        <f t="shared" si="4"/>
        <v>316</v>
      </c>
      <c r="B317" s="3" t="s">
        <v>622</v>
      </c>
      <c r="C317" s="3" t="s">
        <v>623</v>
      </c>
      <c r="D317" s="3">
        <v>4000651</v>
      </c>
      <c r="E317" s="5">
        <v>13.14</v>
      </c>
      <c r="F317" s="3" t="s">
        <v>926</v>
      </c>
    </row>
    <row r="318" spans="1:6" s="8" customFormat="1" ht="12" x14ac:dyDescent="0.25">
      <c r="A318" s="2">
        <f t="shared" si="4"/>
        <v>317</v>
      </c>
      <c r="B318" s="3" t="s">
        <v>624</v>
      </c>
      <c r="C318" s="3" t="s">
        <v>625</v>
      </c>
      <c r="D318" s="3">
        <v>4000653</v>
      </c>
      <c r="E318" s="5">
        <v>12.07</v>
      </c>
      <c r="F318" s="3" t="s">
        <v>926</v>
      </c>
    </row>
    <row r="319" spans="1:6" s="8" customFormat="1" ht="12" x14ac:dyDescent="0.25">
      <c r="A319" s="2">
        <f t="shared" si="4"/>
        <v>318</v>
      </c>
      <c r="B319" s="3" t="s">
        <v>626</v>
      </c>
      <c r="C319" s="3" t="s">
        <v>627</v>
      </c>
      <c r="D319" s="3">
        <v>4000604</v>
      </c>
      <c r="E319" s="5">
        <v>2.25</v>
      </c>
      <c r="F319" s="3" t="s">
        <v>926</v>
      </c>
    </row>
    <row r="320" spans="1:6" s="8" customFormat="1" ht="12" x14ac:dyDescent="0.25">
      <c r="A320" s="2">
        <f t="shared" si="4"/>
        <v>319</v>
      </c>
      <c r="B320" s="3" t="s">
        <v>628</v>
      </c>
      <c r="C320" s="3" t="s">
        <v>629</v>
      </c>
      <c r="D320" s="3">
        <v>4000605</v>
      </c>
      <c r="E320" s="5">
        <v>2.2400000000000002</v>
      </c>
      <c r="F320" s="3" t="s">
        <v>926</v>
      </c>
    </row>
    <row r="321" spans="1:6" s="8" customFormat="1" ht="12" x14ac:dyDescent="0.25">
      <c r="A321" s="2">
        <f t="shared" si="4"/>
        <v>320</v>
      </c>
      <c r="B321" s="3" t="s">
        <v>630</v>
      </c>
      <c r="C321" s="3" t="s">
        <v>631</v>
      </c>
      <c r="D321" s="3" t="s">
        <v>911</v>
      </c>
      <c r="E321" s="5">
        <v>66.849999999999994</v>
      </c>
      <c r="F321" s="3" t="s">
        <v>926</v>
      </c>
    </row>
    <row r="322" spans="1:6" s="8" customFormat="1" ht="12" x14ac:dyDescent="0.25">
      <c r="A322" s="2">
        <f t="shared" si="4"/>
        <v>321</v>
      </c>
      <c r="B322" s="3" t="s">
        <v>632</v>
      </c>
      <c r="C322" s="3" t="s">
        <v>633</v>
      </c>
      <c r="D322" s="3">
        <v>4001196</v>
      </c>
      <c r="E322" s="5">
        <v>8.25</v>
      </c>
      <c r="F322" s="3" t="s">
        <v>926</v>
      </c>
    </row>
    <row r="323" spans="1:6" s="8" customFormat="1" ht="12" x14ac:dyDescent="0.25">
      <c r="A323" s="2">
        <f t="shared" si="4"/>
        <v>322</v>
      </c>
      <c r="B323" s="3" t="s">
        <v>634</v>
      </c>
      <c r="C323" s="3" t="s">
        <v>635</v>
      </c>
      <c r="D323" s="3">
        <v>8060</v>
      </c>
      <c r="E323" s="5">
        <v>15.58</v>
      </c>
      <c r="F323" s="3" t="s">
        <v>926</v>
      </c>
    </row>
    <row r="324" spans="1:6" s="8" customFormat="1" ht="12" x14ac:dyDescent="0.25">
      <c r="A324" s="2">
        <f t="shared" ref="A324:A337" si="5">A323+1</f>
        <v>323</v>
      </c>
      <c r="B324" s="3" t="s">
        <v>636</v>
      </c>
      <c r="C324" s="3" t="s">
        <v>637</v>
      </c>
      <c r="D324" s="3">
        <v>8060</v>
      </c>
      <c r="E324" s="5">
        <v>35.25</v>
      </c>
      <c r="F324" s="3" t="s">
        <v>926</v>
      </c>
    </row>
    <row r="325" spans="1:6" s="8" customFormat="1" ht="12" x14ac:dyDescent="0.25">
      <c r="A325" s="2">
        <f t="shared" si="5"/>
        <v>324</v>
      </c>
      <c r="B325" s="3" t="s">
        <v>638</v>
      </c>
      <c r="C325" s="3" t="s">
        <v>639</v>
      </c>
      <c r="D325" s="3">
        <v>16317</v>
      </c>
      <c r="E325" s="5">
        <f>6.3*36</f>
        <v>226.79999999999998</v>
      </c>
      <c r="F325" s="3" t="s">
        <v>926</v>
      </c>
    </row>
    <row r="326" spans="1:6" s="8" customFormat="1" ht="12" x14ac:dyDescent="0.25">
      <c r="A326" s="2">
        <f t="shared" si="5"/>
        <v>325</v>
      </c>
      <c r="B326" s="3" t="s">
        <v>640</v>
      </c>
      <c r="C326" s="3" t="s">
        <v>641</v>
      </c>
      <c r="D326" s="3" t="s">
        <v>912</v>
      </c>
      <c r="E326" s="5">
        <v>5.2</v>
      </c>
      <c r="F326" s="3" t="s">
        <v>925</v>
      </c>
    </row>
    <row r="327" spans="1:6" s="8" customFormat="1" ht="12" x14ac:dyDescent="0.25">
      <c r="A327" s="2">
        <f t="shared" si="5"/>
        <v>326</v>
      </c>
      <c r="B327" s="3" t="s">
        <v>642</v>
      </c>
      <c r="C327" s="3" t="s">
        <v>643</v>
      </c>
      <c r="D327" s="3" t="s">
        <v>913</v>
      </c>
      <c r="E327" s="5">
        <v>198.36</v>
      </c>
      <c r="F327" s="3" t="s">
        <v>926</v>
      </c>
    </row>
    <row r="328" spans="1:6" s="8" customFormat="1" ht="12" x14ac:dyDescent="0.25">
      <c r="A328" s="2">
        <f t="shared" si="5"/>
        <v>327</v>
      </c>
      <c r="B328" s="3" t="s">
        <v>644</v>
      </c>
      <c r="C328" s="3" t="s">
        <v>645</v>
      </c>
      <c r="D328" s="3" t="s">
        <v>914</v>
      </c>
      <c r="E328" s="5">
        <v>198.36</v>
      </c>
      <c r="F328" s="3" t="s">
        <v>926</v>
      </c>
    </row>
    <row r="329" spans="1:6" s="8" customFormat="1" ht="12" x14ac:dyDescent="0.25">
      <c r="A329" s="2">
        <f t="shared" si="5"/>
        <v>328</v>
      </c>
      <c r="B329" s="3" t="s">
        <v>646</v>
      </c>
      <c r="C329" s="3" t="s">
        <v>647</v>
      </c>
      <c r="D329" s="3" t="s">
        <v>915</v>
      </c>
      <c r="E329" s="5">
        <v>242.44</v>
      </c>
      <c r="F329" s="3" t="s">
        <v>926</v>
      </c>
    </row>
    <row r="330" spans="1:6" s="8" customFormat="1" ht="12" x14ac:dyDescent="0.25">
      <c r="A330" s="2">
        <f t="shared" si="5"/>
        <v>329</v>
      </c>
      <c r="B330" s="3" t="s">
        <v>648</v>
      </c>
      <c r="C330" s="3" t="s">
        <v>649</v>
      </c>
      <c r="D330" s="3" t="s">
        <v>916</v>
      </c>
      <c r="E330" s="5">
        <v>2.76</v>
      </c>
      <c r="F330" s="3" t="s">
        <v>926</v>
      </c>
    </row>
    <row r="331" spans="1:6" s="8" customFormat="1" ht="12" x14ac:dyDescent="0.25">
      <c r="A331" s="2">
        <f t="shared" si="5"/>
        <v>330</v>
      </c>
      <c r="B331" s="3" t="s">
        <v>650</v>
      </c>
      <c r="C331" s="3" t="s">
        <v>651</v>
      </c>
      <c r="D331" s="3" t="s">
        <v>917</v>
      </c>
      <c r="E331" s="5">
        <v>3.16</v>
      </c>
      <c r="F331" s="3" t="s">
        <v>926</v>
      </c>
    </row>
    <row r="332" spans="1:6" s="8" customFormat="1" ht="12" x14ac:dyDescent="0.25">
      <c r="A332" s="2">
        <f t="shared" si="5"/>
        <v>331</v>
      </c>
      <c r="B332" s="3" t="s">
        <v>652</v>
      </c>
      <c r="C332" s="3" t="s">
        <v>653</v>
      </c>
      <c r="D332" s="3" t="s">
        <v>918</v>
      </c>
      <c r="E332" s="5">
        <v>0.31</v>
      </c>
      <c r="F332" s="3" t="s">
        <v>926</v>
      </c>
    </row>
    <row r="333" spans="1:6" s="8" customFormat="1" ht="12" x14ac:dyDescent="0.25">
      <c r="A333" s="2">
        <f t="shared" si="5"/>
        <v>332</v>
      </c>
      <c r="B333" s="3" t="s">
        <v>654</v>
      </c>
      <c r="C333" s="3" t="s">
        <v>655</v>
      </c>
      <c r="D333" s="3" t="s">
        <v>919</v>
      </c>
      <c r="E333" s="5">
        <v>820.99</v>
      </c>
      <c r="F333" s="3" t="s">
        <v>926</v>
      </c>
    </row>
    <row r="334" spans="1:6" s="8" customFormat="1" ht="12" x14ac:dyDescent="0.25">
      <c r="A334" s="2">
        <f t="shared" si="5"/>
        <v>333</v>
      </c>
      <c r="B334" s="3" t="s">
        <v>656</v>
      </c>
      <c r="C334" s="3" t="s">
        <v>657</v>
      </c>
      <c r="D334" s="3" t="s">
        <v>920</v>
      </c>
      <c r="E334" s="5">
        <v>1377.5</v>
      </c>
      <c r="F334" s="3" t="s">
        <v>926</v>
      </c>
    </row>
    <row r="335" spans="1:6" s="8" customFormat="1" ht="12" x14ac:dyDescent="0.25">
      <c r="A335" s="2">
        <f t="shared" si="5"/>
        <v>334</v>
      </c>
      <c r="B335" s="3" t="s">
        <v>658</v>
      </c>
      <c r="C335" s="3" t="s">
        <v>659</v>
      </c>
      <c r="D335" s="3" t="s">
        <v>921</v>
      </c>
      <c r="E335" s="5">
        <v>2.37</v>
      </c>
      <c r="F335" s="3" t="s">
        <v>926</v>
      </c>
    </row>
    <row r="336" spans="1:6" s="8" customFormat="1" ht="12" x14ac:dyDescent="0.25">
      <c r="A336" s="2">
        <f t="shared" si="5"/>
        <v>335</v>
      </c>
      <c r="B336" s="3" t="s">
        <v>660</v>
      </c>
      <c r="C336" s="3" t="s">
        <v>661</v>
      </c>
      <c r="D336" s="3" t="s">
        <v>922</v>
      </c>
      <c r="E336" s="5">
        <v>3.03</v>
      </c>
      <c r="F336" s="3" t="s">
        <v>926</v>
      </c>
    </row>
    <row r="337" spans="1:6" s="8" customFormat="1" ht="12" x14ac:dyDescent="0.25">
      <c r="A337" s="2">
        <f t="shared" si="5"/>
        <v>336</v>
      </c>
      <c r="B337" s="3" t="s">
        <v>662</v>
      </c>
      <c r="C337" s="3" t="s">
        <v>663</v>
      </c>
      <c r="D337" s="3" t="s">
        <v>923</v>
      </c>
      <c r="E337" s="5">
        <v>0.41</v>
      </c>
      <c r="F337" s="3" t="s">
        <v>926</v>
      </c>
    </row>
  </sheetData>
  <autoFilter ref="A1:F337" xr:uid="{74FB239B-ECD6-4FFF-AC8D-47507F5A0627}"/>
  <conditionalFormatting sqref="B2:B337">
    <cfRule type="duplicateValues" dxfId="21" priority="2"/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2023-10-06T11:49:48Z</dcterms:created>
  <dcterms:modified xsi:type="dcterms:W3CDTF">2023-10-06T12:00:08Z</dcterms:modified>
</cp:coreProperties>
</file>