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10633924.sharepoint.com/sites/GreentechUnited2/Shared Documents/Product Management/Supporting Documents/Vendor Catalogues/Krannich Solar West LLC/"/>
    </mc:Choice>
  </mc:AlternateContent>
  <xr:revisionPtr revIDLastSave="17" documentId="8_{56FE6FE6-67DA-4EC6-B1C1-F3C57C727057}" xr6:coauthVersionLast="47" xr6:coauthVersionMax="47" xr10:uidLastSave="{DDFD2D93-48F2-4087-B71A-8238353E835B}"/>
  <bookViews>
    <workbookView xWindow="-108" yWindow="-108" windowWidth="23256" windowHeight="12456" firstSheet="1" activeTab="6" xr2:uid="{8E1D3A83-01BC-4B5D-9DC3-30020B08591C}"/>
  </bookViews>
  <sheets>
    <sheet name="Panels" sheetId="1" r:id="rId1"/>
    <sheet name="Batteries" sheetId="2" r:id="rId2"/>
    <sheet name="SMA -" sheetId="3" r:id="rId3"/>
    <sheet name="Microinverters" sheetId="4" r:id="rId4"/>
    <sheet name="RSD - Optimizers" sheetId="5" r:id="rId5"/>
    <sheet name="IRONRIDGE" sheetId="6" r:id="rId6"/>
    <sheet name="K2 System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4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3" i="6"/>
</calcChain>
</file>

<file path=xl/sharedStrings.xml><?xml version="1.0" encoding="utf-8"?>
<sst xmlns="http://schemas.openxmlformats.org/spreadsheetml/2006/main" count="843" uniqueCount="619">
  <si>
    <t>Serial</t>
  </si>
  <si>
    <t>Product</t>
  </si>
  <si>
    <t>Pallet Qty</t>
  </si>
  <si>
    <t>Container Qty</t>
  </si>
  <si>
    <t>PPW Per Pallet</t>
  </si>
  <si>
    <t>PPW Per 1/2 Container</t>
  </si>
  <si>
    <t>PPW Per Full Container</t>
  </si>
  <si>
    <t>Qty in Stock</t>
  </si>
  <si>
    <t>KU22431</t>
  </si>
  <si>
    <t>Silfab 370</t>
  </si>
  <si>
    <t>KU21979</t>
  </si>
  <si>
    <t>Silfab 400</t>
  </si>
  <si>
    <t>KU22447</t>
  </si>
  <si>
    <t>Aptos 370</t>
  </si>
  <si>
    <t>KU22433</t>
  </si>
  <si>
    <t>Aptos 440</t>
  </si>
  <si>
    <t>KU22607</t>
  </si>
  <si>
    <t>Canadian(Bi) 445</t>
  </si>
  <si>
    <t>KU22461</t>
  </si>
  <si>
    <t>Canadian(Bi) 450</t>
  </si>
  <si>
    <t>KU22458</t>
  </si>
  <si>
    <t>Phono 400</t>
  </si>
  <si>
    <t>KU22603</t>
  </si>
  <si>
    <t>Phono 545</t>
  </si>
  <si>
    <t>KU22237</t>
  </si>
  <si>
    <t>Axitec 400</t>
  </si>
  <si>
    <t>Qty</t>
  </si>
  <si>
    <t>Price</t>
  </si>
  <si>
    <t xml:space="preserve">Qty </t>
  </si>
  <si>
    <t xml:space="preserve">Price </t>
  </si>
  <si>
    <t xml:space="preserve">Qty  </t>
  </si>
  <si>
    <t xml:space="preserve">Price  </t>
  </si>
  <si>
    <t>KU21937</t>
  </si>
  <si>
    <t>LG Prime 16</t>
  </si>
  <si>
    <t>10+</t>
  </si>
  <si>
    <t>5+</t>
  </si>
  <si>
    <t>2+</t>
  </si>
  <si>
    <t>KU21810</t>
  </si>
  <si>
    <t>Enphase 10</t>
  </si>
  <si>
    <t>KU22333</t>
  </si>
  <si>
    <t xml:space="preserve">Enphase 3 </t>
  </si>
  <si>
    <t>KU22215</t>
  </si>
  <si>
    <t>Fortress 5.4</t>
  </si>
  <si>
    <t>KU21908</t>
  </si>
  <si>
    <t xml:space="preserve">Fortress 18.5 </t>
  </si>
  <si>
    <t xml:space="preserve">Qty in Stock   </t>
  </si>
  <si>
    <t>KU21136</t>
  </si>
  <si>
    <t>SB3.0-1SP-US-41</t>
  </si>
  <si>
    <t>20+</t>
  </si>
  <si>
    <t>&lt;20</t>
  </si>
  <si>
    <t>KU21125</t>
  </si>
  <si>
    <t>SB3.8-1SP-US-41</t>
  </si>
  <si>
    <t>KU21138</t>
  </si>
  <si>
    <t>STP-50-US-41</t>
  </si>
  <si>
    <t>&lt;10</t>
  </si>
  <si>
    <t xml:space="preserve">Comments </t>
  </si>
  <si>
    <t>IQ7+</t>
  </si>
  <si>
    <t xml:space="preserve">Special pricing with cable pairings </t>
  </si>
  <si>
    <t>IQ7A</t>
  </si>
  <si>
    <t>IQ8+</t>
  </si>
  <si>
    <t>IQ8A</t>
  </si>
  <si>
    <t>DS3-S</t>
  </si>
  <si>
    <t>DS3-L</t>
  </si>
  <si>
    <t>DS3</t>
  </si>
  <si>
    <t>KU21905</t>
  </si>
  <si>
    <t>JMS-F</t>
  </si>
  <si>
    <t>400+</t>
  </si>
  <si>
    <t>KU21968</t>
  </si>
  <si>
    <t>ASP Single</t>
  </si>
  <si>
    <t>KU22341</t>
  </si>
  <si>
    <t>APS Duo</t>
  </si>
  <si>
    <t>KU22317</t>
  </si>
  <si>
    <t>S440</t>
  </si>
  <si>
    <t>KU22589</t>
  </si>
  <si>
    <t>S500B</t>
  </si>
  <si>
    <t>KU21913</t>
  </si>
  <si>
    <t>P960</t>
  </si>
  <si>
    <t>300+</t>
  </si>
  <si>
    <t>KU22326</t>
  </si>
  <si>
    <t>P1101</t>
  </si>
  <si>
    <t>Column1</t>
  </si>
  <si>
    <t xml:space="preserve">Cost </t>
  </si>
  <si>
    <t>IronRidge Product</t>
  </si>
  <si>
    <t>KU20170</t>
  </si>
  <si>
    <t>XR10, Rail 168" (14 Feet) Clear</t>
  </si>
  <si>
    <t>KU20171</t>
  </si>
  <si>
    <t>XR10, Rail 168" (14 Feet) Black</t>
  </si>
  <si>
    <t>KU21721</t>
  </si>
  <si>
    <t>XR10, Rail 204" (17 Feet) Clear</t>
  </si>
  <si>
    <t>KU22285</t>
  </si>
  <si>
    <t>XR10, Rail 204" (17 Feet) Black</t>
  </si>
  <si>
    <t>KU20172</t>
  </si>
  <si>
    <t>XR100, Rail 168" (14 Feet) Clear</t>
  </si>
  <si>
    <t>KU20173</t>
  </si>
  <si>
    <t>XR100, Rail 168" (14 Feet) Black</t>
  </si>
  <si>
    <t>KU20624</t>
  </si>
  <si>
    <t>XR100, Rail 204" (17 Feet) Clear</t>
  </si>
  <si>
    <t>KU22205</t>
  </si>
  <si>
    <t>XR100, Rail 204" (17 Feet) Black</t>
  </si>
  <si>
    <t>KU20277</t>
  </si>
  <si>
    <t>XR1000, Rail 168" (14 Feet) Clear</t>
  </si>
  <si>
    <t>KU20278</t>
  </si>
  <si>
    <t>XR1000, Rail 204" (17 Feet) Clear</t>
  </si>
  <si>
    <t>KU20174</t>
  </si>
  <si>
    <t>Bonded Splice, XR10​</t>
  </si>
  <si>
    <t>No KU</t>
  </si>
  <si>
    <t>Bonded Splice, XR10​0</t>
  </si>
  <si>
    <t>Bonded Splice, XR10​00</t>
  </si>
  <si>
    <t>KU20811</t>
  </si>
  <si>
    <t>Kit, End Cap XR10 (10 Sets Per Bag)</t>
  </si>
  <si>
    <t>KU20812</t>
  </si>
  <si>
    <t>Kit, End Cap XR100 (10 Sets Per Bag)</t>
  </si>
  <si>
    <t>KU20813</t>
  </si>
  <si>
    <t>Kit, End Cap XR1000 (10 Sets Per Bag)</t>
  </si>
  <si>
    <t>KU20769</t>
  </si>
  <si>
    <t>Hidden End Cam (universal clamp)</t>
  </si>
  <si>
    <t>KU20810</t>
  </si>
  <si>
    <t>Universal Module Clamp, Clear</t>
  </si>
  <si>
    <t>KU20809</t>
  </si>
  <si>
    <t>Universal Module Clamp, Black</t>
  </si>
  <si>
    <t>Stopper Sleeve, 30MM, Mill</t>
  </si>
  <si>
    <t>KU21263</t>
  </si>
  <si>
    <t>Stopper Sleeve, 30MM, Black</t>
  </si>
  <si>
    <t>Stopper Sleeve, 32MM, Mill</t>
  </si>
  <si>
    <t>KU20731</t>
  </si>
  <si>
    <t>Stopper Sleeve, 32MM, Black</t>
  </si>
  <si>
    <t>KU20801</t>
  </si>
  <si>
    <t>Stopper Sleeve, 33MM, Mill</t>
  </si>
  <si>
    <t>KU20800</t>
  </si>
  <si>
    <t>Stopper Sleeve, 33MM, Black</t>
  </si>
  <si>
    <t>KU20803</t>
  </si>
  <si>
    <t>Stopper Sleeve, 35MM, Mill</t>
  </si>
  <si>
    <t>KU20802</t>
  </si>
  <si>
    <t>Stopper Sleeve, 35MM, Black</t>
  </si>
  <si>
    <t>KU20805</t>
  </si>
  <si>
    <t>Stopper Sleeve, 38MM, Mill</t>
  </si>
  <si>
    <t>KU20804</t>
  </si>
  <si>
    <t>Stopper Sleeve, 38MM, Black</t>
  </si>
  <si>
    <t>KU20807</t>
  </si>
  <si>
    <t>Stopper Sleeve, 40MM, Mill</t>
  </si>
  <si>
    <t>KU20806</t>
  </si>
  <si>
    <t>Stopper Sleeve, 40MM, Black</t>
  </si>
  <si>
    <t>KU21630</t>
  </si>
  <si>
    <t>Stopper Sleeve, 46MM, Mill</t>
  </si>
  <si>
    <t>Stopper Sleeve, 46MM, Black</t>
  </si>
  <si>
    <t>Contour Trim, 84"LG</t>
  </si>
  <si>
    <t>Contour Clamp (incl. Torx bit)</t>
  </si>
  <si>
    <t>Contour Splice</t>
  </si>
  <si>
    <t>Contour End Caps (L-R Pair)</t>
  </si>
  <si>
    <t>Contour Corner Cap, Outer</t>
  </si>
  <si>
    <t>Contour Corner Cap, Inner</t>
  </si>
  <si>
    <t>KU20799</t>
  </si>
  <si>
    <t>Slotted L-Foot, Mill</t>
  </si>
  <si>
    <t>KU20798</t>
  </si>
  <si>
    <t>Slotted L-Foot, Black</t>
  </si>
  <si>
    <t>FlashVue, Mill</t>
  </si>
  <si>
    <t>FlashVue, Black</t>
  </si>
  <si>
    <t>GripCap Plus for FlashVue, Black</t>
  </si>
  <si>
    <t>KU20797</t>
  </si>
  <si>
    <t>FlashFoot2, Mill</t>
  </si>
  <si>
    <t>KU20793</t>
  </si>
  <si>
    <t>FlashFoot2, Black</t>
  </si>
  <si>
    <t>KU22236</t>
  </si>
  <si>
    <t>Kit, 4pcs, Conduit Mount, Black</t>
  </si>
  <si>
    <t>KU21919</t>
  </si>
  <si>
    <t>All Tile Hook (Incl. 2 Lags)</t>
  </si>
  <si>
    <t>KO Tile Replacement Base (Incl. 1 L-Foot (Black), 1 Lag and Hardware)</t>
  </si>
  <si>
    <t>KO Tile Replacement Flashing Flat, Tan</t>
  </si>
  <si>
    <t>KO Tile Replacement Flashing S, Tan</t>
  </si>
  <si>
    <t>KO Tile Replacement Flashing W, Tan</t>
  </si>
  <si>
    <t>KO Deck Flashing</t>
  </si>
  <si>
    <t>KU20636</t>
  </si>
  <si>
    <t>Kit, Fixed Tilt Leg, 10", Mill</t>
  </si>
  <si>
    <t>KU13657</t>
  </si>
  <si>
    <t>Kit, Fixed Tilt Leg, 15", Mill</t>
  </si>
  <si>
    <t>KU13658</t>
  </si>
  <si>
    <t>Kit, Fixed Tilt Leg, 20", Mill</t>
  </si>
  <si>
    <t>KU13659</t>
  </si>
  <si>
    <t>Kit, Fixed Tilt Leg, 25", Mill</t>
  </si>
  <si>
    <t>KU21998</t>
  </si>
  <si>
    <t>Kit, Fixed Tilt Leg, 30", Mill</t>
  </si>
  <si>
    <t>KU21143</t>
  </si>
  <si>
    <t>Flat Roof Attachment, Mill</t>
  </si>
  <si>
    <t>KU21144</t>
  </si>
  <si>
    <t>Flat Roof Attachment, Membrane, 60 mil, TPO, GAF, White</t>
  </si>
  <si>
    <t>Flat Roof Attachment, Membrane, 60 mil, PVC, GAF, White</t>
  </si>
  <si>
    <t>Flat Roof Attachment, Membrane, 60 mil, TPO, Johns Manville, White</t>
  </si>
  <si>
    <t>Flat Roof Attachment, Membrane, 60 mil, TPO, Mule Hide, White</t>
  </si>
  <si>
    <t>Flat Roof Attachment, Membrane, 60 mil, PVC, Mule Hide, White</t>
  </si>
  <si>
    <t>Flat Roof Attachment, Membrane, 60 mil, TPO, Firestone, White</t>
  </si>
  <si>
    <t>Flat Roof Attachment, Membrane, 60 mil, TPO, Carlisle, White</t>
  </si>
  <si>
    <t>Flat Roof Attachment, Membrane, 60 mil, KEE, Carlisle, White</t>
  </si>
  <si>
    <t>Flat Roof Attachment, Membrane, 60 mil, PVC, Sarnafil, White</t>
  </si>
  <si>
    <t>Flat Roof Attachment, Membrane, 60 mil, TPO, Versico, White</t>
  </si>
  <si>
    <t>KU20796</t>
  </si>
  <si>
    <t>Square-Bolt Bonding Hardware</t>
  </si>
  <si>
    <t>KU20808</t>
  </si>
  <si>
    <t>T-Bolt Bonding Hardware</t>
  </si>
  <si>
    <t>KU21033</t>
  </si>
  <si>
    <t>Kit, 4pcs, Frameless Module Clamp Bonding Hardware, T-Bolt</t>
  </si>
  <si>
    <t>Frameless Module End Clamp, Black</t>
  </si>
  <si>
    <t>Frameless Module Mid Clamp, Black</t>
  </si>
  <si>
    <t>KU21831</t>
  </si>
  <si>
    <t>Wire Clip (Polybag, 20pcs)</t>
  </si>
  <si>
    <t>KU20794</t>
  </si>
  <si>
    <t>Microinverter Bonding Hardware, T-Bolt</t>
  </si>
  <si>
    <t>KU20795</t>
  </si>
  <si>
    <t>Grounding Lug, Low Profile</t>
  </si>
  <si>
    <t>KU20379</t>
  </si>
  <si>
    <t>SGA Top Cap at 2”</t>
  </si>
  <si>
    <t>KU13601</t>
  </si>
  <si>
    <t>SGA Top Cap at 3”</t>
  </si>
  <si>
    <t>KU13600</t>
  </si>
  <si>
    <t>Ground Mount Bonded Rail Connector - 3"</t>
  </si>
  <si>
    <t>KU22278</t>
  </si>
  <si>
    <t>Hex Head Set Screw for Ground Screws</t>
  </si>
  <si>
    <t>KU21057</t>
  </si>
  <si>
    <t>SGA 2” (7.5’) Brace Assembly (Box 1 of 2)</t>
  </si>
  <si>
    <t xml:space="preserve"> SGA 2" (7.5') Brace Assembly (Box 2 of 2)</t>
  </si>
  <si>
    <t>KU22611</t>
  </si>
  <si>
    <t>SGA 2” (9’) Brace Assembly, 5-Panel (Box 1 of 2)</t>
  </si>
  <si>
    <t xml:space="preserve"> SGA 2" (9') Brace Assembly, 5-Panel (Box 2 of 2)</t>
  </si>
  <si>
    <t>SGA 3” (7.5’) Brace Assembly (Box 1 of 2)</t>
  </si>
  <si>
    <t xml:space="preserve"> SGA 3" (7.5') Brace Assembly (Box 2 of 2)</t>
  </si>
  <si>
    <t>KU21873</t>
  </si>
  <si>
    <t>SGA 3” (9’) Brace Assembly, 5-Panel (Box 1 of 2)</t>
  </si>
  <si>
    <t xml:space="preserve"> SGA 3" (9') Brace Assembly, 5-Panel (Box 2 of 2)</t>
  </si>
  <si>
    <t>KU21498</t>
  </si>
  <si>
    <t>BX Chassis 5 deg</t>
  </si>
  <si>
    <t>KU21475</t>
  </si>
  <si>
    <t>BX Chassis 10 deg</t>
  </si>
  <si>
    <t>KU21552</t>
  </si>
  <si>
    <t>BX Top Clamp, 30mm, Mill</t>
  </si>
  <si>
    <t>BX Top Clamp, 32mm, Mill</t>
  </si>
  <si>
    <t>BX Top Clamp, 33mm, Mill</t>
  </si>
  <si>
    <t>KU21476</t>
  </si>
  <si>
    <t>BX Top Clamp, 35mm, Mill</t>
  </si>
  <si>
    <t>KU22342</t>
  </si>
  <si>
    <t>BX Top Clamp, 38mm, Mill</t>
  </si>
  <si>
    <t>KU21496</t>
  </si>
  <si>
    <t>BX Top Clamp, 40mm, Mill</t>
  </si>
  <si>
    <t>KU21497</t>
  </si>
  <si>
    <t>BX Top Clamp, 46mm, Mill</t>
  </si>
  <si>
    <t>KU21477</t>
  </si>
  <si>
    <t>BX Bottom clamp w/ hardware</t>
  </si>
  <si>
    <t>KU21480</t>
  </si>
  <si>
    <t>8" module bonding jumper</t>
  </si>
  <si>
    <t>KU21478</t>
  </si>
  <si>
    <t>38" row bonding jumper</t>
  </si>
  <si>
    <t>KU21500</t>
  </si>
  <si>
    <t>PV grounding lug</t>
  </si>
  <si>
    <t>KU21499</t>
  </si>
  <si>
    <t>BX inverter mounting assembly (incl. rail and mounting h/w, order chassis separately)</t>
  </si>
  <si>
    <t>KU21481</t>
  </si>
  <si>
    <t>BX MLPE mounting assembly</t>
  </si>
  <si>
    <t>KU21501</t>
  </si>
  <si>
    <t>BX flat roof mounting hardware (incl. L feet)</t>
  </si>
  <si>
    <t>KU21502</t>
  </si>
  <si>
    <t>Cable tie and edge clip, UV rated, black</t>
  </si>
  <si>
    <t>KU21503</t>
  </si>
  <si>
    <t>Cable tie, UV rated, black</t>
  </si>
  <si>
    <t>KU21132</t>
  </si>
  <si>
    <t>QRail Light, 14 ft., Mill</t>
  </si>
  <si>
    <t>KU20535</t>
  </si>
  <si>
    <t>QRail Light, 14 ft., Black</t>
  </si>
  <si>
    <t>KU20534</t>
  </si>
  <si>
    <t>QRail Standard, 14 ft., Mill</t>
  </si>
  <si>
    <t>QRail Standard, 14 ft., Black</t>
  </si>
  <si>
    <t>KU20759</t>
  </si>
  <si>
    <t>QSkirt 14ft</t>
  </si>
  <si>
    <t>KU20760</t>
  </si>
  <si>
    <t>QSkirt Splice</t>
  </si>
  <si>
    <t>KU20761</t>
  </si>
  <si>
    <t>QSkirt End Cap Pairs</t>
  </si>
  <si>
    <t>KU20746</t>
  </si>
  <si>
    <t>QSplice Internal, Light, Mill</t>
  </si>
  <si>
    <t>KU20789</t>
  </si>
  <si>
    <t>QSplice Internal, Standard, Mill</t>
  </si>
  <si>
    <t>KU20733</t>
  </si>
  <si>
    <t>End Cap Light, Black [5 bags of 10]</t>
  </si>
  <si>
    <t>KU20788</t>
  </si>
  <si>
    <t>End Cap Standard, Black [5 bags of 10]</t>
  </si>
  <si>
    <t>KU20539</t>
  </si>
  <si>
    <t>Universal Mid Clamp, 30-45mm, w/ Bonding, Mill</t>
  </si>
  <si>
    <t>Universal Mid Clamp, 30-45mm, w/ Bonding, Black</t>
  </si>
  <si>
    <t>KU20537</t>
  </si>
  <si>
    <t>Universal End Clamp, 30-45mm, Mill</t>
  </si>
  <si>
    <t>KU20538</t>
  </si>
  <si>
    <t>Universal End Clamp, 30-45mm, Black</t>
  </si>
  <si>
    <t>Hidden End Clamp, Mill</t>
  </si>
  <si>
    <t>KU20545</t>
  </si>
  <si>
    <t>L-foot, Mill</t>
  </si>
  <si>
    <t>KU20546</t>
  </si>
  <si>
    <t>L-foot, Black</t>
  </si>
  <si>
    <t>L-Foot Open Slotted, Mill</t>
  </si>
  <si>
    <t>L-Foot, Fixed Tilt, 5 Degree, Mill</t>
  </si>
  <si>
    <t>L-Foot, Fixed Tilt, 10 Degree, Mill</t>
  </si>
  <si>
    <t>L-Mount, 9” x 12”, Mill​</t>
  </si>
  <si>
    <t>L-Mount, 9”x 12”, Black​</t>
  </si>
  <si>
    <t>L-Mount, Structural Screw, 9”x12”, Black​</t>
  </si>
  <si>
    <t>QBase Composition Mount, 3.25" Post - 3.75" Net, 12" x 12", Mill</t>
  </si>
  <si>
    <t>Shared Rail Mount, Comp, Black</t>
  </si>
  <si>
    <t>Classic Shake Mount, 18" x 18", Mill</t>
  </si>
  <si>
    <t>Lynx Standing Seam Metal Clamp (incl. Clamp to L-Foot HW)</t>
  </si>
  <si>
    <t>QBase Metal, Shake &amp; Slate, 3.25" Post - 3.75" Net, 18" x 18", Mill</t>
  </si>
  <si>
    <t>KU15585</t>
  </si>
  <si>
    <t>Quick Hook Standard Height Hook for Side Mounted Rails, (No Flashing), Mill</t>
  </si>
  <si>
    <t>Quick Hook Low Height Hook for Side Mounted Rails, (No Flashing), Mill</t>
  </si>
  <si>
    <t>Tile Hook Deck Flashing, Mill</t>
  </si>
  <si>
    <t>KU13764</t>
  </si>
  <si>
    <t>QBase Universal Tile Mount, 6.5" Post - 7" Net, 18" x 18", Mill</t>
  </si>
  <si>
    <t>Tile Replacement, Base Mount, Mill</t>
  </si>
  <si>
    <t>KU15511</t>
  </si>
  <si>
    <t>Tile Replacement, S-Tile, 3-1/4" Post, Mill</t>
  </si>
  <si>
    <t>KU21720</t>
  </si>
  <si>
    <t>Tile Replacement, S-Tile, 3-1/4" Post, Black</t>
  </si>
  <si>
    <t>Tile Replacement, Flat Tile, 3-1/4" Post, Mill</t>
  </si>
  <si>
    <t>KU21719</t>
  </si>
  <si>
    <t>Tile Replacement, Flat Tile, 3-1/4" Post, Black</t>
  </si>
  <si>
    <t>KU15510</t>
  </si>
  <si>
    <t>Tile Replacement, W-Tile, 4" Post, Mill</t>
  </si>
  <si>
    <t>Tile Replacement, W-Tile, 4" Post, Black</t>
  </si>
  <si>
    <t>Tile Replacement Flashing, Flat Tile, Mill</t>
  </si>
  <si>
    <t>Tile Replacement Flashing, S-Tile, Mill</t>
  </si>
  <si>
    <t>Tile Replacement Flashing, W-Tile, Mill</t>
  </si>
  <si>
    <t>Seamless Flashing, 9" x 9", 3003, Mill</t>
  </si>
  <si>
    <t>Seamless Flashing, 12" x 12", Mill, 3003</t>
  </si>
  <si>
    <t>Seamless Flashing, 18" x 18", Mill, 3003</t>
  </si>
  <si>
    <t>KU14649</t>
  </si>
  <si>
    <t>Classic Conduit Composition Mount, 9" x 12", Mill</t>
  </si>
  <si>
    <t>KU20770</t>
  </si>
  <si>
    <t>Conduit Mount for Tile, Mill</t>
  </si>
  <si>
    <t>Conduit Penetration Flashing, Mill</t>
  </si>
  <si>
    <t>Conduit Penetration Flashing, Tile, Mill</t>
  </si>
  <si>
    <t>QBase Base (incl.base to post h/w), Mill</t>
  </si>
  <si>
    <t>QBase 3.25" Post (incl. post to rack h/w), Mill</t>
  </si>
  <si>
    <t>QBase 4.5" Post (incl. post to rack h/w), Mill</t>
  </si>
  <si>
    <t>QBase 6.5" Post (incl. post to rack h/w), Mill</t>
  </si>
  <si>
    <t>QBase 8.5" Post (incl. post to rack h/w), Mill</t>
  </si>
  <si>
    <t>QBase 11.5" Post (incl. post to rack h/w), Mill</t>
  </si>
  <si>
    <t>QBase 12.5" Post (incl. post to rack h/w), Mill</t>
  </si>
  <si>
    <t>QBase 14.5" Post (incl. post to rack h/w), Mill</t>
  </si>
  <si>
    <t>QBase 17.5" Post (incl. post to rack h/w), Mill</t>
  </si>
  <si>
    <t>KU20547</t>
  </si>
  <si>
    <t>20mm T-Bolt w/ Nut, Patch, SS [6 bags of 50]</t>
  </si>
  <si>
    <t>Grounding lug, QRail, AL, w/T-Bolt</t>
  </si>
  <si>
    <t>WEEB BMC, SS [5 bags of 10]</t>
  </si>
  <si>
    <t>KU20549</t>
  </si>
  <si>
    <t>Trunk/PV Cable, SS [25 bags of 12]</t>
  </si>
  <si>
    <t>KU21879</t>
  </si>
  <si>
    <t>Accessory Frame Bracket, Universal, Mill</t>
  </si>
  <si>
    <t>KU25016</t>
  </si>
  <si>
    <t>JayBox, Roof-Mounted (Comp/Ashphalt Shingle)</t>
  </si>
  <si>
    <t>JayBox, Rail-Mounted</t>
  </si>
  <si>
    <t xml:space="preserve"> </t>
  </si>
  <si>
    <t>Part Number</t>
  </si>
  <si>
    <t>Description</t>
  </si>
  <si>
    <t>Unit Price</t>
  </si>
  <si>
    <t xml:space="preserve">CrossRail Dual Rail </t>
  </si>
  <si>
    <t>CrossRail 44-X, 48-X, XL 80</t>
  </si>
  <si>
    <t>KU21700</t>
  </si>
  <si>
    <t>CrossRail 44-X 166'', Mill</t>
  </si>
  <si>
    <t>KU22363</t>
  </si>
  <si>
    <t>CrossRail 44-X 180'', Mill</t>
  </si>
  <si>
    <t>KU21711</t>
  </si>
  <si>
    <t>CrossRail 44-X 166'', Dark</t>
  </si>
  <si>
    <t>SPO CrossRail 44-X 86'', Mill</t>
  </si>
  <si>
    <t>KU22374</t>
  </si>
  <si>
    <t>CrossRail 44-X 180'', Dark</t>
  </si>
  <si>
    <t>KU20404</t>
  </si>
  <si>
    <t>CrossRail 48-X 166'', Mill</t>
  </si>
  <si>
    <t>KU22189</t>
  </si>
  <si>
    <t>CrossRail 48-X 166'', Dark</t>
  </si>
  <si>
    <t>KU20658</t>
  </si>
  <si>
    <t>CrossRail 48-XL 166'', Mill</t>
  </si>
  <si>
    <t>CrossRail 48-XL 166'', Dark</t>
  </si>
  <si>
    <t>KU14525</t>
  </si>
  <si>
    <t>CrossRail 80 168" Rail Mill</t>
  </si>
  <si>
    <t>SPO CrossRail 80, 216" Rail, Mill</t>
  </si>
  <si>
    <t>CrossRail Components</t>
  </si>
  <si>
    <t>KU21699</t>
  </si>
  <si>
    <t>Rail Connector CR 44-X, Set, Mill</t>
  </si>
  <si>
    <t>KU21712</t>
  </si>
  <si>
    <t>Rail Connector CR 44-X, Set, Dark</t>
  </si>
  <si>
    <t>KU22343</t>
  </si>
  <si>
    <t>RailConn CR 48-X,48-XL Struct Set, Mill</t>
  </si>
  <si>
    <t>KU15176</t>
  </si>
  <si>
    <t>RailConn CR 48-X,48-XL Struct Set, Dark</t>
  </si>
  <si>
    <t>Rail Connector UL 2703 Set, CR80, Mill</t>
  </si>
  <si>
    <t>CrossRail Flat EndCap, CR 48-X,48-XL</t>
  </si>
  <si>
    <t>KU21697</t>
  </si>
  <si>
    <t>End Cap 44-X , K2</t>
  </si>
  <si>
    <t>KU14583</t>
  </si>
  <si>
    <t>EndCap, Black, CR80</t>
  </si>
  <si>
    <t>KU22396</t>
  </si>
  <si>
    <t>Sleeve CR 44-X</t>
  </si>
  <si>
    <t>KU22187</t>
  </si>
  <si>
    <t>CrossRail 3" Black Sleeve 48-X,48-XL</t>
  </si>
  <si>
    <t>KU21645</t>
  </si>
  <si>
    <t>4000601-H</t>
  </si>
  <si>
    <t>CR MC Silver, 30-47mm, 13mm Hex</t>
  </si>
  <si>
    <t>KU21646</t>
  </si>
  <si>
    <t>4000602-H</t>
  </si>
  <si>
    <t>CR MC Dark, 30-47mm, 13mm Hex</t>
  </si>
  <si>
    <t>CR EC Silver, 30-40mm</t>
  </si>
  <si>
    <t>KU21644</t>
  </si>
  <si>
    <t>CR EC Dark, 30-40mm</t>
  </si>
  <si>
    <t>KU21647</t>
  </si>
  <si>
    <t>4000050-H</t>
  </si>
  <si>
    <t>Yeti Hidden EC for CR, 13mm Hex Set</t>
  </si>
  <si>
    <t>Roof Attachments</t>
  </si>
  <si>
    <t>CrossRail Comp Shingle Roof Attachments</t>
  </si>
  <si>
    <t>K2 Flash Comp Kit, Mill</t>
  </si>
  <si>
    <t>K2 Flash Comp Kit, Dark</t>
  </si>
  <si>
    <t>K2 Conduit Clamp, Kit</t>
  </si>
  <si>
    <t xml:space="preserve">TBD </t>
  </si>
  <si>
    <t>K2 Conduit Clamp Kit, w/EverSeal</t>
  </si>
  <si>
    <t>K2 Conduit Clamp CrossRail Kit</t>
  </si>
  <si>
    <t>EverFlash eComp+SR Kit, Mill, 4.5" Lag</t>
  </si>
  <si>
    <t>EverFlash eComp + SRS Slide Kit, Mill</t>
  </si>
  <si>
    <t>KU15127</t>
  </si>
  <si>
    <t>EverFlash eComp Kit, Silver</t>
  </si>
  <si>
    <t>KU15128</t>
  </si>
  <si>
    <t>EverFlash eComp Kit, Black</t>
  </si>
  <si>
    <t>EverFlash eComp Kit, Mill LF, Dark Flash</t>
  </si>
  <si>
    <t>MinRail Comp-Railless</t>
  </si>
  <si>
    <t>K2 MiniRail Comp, Butyl Kit</t>
  </si>
  <si>
    <t>Dynobond 8"</t>
  </si>
  <si>
    <t>CrossRail Tile Hook Roof Attachments</t>
  </si>
  <si>
    <t>Flat Tile Hook, Set, W/ lags</t>
  </si>
  <si>
    <t>Tile Hook 3S Wide Base w/Hardware</t>
  </si>
  <si>
    <t>KU22212</t>
  </si>
  <si>
    <t>EverFlash Flat Tile – R, Mill</t>
  </si>
  <si>
    <t>KU22394</t>
  </si>
  <si>
    <t>EverFlash S Tile – R, Mill</t>
  </si>
  <si>
    <t>KU22395</t>
  </si>
  <si>
    <t>EverFlash W Tile – R, Mill</t>
  </si>
  <si>
    <t>K2 Tile Hood Flashing, Mill</t>
  </si>
  <si>
    <t>KU22227</t>
  </si>
  <si>
    <t>Universal Standard Hook, 9" Base, Kit</t>
  </si>
  <si>
    <t>KU22213</t>
  </si>
  <si>
    <t>Flat Tile Hook X, Kit</t>
  </si>
  <si>
    <t>KU20123</t>
  </si>
  <si>
    <t>Universal Standard Hook+2, 5.5" Base Kit</t>
  </si>
  <si>
    <t>4000140-B</t>
  </si>
  <si>
    <t>USH, 9", Base Kit, w/Butyl</t>
  </si>
  <si>
    <t>KU22393</t>
  </si>
  <si>
    <t>4000141-B</t>
  </si>
  <si>
    <t>Flat Tile Hook X Kit, w/Butyl</t>
  </si>
  <si>
    <t>KU22392</t>
  </si>
  <si>
    <t>4000142-B</t>
  </si>
  <si>
    <t>USH +2, 5.5" Base Kit, w/Butyl</t>
  </si>
  <si>
    <t>CrossRail L-Feet Roof Attachments</t>
  </si>
  <si>
    <t>KU14477</t>
  </si>
  <si>
    <t>L-Foot Slotted Set, Mill</t>
  </si>
  <si>
    <t>KU14279</t>
  </si>
  <si>
    <t>L-Foot Slotted Set, Dark</t>
  </si>
  <si>
    <t>Big Foot 6" w/ 3" + Chem Link Clip, Kit</t>
  </si>
  <si>
    <t>KU22170</t>
  </si>
  <si>
    <t>T-Foot X 6” Kit, Mill</t>
  </si>
  <si>
    <t>Splice Foot Lift Kit, Mill</t>
  </si>
  <si>
    <t>KU22082</t>
  </si>
  <si>
    <t>Splice Foot X Kit, Mill</t>
  </si>
  <si>
    <t>KU22366</t>
  </si>
  <si>
    <t>Splice Foot XL Kit, Mill</t>
  </si>
  <si>
    <t>K2 Mini Foot XL Kit, Mill w/Everseal</t>
  </si>
  <si>
    <t>Lag Screw 5/16 x 3" SS, W/ EPDM Washer</t>
  </si>
  <si>
    <t>Lag Screw D145/16 x 4" SS</t>
  </si>
  <si>
    <t>KU22367</t>
  </si>
  <si>
    <t>Splice Foot Screw, M5x60</t>
  </si>
  <si>
    <t>CrossRail Metal Roof Attachments</t>
  </si>
  <si>
    <t>KU22252</t>
  </si>
  <si>
    <t>Standing Seam PowerClamp Mini, Set</t>
  </si>
  <si>
    <t>KU22185</t>
  </si>
  <si>
    <t>Standing Seam PowerClamp Standard, Set</t>
  </si>
  <si>
    <t>Corrugated PowerClamp, Kit</t>
  </si>
  <si>
    <t>Trapezoidal PowerClamp, Kit</t>
  </si>
  <si>
    <t>CrossRail Bonding Accessories</t>
  </si>
  <si>
    <t>KU21648</t>
  </si>
  <si>
    <t>4000006-H</t>
  </si>
  <si>
    <t>Everest Ground Lug Set</t>
  </si>
  <si>
    <t>Burndy WEEB Lug 10.3</t>
  </si>
  <si>
    <t>WEEB Clip KMC, CR36, CR48, XR, DOME</t>
  </si>
  <si>
    <t>CrossRail Micro, Optimizer and Accessory Mounting</t>
  </si>
  <si>
    <t>KU21649</t>
  </si>
  <si>
    <t>4000629-H</t>
  </si>
  <si>
    <t>CR Micro inverter &amp; OPT, 13mm Hex Kit</t>
  </si>
  <si>
    <t>MLPE, Module Frame Mount, Kit</t>
  </si>
  <si>
    <t>CrossRail Wire Management Accessories</t>
  </si>
  <si>
    <t>KU14235</t>
  </si>
  <si>
    <t>Wire Management Clip, Omega, Black</t>
  </si>
  <si>
    <t>KU22200</t>
  </si>
  <si>
    <t>Wire Management Clip, TC</t>
  </si>
  <si>
    <t>KU22147</t>
  </si>
  <si>
    <t>HEYClip SunRunner Cable Clip SS, S6404</t>
  </si>
  <si>
    <t>CrossRail Tilt Up</t>
  </si>
  <si>
    <t>KU15499</t>
  </si>
  <si>
    <t>CrossRail Tilt Connector Set</t>
  </si>
  <si>
    <t>KU13792</t>
  </si>
  <si>
    <t>4006042-H</t>
  </si>
  <si>
    <t>CR 48-X, 48-XL, 80 Climber w/Hole, Set</t>
  </si>
  <si>
    <t>KU21909</t>
  </si>
  <si>
    <t>CR 44-X, Climber Set w/Hole</t>
  </si>
  <si>
    <t>CrossRail Shared Rail</t>
  </si>
  <si>
    <t>4000688-H</t>
  </si>
  <si>
    <t>CR MC Silver, 40-50mm, 13mm Hex</t>
  </si>
  <si>
    <t>4000689-H</t>
  </si>
  <si>
    <t>CR MC Dark, 40-50mm, 13mm Hex</t>
  </si>
  <si>
    <t>KU22210</t>
  </si>
  <si>
    <t>CR EC Silver, Shared RL 40-50mm</t>
  </si>
  <si>
    <t>KU22211</t>
  </si>
  <si>
    <t>CR EC Dark, Shared RL 40-50mm</t>
  </si>
  <si>
    <t>KU15072</t>
  </si>
  <si>
    <t>CR EC Silver, 30-50mm, Shared RL 30-45mm</t>
  </si>
  <si>
    <t>CR EC Dark, 30-50mm, Shared RL 30-45mm</t>
  </si>
  <si>
    <t>KU22381</t>
  </si>
  <si>
    <t>EverFlash eComp+SR Slide Kit, Dark</t>
  </si>
  <si>
    <t>KU22191</t>
  </si>
  <si>
    <t>Shared Rail Clamp Add-On, Slide In, 10mm</t>
  </si>
  <si>
    <t>CrossRail Ground Mount</t>
  </si>
  <si>
    <t>KU14595</t>
  </si>
  <si>
    <t>Everest 1.5" Pipe -Bracket Kit</t>
  </si>
  <si>
    <t>KU15014</t>
  </si>
  <si>
    <t>Everest 2" Pipe -Bracket Kit</t>
  </si>
  <si>
    <t>GM Residential Top Cap 3, Kit</t>
  </si>
  <si>
    <t>Everest 3" Pipe - Bracket Kit</t>
  </si>
  <si>
    <t>MiniRail XPRess</t>
  </si>
  <si>
    <t>KU22357</t>
  </si>
  <si>
    <t>MiniRail XPRress Base Set, Mill</t>
  </si>
  <si>
    <t>KU21225</t>
  </si>
  <si>
    <t>MiniRL Screw w/EPDM JF3, 29g, 25mm</t>
  </si>
  <si>
    <t>Special Order Items, Spare Parts, Aluminum Clamps &amp; Other</t>
  </si>
  <si>
    <t>Hardware and Accessories</t>
  </si>
  <si>
    <t>KU22376</t>
  </si>
  <si>
    <t>13x25mm Bonding T-Bolt Kit</t>
  </si>
  <si>
    <t>KU21875</t>
  </si>
  <si>
    <t>13x25mm T-Bolt Kit</t>
  </si>
  <si>
    <t>Hex Flange Nut Serr, SS, M10, 1/2"Socket</t>
  </si>
  <si>
    <t>CrossRail Rails and Connectors</t>
  </si>
  <si>
    <t>SPO CrossRail 48 168" , Mill</t>
  </si>
  <si>
    <t>RailConn CR48 2-Bolt Set, UL2703, Mill</t>
  </si>
  <si>
    <t>Rail Connector UL 2703 Set, CR48, Dark</t>
  </si>
  <si>
    <t>Rail Connector UL 2703 Set, CR80, Dark</t>
  </si>
  <si>
    <t>CrossRail Clamps</t>
  </si>
  <si>
    <t>CR EC Silver, 40-47mm</t>
  </si>
  <si>
    <t>CR EC Dark, 40-47mm</t>
  </si>
  <si>
    <t>CR MC Silver, 30-40mm, 13mm Hex</t>
  </si>
  <si>
    <t>CR MC Dark, 30-40mm, 13mm Hex</t>
  </si>
  <si>
    <t>CR MC Silver, 40-47mm, 13mm Hex</t>
  </si>
  <si>
    <t>CR MC Dark, 40-47mm, 13mm Hex</t>
  </si>
  <si>
    <t>Aluminum End Clamps - Black</t>
  </si>
  <si>
    <t>CrossRail EC Dark, AL 32-33mm</t>
  </si>
  <si>
    <t>CrossRail EC Dark, AL 34-36mm</t>
  </si>
  <si>
    <t>CrossRail EC Dark, AL 37-38mm</t>
  </si>
  <si>
    <t>KU14005</t>
  </si>
  <si>
    <t>CrossRail EC Dark, AL 39-41mm</t>
  </si>
  <si>
    <t>D-Dome Railless^2</t>
  </si>
  <si>
    <t>KU20153</t>
  </si>
  <si>
    <t>Dome R^2 Peak</t>
  </si>
  <si>
    <t>KU20154</t>
  </si>
  <si>
    <t>Dome R^2 Base</t>
  </si>
  <si>
    <t>KU20155</t>
  </si>
  <si>
    <t>Dome R^2 Roof Protection Mat</t>
  </si>
  <si>
    <t>KU20156</t>
  </si>
  <si>
    <t>Dome R^2 Roof Spacer Pad</t>
  </si>
  <si>
    <t>KU20159</t>
  </si>
  <si>
    <t>Dome R^2 Corner Strut Kit</t>
  </si>
  <si>
    <t>Dome R^2 Porters</t>
  </si>
  <si>
    <t>Dome R^2 Ballast Porter, 61-67in</t>
  </si>
  <si>
    <t>KU20158</t>
  </si>
  <si>
    <t>Dome R^2 Ballast Porter, 68-74in</t>
  </si>
  <si>
    <t>KU22444</t>
  </si>
  <si>
    <t>Dome R^2 Ballast Porter, 76.8-83.2</t>
  </si>
  <si>
    <t>Dome R^2 Lug &amp; Micro Inverter Kit</t>
  </si>
  <si>
    <t>KU14409</t>
  </si>
  <si>
    <t>ILSCO, SGB-4, 4-14 SOL-STR</t>
  </si>
  <si>
    <t>KU22445</t>
  </si>
  <si>
    <t>Dome R^2 Optimizer Mounting Bracket Kit</t>
  </si>
  <si>
    <t>Dome R^2 End Clamps</t>
  </si>
  <si>
    <t>DOME MC Silver, SS UL2703+ 30-33mm</t>
  </si>
  <si>
    <t>KU22324</t>
  </si>
  <si>
    <t>DOME MC Silver, SS UL2703+ 34-39mm</t>
  </si>
  <si>
    <t>KU21161</t>
  </si>
  <si>
    <t>DOME MC Silver, SS UL2703+ 40-44mm</t>
  </si>
  <si>
    <t>DOME MC Silver, SS UL2703+ 45-50mm</t>
  </si>
  <si>
    <t>CrossRail EC Silver, AL 32-33mm</t>
  </si>
  <si>
    <t>CrossRail EC Silver, AL 30-31mm</t>
  </si>
  <si>
    <t>KU22478</t>
  </si>
  <si>
    <t>CrossRail EC Silver, AL 34-36mm</t>
  </si>
  <si>
    <t>KU22443</t>
  </si>
  <si>
    <t>CrossRail EC Silver, AL 37-38mm</t>
  </si>
  <si>
    <t>KU21131</t>
  </si>
  <si>
    <t>CrossRail EC Silver, AL 39-41mm</t>
  </si>
  <si>
    <t>CrossRail EC Silver, AL 42-44mm</t>
  </si>
  <si>
    <t>CrossRail EC Dark, AL 42-44mm</t>
  </si>
  <si>
    <t>CrossRail EC Silver, AL 45-47mm</t>
  </si>
  <si>
    <t>CrossRail EC Dark, AL 48mm</t>
  </si>
  <si>
    <t>CrossRail EC Silver, AL 49-50mm</t>
  </si>
  <si>
    <t>CrossRail EC Dark, AL 45-47mm</t>
  </si>
  <si>
    <t>CrossRail EC Dark, AL 49-50mm</t>
  </si>
  <si>
    <t>KU20126</t>
  </si>
  <si>
    <t>WEEB Clip BMC, CR48, XR, DOME</t>
  </si>
  <si>
    <t>Dome R^2 Anchors</t>
  </si>
  <si>
    <t>KU22479</t>
  </si>
  <si>
    <t>Dome R^2 Anchor Bracket for Porter Kit</t>
  </si>
  <si>
    <t>SPO EcoFasten Eco 65 Kit, No Deck Screws</t>
  </si>
  <si>
    <t>SPO OMG PowerGrip Plus, No Deck Screws</t>
  </si>
  <si>
    <t>SPO OMG PowerGrip Std, No Deck Screws</t>
  </si>
  <si>
    <t>Final Stock - KUs no longer available for purchase from K2 Systems</t>
  </si>
  <si>
    <t>KU13752</t>
  </si>
  <si>
    <t>M EV CrossRail 48 End Cap</t>
  </si>
  <si>
    <t>KU14408</t>
  </si>
  <si>
    <t>M EV CrossRail 48 Rail Connector set, Mill</t>
  </si>
  <si>
    <t>KU19010</t>
  </si>
  <si>
    <t>M K2 CR EndCap, Black, CR 48-X,48-XL</t>
  </si>
  <si>
    <t>KU20425</t>
  </si>
  <si>
    <t>M K2 MiniRail XPress Base 17in w/EPDM, Mill</t>
  </si>
  <si>
    <t>KU22208</t>
  </si>
  <si>
    <t>M K2 EverFlash XP Comp Kit, 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</si>
</sst>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0_);_([$$-409]* \(#,##0.000\);_([$$-409]* &quot;-&quot;???_);_(@_)"/>
    <numFmt numFmtId="165" formatCode="_(&quot;$&quot;* #,##0.000_);_(&quot;$&quot;* \(#,##0.000\);_(&quot;$&quot;* &quot;-&quot;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8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2" borderId="2" xfId="0" applyFill="1" applyBorder="1"/>
    <xf numFmtId="165" fontId="0" fillId="3" borderId="1" xfId="1" applyNumberFormat="1" applyFont="1" applyFill="1" applyBorder="1"/>
    <xf numFmtId="165" fontId="3" fillId="2" borderId="1" xfId="0" applyNumberFormat="1" applyFont="1" applyFill="1" applyBorder="1"/>
    <xf numFmtId="165" fontId="0" fillId="2" borderId="1" xfId="1" applyNumberFormat="1" applyFont="1" applyFill="1" applyBorder="1"/>
    <xf numFmtId="165" fontId="0" fillId="3" borderId="1" xfId="0" applyNumberFormat="1" applyFill="1" applyBorder="1"/>
    <xf numFmtId="165" fontId="0" fillId="2" borderId="1" xfId="0" applyNumberFormat="1" applyFill="1" applyBorder="1"/>
    <xf numFmtId="165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1" fontId="0" fillId="0" borderId="0" xfId="2" applyNumberFormat="1" applyFont="1"/>
    <xf numFmtId="0" fontId="0" fillId="0" borderId="3" xfId="0" applyBorder="1"/>
    <xf numFmtId="9" fontId="0" fillId="0" borderId="3" xfId="2" applyFont="1" applyBorder="1"/>
    <xf numFmtId="0" fontId="2" fillId="4" borderId="0" xfId="0" applyFont="1" applyFill="1"/>
    <xf numFmtId="44" fontId="0" fillId="0" borderId="3" xfId="2" applyNumberFormat="1" applyFont="1" applyBorder="1"/>
    <xf numFmtId="9" fontId="0" fillId="0" borderId="0" xfId="2" applyFont="1" applyBorder="1"/>
    <xf numFmtId="0" fontId="3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19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5E0B4B-95DF-42DC-8D4D-C34A0617A3F4}" name="Table3" displayName="Table3" ref="A1:I8" totalsRowShown="0" headerRowCellStyle="Normal" dataCellStyle="Normal">
  <autoFilter ref="A1:I8" xr:uid="{B45E0B4B-95DF-42DC-8D4D-C34A0617A3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9" xr3:uid="{C432C73A-1D2E-4A76-9E38-F618BD0B6DB0}" name="Serial" dataCellStyle="Normal"/>
    <tableColumn id="1" xr3:uid="{8B9EC158-0BE2-4242-AF6F-FA179626B0B7}" name="Product" dataCellStyle="Normal"/>
    <tableColumn id="2" xr3:uid="{663BE25A-0F94-4CC9-B0B3-1AF8DDB5BE55}" name="Qty" dataCellStyle="Normal"/>
    <tableColumn id="3" xr3:uid="{AF47881F-71B4-46B5-BF64-5B59BB99FDCF}" name="Price" dataCellStyle="Normal"/>
    <tableColumn id="4" xr3:uid="{5011EB31-1C98-43C7-B9C5-95954E7E88F5}" name="Qty " dataCellStyle="Normal"/>
    <tableColumn id="5" xr3:uid="{5E53B608-1B74-422B-AC00-43717F6CB5E5}" name="Price " dataCellStyle="Normal"/>
    <tableColumn id="6" xr3:uid="{0C66DE4E-1642-46BF-B0F4-3E03EE362958}" name="Qty  " dataCellStyle="Normal"/>
    <tableColumn id="7" xr3:uid="{DD10A92D-EAE1-4656-8789-A1FD1E80339A}" name="Price  " dataCellStyle="Normal"/>
    <tableColumn id="8" xr3:uid="{9C37E0E8-7DE6-4D12-8C21-E5F018754AEB}" name="Qty in Stock" dataCellStyle="Normal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D54E0D-762C-4272-A9D0-FF7A4527DEC6}" name="Table4" displayName="Table4" ref="A1:G3" totalsRowShown="0">
  <autoFilter ref="A1:G3" xr:uid="{E9D54E0D-762C-4272-A9D0-FF7A4527DEC6}"/>
  <tableColumns count="7">
    <tableColumn id="1" xr3:uid="{10C24359-E807-4B55-BF59-BEA4A8F610C4}" name="Serial"/>
    <tableColumn id="2" xr3:uid="{4E56477D-63E8-4871-BD1A-A0F190D36E1C}" name="Product"/>
    <tableColumn id="3" xr3:uid="{8C744E15-2B3B-4E6E-8B85-DFF89685B327}" name="Qty"/>
    <tableColumn id="4" xr3:uid="{D4EA6CF2-03EF-4712-B5FD-4AF68CEC70F3}" name="Price"/>
    <tableColumn id="5" xr3:uid="{9640612E-F9D7-4744-AD97-56612DFAFBD6}" name="Qty "/>
    <tableColumn id="7" xr3:uid="{A147016D-4A49-4BF2-9CC7-E676669DC507}" name="Price  "/>
    <tableColumn id="6" xr3:uid="{57DC0B62-BC9D-45DB-BAE7-3AF60ABF89A7}" name="Qty in Stock   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22E67B-52B1-4AE2-B473-0F38681F5F23}" name="Table5" displayName="Table5" ref="A5:G7" totalsRowShown="0">
  <autoFilter ref="A5:G7" xr:uid="{3922E67B-52B1-4AE2-B473-0F38681F5F23}"/>
  <tableColumns count="7">
    <tableColumn id="1" xr3:uid="{51AFE0ED-A025-4242-81C7-89F72EE48FCF}" name="Serial"/>
    <tableColumn id="2" xr3:uid="{37CEBEDF-2744-4833-B79E-80C71B338550}" name="Product"/>
    <tableColumn id="3" xr3:uid="{BC00EDD0-B30E-4437-8D74-0BE7C2634804}" name="Qty"/>
    <tableColumn id="4" xr3:uid="{D05F37A1-0A43-445B-B15D-88D8D262B19D}" name="Price"/>
    <tableColumn id="5" xr3:uid="{C2B71925-AD2B-4CAB-96FA-0083654B0C2D}" name="Qty  "/>
    <tableColumn id="6" xr3:uid="{004E835A-5A89-4540-9B8D-1F008720352F}" name="Price "/>
    <tableColumn id="7" xr3:uid="{1BA9C75D-BC0D-4E43-A416-2B6170CDC3FF}" name="Qty in Stock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1E8D6F-D31D-42DD-90F0-95D397618C92}" name="Table24" displayName="Table24" ref="A1:I8" totalsRowShown="0">
  <autoFilter ref="A1:I8" xr:uid="{551E8D6F-D31D-42DD-90F0-95D397618C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346ABE4-328E-4BD1-A556-1AA4B4A9B14A}" name="Product"/>
    <tableColumn id="2" xr3:uid="{15614BAE-1D1C-410F-B863-6B9D6F4E1C85}" name="Qty"/>
    <tableColumn id="3" xr3:uid="{F2D12AB4-B2EF-49FF-8613-3881B055C056}" name="Price" dataDxfId="18"/>
    <tableColumn id="4" xr3:uid="{05717B84-B0C8-46D3-9EF4-9DB3540730E6}" name="Qty "/>
    <tableColumn id="5" xr3:uid="{E5DE4F8A-3C25-4933-B3F2-B824F80F9072}" name="Price " dataDxfId="17"/>
    <tableColumn id="6" xr3:uid="{03F9AEA4-AF0C-4343-BA7A-7674E45C272A}" name="Qty  "/>
    <tableColumn id="7" xr3:uid="{1AC00FA5-202F-4639-AA59-CFFD7C23BE9B}" name="Price  " dataDxfId="16"/>
    <tableColumn id="9" xr3:uid="{CC987639-B4D6-4EDF-B909-EC9AAF144A57}" name="Qty in Stock" dataDxfId="15"/>
    <tableColumn id="8" xr3:uid="{9F33901F-17EE-44D1-9F1F-B77CBE7FBE03}" name="Comments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AADFC1-50F9-4758-88A4-6722A9B40940}" name="Table8" displayName="Table8" ref="A1:H8" totalsRowShown="0" headerRowDxfId="14" dataDxfId="13" tableBorderDxfId="12">
  <autoFilter ref="A1:H8" xr:uid="{38AADFC1-50F9-4758-88A4-6722A9B40940}"/>
  <tableColumns count="8">
    <tableColumn id="13" xr3:uid="{2BEA893D-8B4D-4495-83AF-91331087A60E}" name="Serial" dataDxfId="11"/>
    <tableColumn id="1" xr3:uid="{56F2C297-8FE8-4409-AF84-B0BEB5A1FEF8}" name="Product" dataDxfId="10"/>
    <tableColumn id="2" xr3:uid="{0CCA9A9B-3521-43D6-852B-BA52575E095C}" name="Qty" dataDxfId="9"/>
    <tableColumn id="3" xr3:uid="{6386CDAF-BF1A-4DC6-9E4E-E6F17EC50098}" name="Price" dataDxfId="8"/>
    <tableColumn id="4" xr3:uid="{B1D34197-96DF-48EC-B4C7-755F8B614A24}" name="Qty " dataDxfId="7"/>
    <tableColumn id="5" xr3:uid="{442BA959-2137-40BA-9462-4C0424579FE4}" name="Price " dataDxfId="6"/>
    <tableColumn id="6" xr3:uid="{6827A67A-B5C0-433A-A395-6DC8437DA99F}" name="Qty  " dataDxfId="5"/>
    <tableColumn id="7" xr3:uid="{B9EE4761-9C7F-4002-8CC1-BAA07D53761B}" name="Price  " dataDxfId="4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119CED-9C3F-4336-8AC3-098D5653FB6B}" name="Table10" displayName="Table10" ref="A1:E175" totalsRowShown="0">
  <autoFilter ref="A1:E175" xr:uid="{E5119CED-9C3F-4336-8AC3-098D5653FB6B}"/>
  <tableColumns count="5">
    <tableColumn id="1" xr3:uid="{D79EAA70-729B-48AB-B431-37FF19B7182E}" name="Column1"/>
    <tableColumn id="2" xr3:uid="{4DCEB809-197E-4B10-A874-51F02D813570}" name="Serial"/>
    <tableColumn id="4" xr3:uid="{12C26793-8626-4C56-A135-467549C37F33}" name="Product"/>
    <tableColumn id="5" xr3:uid="{46B5A0C2-5856-4842-B4F5-A22EF8598C74}" name="Cost " dataDxfId="3"/>
    <tableColumn id="6" xr3:uid="{0935A67F-100D-4260-BFC4-FBFD9EDE8597}" name="Price" dataDxfId="2">
      <calculatedColumnFormula>SUM(D2/0.88)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41D88E7-09B6-4997-8270-0F68725667AF}" name="Table11" displayName="Table11" ref="A1:F181" totalsRowShown="0">
  <autoFilter ref="A1:F181" xr:uid="{F41D88E7-09B6-4997-8270-0F68725667AF}"/>
  <tableColumns count="6">
    <tableColumn id="1" xr3:uid="{3AD9E024-681E-47D5-A9BE-CDBB74B2C534}" name=" "/>
    <tableColumn id="2" xr3:uid="{FECC6B54-EDDB-43DA-854A-729FD245AC8B}" name="Serial"/>
    <tableColumn id="3" xr3:uid="{ADEFC928-6580-49AF-80DD-AA90062B0FF1}" name="Part Number"/>
    <tableColumn id="4" xr3:uid="{4CF030B0-DFC2-4BE7-997E-F68F89D1596B}" name="Description"/>
    <tableColumn id="5" xr3:uid="{31A109F5-EC71-4F2C-A4FC-DD24E5E8FA29}" name="Cost " dataDxfId="1"/>
    <tableColumn id="6" xr3:uid="{C74725F9-A3AD-4582-A3AA-7364D45403A1}" name="Unit Price" dataDxfId="0">
      <calculatedColumnFormula>SUM(E2/0.88)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7504-8138-47A9-9BE7-175B7E5E2F44}">
  <dimension ref="A1:H11"/>
  <sheetViews>
    <sheetView workbookViewId="0"/>
  </sheetViews>
  <sheetFormatPr defaultRowHeight="14.4" x14ac:dyDescent="0.3"/>
  <cols>
    <col min="1" max="1" width="11" customWidth="1"/>
    <col min="2" max="2" width="17.33203125" customWidth="1"/>
    <col min="3" max="3" width="13.109375" customWidth="1"/>
    <col min="4" max="4" width="17.6640625" customWidth="1"/>
    <col min="5" max="5" width="19.33203125" customWidth="1"/>
    <col min="6" max="8" width="24.109375" customWidth="1"/>
    <col min="9" max="9" width="11" customWidth="1"/>
    <col min="10" max="10" width="12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3" t="s">
        <v>7</v>
      </c>
    </row>
    <row r="2" spans="1:8" x14ac:dyDescent="0.3">
      <c r="A2" s="4" t="s">
        <v>8</v>
      </c>
      <c r="B2" s="4" t="s">
        <v>9</v>
      </c>
      <c r="C2" s="4">
        <v>26</v>
      </c>
      <c r="D2" s="4">
        <v>832</v>
      </c>
      <c r="E2" s="8">
        <v>0.64</v>
      </c>
      <c r="F2" s="8">
        <v>0.63100000000000001</v>
      </c>
      <c r="G2" s="8">
        <v>0.61199999999999999</v>
      </c>
      <c r="H2" s="5">
        <v>4350</v>
      </c>
    </row>
    <row r="3" spans="1:8" x14ac:dyDescent="0.3">
      <c r="A3" s="6" t="s">
        <v>10</v>
      </c>
      <c r="B3" s="6" t="s">
        <v>11</v>
      </c>
      <c r="C3" s="6">
        <v>27</v>
      </c>
      <c r="D3" s="6">
        <v>810</v>
      </c>
      <c r="E3" s="10">
        <v>0.69699999999999995</v>
      </c>
      <c r="F3" s="10">
        <v>0.69</v>
      </c>
      <c r="G3" s="10">
        <v>0.67600000000000005</v>
      </c>
      <c r="H3" s="7">
        <v>1424</v>
      </c>
    </row>
    <row r="4" spans="1:8" x14ac:dyDescent="0.3">
      <c r="A4" s="4" t="s">
        <v>12</v>
      </c>
      <c r="B4" s="4" t="s">
        <v>13</v>
      </c>
      <c r="C4" s="4">
        <v>31</v>
      </c>
      <c r="D4" s="4">
        <v>806</v>
      </c>
      <c r="E4" s="11">
        <v>0.58099999999999996</v>
      </c>
      <c r="F4" s="8">
        <v>0.56799999999999995</v>
      </c>
      <c r="G4" s="11">
        <v>0.56799999999999995</v>
      </c>
      <c r="H4" s="5">
        <v>1606</v>
      </c>
    </row>
    <row r="5" spans="1:8" x14ac:dyDescent="0.3">
      <c r="A5" s="6" t="s">
        <v>14</v>
      </c>
      <c r="B5" s="6" t="s">
        <v>15</v>
      </c>
      <c r="C5" s="6">
        <v>31</v>
      </c>
      <c r="D5" s="6">
        <v>682</v>
      </c>
      <c r="E5" s="12">
        <v>0.64</v>
      </c>
      <c r="F5" s="12">
        <v>0.626</v>
      </c>
      <c r="G5" s="12">
        <v>0.61299999999999999</v>
      </c>
      <c r="H5" s="7">
        <v>442</v>
      </c>
    </row>
    <row r="6" spans="1:8" x14ac:dyDescent="0.3">
      <c r="A6" s="4" t="s">
        <v>16</v>
      </c>
      <c r="B6" s="4" t="s">
        <v>17</v>
      </c>
      <c r="C6" s="4">
        <v>33</v>
      </c>
      <c r="D6" s="4">
        <v>627</v>
      </c>
      <c r="E6" s="11">
        <v>0.51300000000000001</v>
      </c>
      <c r="F6" s="11">
        <v>0.503</v>
      </c>
      <c r="G6" s="11">
        <v>0.49199999999999999</v>
      </c>
      <c r="H6" s="5">
        <v>913</v>
      </c>
    </row>
    <row r="7" spans="1:8" x14ac:dyDescent="0.3">
      <c r="A7" s="6" t="s">
        <v>18</v>
      </c>
      <c r="B7" s="6" t="s">
        <v>19</v>
      </c>
      <c r="C7" s="6">
        <v>33</v>
      </c>
      <c r="D7" s="6">
        <v>627</v>
      </c>
      <c r="E7" s="12">
        <v>0.53200000000000003</v>
      </c>
      <c r="F7" s="12">
        <v>0.52100000000000002</v>
      </c>
      <c r="G7" s="12">
        <v>0.51</v>
      </c>
      <c r="H7" s="7">
        <v>3140</v>
      </c>
    </row>
    <row r="8" spans="1:8" x14ac:dyDescent="0.3">
      <c r="A8" s="4" t="s">
        <v>20</v>
      </c>
      <c r="B8" s="4" t="s">
        <v>21</v>
      </c>
      <c r="C8" s="4">
        <v>36</v>
      </c>
      <c r="D8" s="4">
        <v>936</v>
      </c>
      <c r="E8" s="11">
        <v>0.52100000000000002</v>
      </c>
      <c r="F8" s="11">
        <v>0.50700000000000001</v>
      </c>
      <c r="G8" s="11">
        <v>0.497</v>
      </c>
      <c r="H8" s="5">
        <v>591</v>
      </c>
    </row>
    <row r="9" spans="1:8" x14ac:dyDescent="0.3">
      <c r="A9" s="6" t="s">
        <v>22</v>
      </c>
      <c r="B9" s="6" t="s">
        <v>23</v>
      </c>
      <c r="C9" s="6">
        <v>31</v>
      </c>
      <c r="D9" s="6">
        <v>620</v>
      </c>
      <c r="E9" s="12">
        <v>0.51600000000000001</v>
      </c>
      <c r="F9" s="12">
        <v>0.505</v>
      </c>
      <c r="G9" s="12">
        <v>0.49399999999999999</v>
      </c>
      <c r="H9" s="7">
        <v>505</v>
      </c>
    </row>
    <row r="10" spans="1:8" x14ac:dyDescent="0.3">
      <c r="A10" s="4" t="s">
        <v>24</v>
      </c>
      <c r="B10" s="4" t="s">
        <v>25</v>
      </c>
      <c r="C10" s="4">
        <v>30</v>
      </c>
      <c r="D10" s="4">
        <v>936</v>
      </c>
      <c r="E10" s="11">
        <v>0.61799999999999999</v>
      </c>
      <c r="F10" s="11">
        <v>0.60499999999999998</v>
      </c>
      <c r="G10" s="11">
        <v>0.59199999999999997</v>
      </c>
      <c r="H10" s="5">
        <v>1872</v>
      </c>
    </row>
    <row r="11" spans="1:8" ht="15.75" customHeight="1" x14ac:dyDescent="0.3">
      <c r="A11" s="6"/>
      <c r="B11" s="6"/>
      <c r="C11" s="6"/>
      <c r="D11" s="6"/>
      <c r="E11" s="12"/>
      <c r="F11" s="12"/>
      <c r="G11" s="12"/>
      <c r="H11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F718-A0EE-4D78-B845-B6267DBC1018}">
  <dimension ref="A1:I6"/>
  <sheetViews>
    <sheetView workbookViewId="0">
      <selection activeCell="A2" sqref="A2"/>
    </sheetView>
  </sheetViews>
  <sheetFormatPr defaultRowHeight="14.4" x14ac:dyDescent="0.3"/>
  <cols>
    <col min="1" max="1" width="11.6640625" customWidth="1"/>
    <col min="2" max="2" width="12.33203125" customWidth="1"/>
    <col min="4" max="4" width="12.5546875" bestFit="1" customWidth="1"/>
    <col min="6" max="6" width="12.5546875" bestFit="1" customWidth="1"/>
    <col min="8" max="8" width="15.88671875" customWidth="1"/>
  </cols>
  <sheetData>
    <row r="1" spans="1:9" x14ac:dyDescent="0.3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7</v>
      </c>
    </row>
    <row r="2" spans="1:9" x14ac:dyDescent="0.3">
      <c r="A2" t="s">
        <v>32</v>
      </c>
      <c r="B2" t="s">
        <v>33</v>
      </c>
      <c r="C2" t="s">
        <v>34</v>
      </c>
      <c r="D2" s="13">
        <v>7520.41</v>
      </c>
      <c r="E2" t="s">
        <v>35</v>
      </c>
      <c r="F2" s="13">
        <v>7677.08</v>
      </c>
      <c r="G2" t="s">
        <v>36</v>
      </c>
      <c r="H2" s="14">
        <v>7840.43</v>
      </c>
      <c r="I2">
        <v>78</v>
      </c>
    </row>
    <row r="3" spans="1:9" x14ac:dyDescent="0.3">
      <c r="A3" t="s">
        <v>37</v>
      </c>
      <c r="B3" t="s">
        <v>38</v>
      </c>
      <c r="C3" t="s">
        <v>34</v>
      </c>
      <c r="D3" s="13">
        <v>6325.51</v>
      </c>
      <c r="E3" t="s">
        <v>35</v>
      </c>
      <c r="F3" s="13">
        <v>6457.29</v>
      </c>
      <c r="G3" t="s">
        <v>36</v>
      </c>
      <c r="H3" s="14">
        <v>6594.68</v>
      </c>
      <c r="I3">
        <v>2</v>
      </c>
    </row>
    <row r="4" spans="1:9" x14ac:dyDescent="0.3">
      <c r="A4" t="s">
        <v>39</v>
      </c>
      <c r="B4" t="s">
        <v>40</v>
      </c>
      <c r="C4" t="s">
        <v>34</v>
      </c>
      <c r="D4" s="13">
        <v>2109.1799999999998</v>
      </c>
      <c r="E4" t="s">
        <v>35</v>
      </c>
      <c r="F4" s="13">
        <v>2153.13</v>
      </c>
      <c r="G4" t="s">
        <v>36</v>
      </c>
      <c r="H4" s="14">
        <v>2198.94</v>
      </c>
      <c r="I4">
        <v>10</v>
      </c>
    </row>
    <row r="5" spans="1:9" x14ac:dyDescent="0.3">
      <c r="A5" t="s">
        <v>41</v>
      </c>
      <c r="B5" t="s">
        <v>42</v>
      </c>
      <c r="C5" t="s">
        <v>34</v>
      </c>
      <c r="D5" s="13">
        <v>2755.1</v>
      </c>
      <c r="E5" t="s">
        <v>35</v>
      </c>
      <c r="F5" s="13">
        <v>2812.5</v>
      </c>
      <c r="G5" t="s">
        <v>36</v>
      </c>
      <c r="H5" s="14">
        <v>2872.34</v>
      </c>
      <c r="I5">
        <v>4</v>
      </c>
    </row>
    <row r="6" spans="1:9" x14ac:dyDescent="0.3">
      <c r="A6" t="s">
        <v>43</v>
      </c>
      <c r="B6" t="s">
        <v>44</v>
      </c>
      <c r="C6" t="s">
        <v>34</v>
      </c>
      <c r="D6" s="13">
        <v>10561.22</v>
      </c>
      <c r="E6" t="s">
        <v>35</v>
      </c>
      <c r="F6" s="13">
        <v>10781.25</v>
      </c>
      <c r="G6" t="s">
        <v>36</v>
      </c>
      <c r="H6" s="14">
        <v>11010.64</v>
      </c>
      <c r="I6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65AA-1FF4-4A6C-8507-633BB599B42B}">
  <dimension ref="A1:G6"/>
  <sheetViews>
    <sheetView workbookViewId="0">
      <selection activeCell="E5" sqref="E5"/>
    </sheetView>
  </sheetViews>
  <sheetFormatPr defaultRowHeight="14.4" x14ac:dyDescent="0.3"/>
  <cols>
    <col min="1" max="1" width="11" customWidth="1"/>
    <col min="2" max="2" width="18.6640625" customWidth="1"/>
    <col min="3" max="3" width="12.44140625" customWidth="1"/>
    <col min="4" max="4" width="19.44140625" customWidth="1"/>
    <col min="5" max="5" width="15.44140625" customWidth="1"/>
    <col min="6" max="7" width="15.6640625" customWidth="1"/>
  </cols>
  <sheetData>
    <row r="1" spans="1:7" x14ac:dyDescent="0.3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31</v>
      </c>
      <c r="G1" t="s">
        <v>45</v>
      </c>
    </row>
    <row r="2" spans="1:7" x14ac:dyDescent="0.3">
      <c r="A2" t="s">
        <v>46</v>
      </c>
      <c r="B2" t="s">
        <v>47</v>
      </c>
      <c r="C2" t="s">
        <v>48</v>
      </c>
      <c r="D2" s="15">
        <v>1055.99</v>
      </c>
      <c r="E2" t="s">
        <v>49</v>
      </c>
      <c r="F2" s="15">
        <v>1078.95</v>
      </c>
      <c r="G2">
        <v>0</v>
      </c>
    </row>
    <row r="3" spans="1:7" x14ac:dyDescent="0.3">
      <c r="A3" t="s">
        <v>50</v>
      </c>
      <c r="B3" t="s">
        <v>51</v>
      </c>
      <c r="C3" t="s">
        <v>48</v>
      </c>
      <c r="D3" s="15">
        <v>1055.99</v>
      </c>
      <c r="E3" t="s">
        <v>49</v>
      </c>
      <c r="F3" s="15">
        <v>1078.95</v>
      </c>
      <c r="G3">
        <v>0</v>
      </c>
    </row>
    <row r="5" spans="1:7" x14ac:dyDescent="0.3">
      <c r="A5" t="s">
        <v>0</v>
      </c>
      <c r="B5" t="s">
        <v>1</v>
      </c>
      <c r="C5" t="s">
        <v>26</v>
      </c>
      <c r="D5" t="s">
        <v>27</v>
      </c>
      <c r="E5" t="s">
        <v>30</v>
      </c>
      <c r="F5" t="s">
        <v>29</v>
      </c>
      <c r="G5" t="s">
        <v>7</v>
      </c>
    </row>
    <row r="6" spans="1:7" x14ac:dyDescent="0.3">
      <c r="A6" t="s">
        <v>52</v>
      </c>
      <c r="B6" t="s">
        <v>53</v>
      </c>
      <c r="C6" t="s">
        <v>34</v>
      </c>
      <c r="D6">
        <v>5743.39</v>
      </c>
      <c r="E6" t="s">
        <v>54</v>
      </c>
      <c r="F6">
        <v>5621.19</v>
      </c>
      <c r="G6">
        <v>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3CCD-ABDD-4C15-A1D3-052F0BD09491}">
  <dimension ref="A1:I8"/>
  <sheetViews>
    <sheetView workbookViewId="0">
      <selection activeCell="A2" sqref="A2"/>
    </sheetView>
  </sheetViews>
  <sheetFormatPr defaultRowHeight="14.4" x14ac:dyDescent="0.3"/>
  <cols>
    <col min="8" max="8" width="12.6640625" customWidth="1"/>
    <col min="9" max="9" width="33.88671875" customWidth="1"/>
  </cols>
  <sheetData>
    <row r="1" spans="1:9" x14ac:dyDescent="0.3">
      <c r="A1" t="s">
        <v>1</v>
      </c>
      <c r="B1" t="s">
        <v>26</v>
      </c>
      <c r="C1" s="15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</v>
      </c>
      <c r="I1" t="s">
        <v>55</v>
      </c>
    </row>
    <row r="2" spans="1:9" ht="23.25" customHeight="1" x14ac:dyDescent="0.3">
      <c r="A2" t="s">
        <v>56</v>
      </c>
      <c r="B2">
        <v>450</v>
      </c>
      <c r="C2" s="16">
        <v>126.82</v>
      </c>
      <c r="D2">
        <v>324</v>
      </c>
      <c r="E2" s="16">
        <v>129.52000000000001</v>
      </c>
      <c r="F2">
        <v>180</v>
      </c>
      <c r="G2" s="16">
        <v>133.06</v>
      </c>
      <c r="H2" s="17">
        <v>495</v>
      </c>
      <c r="I2" t="s">
        <v>57</v>
      </c>
    </row>
    <row r="3" spans="1:9" ht="26.25" customHeight="1" x14ac:dyDescent="0.3">
      <c r="A3" t="s">
        <v>58</v>
      </c>
      <c r="B3">
        <v>450</v>
      </c>
      <c r="C3" s="16">
        <v>151.05000000000001</v>
      </c>
      <c r="D3">
        <v>324</v>
      </c>
      <c r="E3" s="16">
        <v>152.66</v>
      </c>
      <c r="F3">
        <v>180</v>
      </c>
      <c r="G3" s="16">
        <v>156.83000000000001</v>
      </c>
      <c r="H3" s="17">
        <v>1</v>
      </c>
      <c r="I3" t="s">
        <v>57</v>
      </c>
    </row>
    <row r="4" spans="1:9" ht="24.75" customHeight="1" x14ac:dyDescent="0.3">
      <c r="A4" t="s">
        <v>59</v>
      </c>
      <c r="B4">
        <v>450</v>
      </c>
      <c r="C4" s="16">
        <v>147.37</v>
      </c>
      <c r="D4">
        <v>324</v>
      </c>
      <c r="E4" s="16">
        <v>148.94</v>
      </c>
      <c r="F4">
        <v>180</v>
      </c>
      <c r="G4" s="16">
        <v>153.01</v>
      </c>
      <c r="H4" s="17">
        <v>4164</v>
      </c>
      <c r="I4" t="s">
        <v>57</v>
      </c>
    </row>
    <row r="5" spans="1:9" ht="25.5" customHeight="1" x14ac:dyDescent="0.3">
      <c r="A5" t="s">
        <v>60</v>
      </c>
      <c r="B5">
        <v>450</v>
      </c>
      <c r="C5" s="16">
        <v>173.68</v>
      </c>
      <c r="D5">
        <v>324</v>
      </c>
      <c r="E5" s="16">
        <v>175.53</v>
      </c>
      <c r="F5">
        <v>180</v>
      </c>
      <c r="G5" s="16">
        <v>180.33</v>
      </c>
      <c r="H5" s="17">
        <v>489</v>
      </c>
      <c r="I5" t="s">
        <v>57</v>
      </c>
    </row>
    <row r="6" spans="1:9" ht="29.25" customHeight="1" x14ac:dyDescent="0.3">
      <c r="A6" t="s">
        <v>61</v>
      </c>
      <c r="B6">
        <v>400</v>
      </c>
      <c r="C6" s="16">
        <v>142.86000000000001</v>
      </c>
      <c r="D6">
        <v>200</v>
      </c>
      <c r="E6" s="16">
        <v>148.94</v>
      </c>
      <c r="F6">
        <v>100</v>
      </c>
      <c r="G6" s="16">
        <v>153.01</v>
      </c>
      <c r="H6" s="17">
        <v>729</v>
      </c>
    </row>
    <row r="7" spans="1:9" ht="28.5" customHeight="1" x14ac:dyDescent="0.3">
      <c r="A7" t="s">
        <v>62</v>
      </c>
      <c r="B7">
        <v>400</v>
      </c>
      <c r="C7" s="16">
        <v>182.11</v>
      </c>
      <c r="D7">
        <v>200</v>
      </c>
      <c r="E7" s="16">
        <v>184.04</v>
      </c>
      <c r="F7">
        <v>100</v>
      </c>
      <c r="G7" s="16">
        <v>189.07</v>
      </c>
      <c r="H7" s="17">
        <v>338</v>
      </c>
    </row>
    <row r="8" spans="1:9" ht="29.25" customHeight="1" x14ac:dyDescent="0.3">
      <c r="A8" t="s">
        <v>63</v>
      </c>
      <c r="B8">
        <v>400</v>
      </c>
      <c r="C8" s="16">
        <v>188.42</v>
      </c>
      <c r="D8">
        <v>200</v>
      </c>
      <c r="E8" s="16">
        <v>190.43</v>
      </c>
      <c r="F8">
        <v>100</v>
      </c>
      <c r="G8" s="16">
        <v>195.63</v>
      </c>
      <c r="H8" s="17">
        <v>129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85CC-EEFB-4243-B655-8AB7FA410D9C}">
  <dimension ref="A1:H8"/>
  <sheetViews>
    <sheetView workbookViewId="0">
      <selection activeCell="B1" sqref="B1"/>
    </sheetView>
  </sheetViews>
  <sheetFormatPr defaultRowHeight="14.4" x14ac:dyDescent="0.3"/>
  <cols>
    <col min="1" max="1" width="10.5546875" customWidth="1"/>
    <col min="2" max="2" width="11.6640625" customWidth="1"/>
    <col min="3" max="3" width="10.88671875" customWidth="1"/>
  </cols>
  <sheetData>
    <row r="1" spans="1:8" x14ac:dyDescent="0.3">
      <c r="A1" s="20" t="s">
        <v>0</v>
      </c>
      <c r="B1" s="20" t="s">
        <v>1</v>
      </c>
      <c r="C1" s="20" t="s">
        <v>26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</row>
    <row r="2" spans="1:8" x14ac:dyDescent="0.3">
      <c r="A2" s="22" t="s">
        <v>64</v>
      </c>
      <c r="B2" s="18" t="s">
        <v>65</v>
      </c>
      <c r="C2" s="18" t="s">
        <v>66</v>
      </c>
      <c r="D2" s="21">
        <v>24.8</v>
      </c>
      <c r="E2" s="18">
        <v>240</v>
      </c>
      <c r="F2" s="21">
        <v>25.31</v>
      </c>
      <c r="G2" s="18">
        <v>160</v>
      </c>
      <c r="H2" s="21">
        <v>25.57</v>
      </c>
    </row>
    <row r="3" spans="1:8" x14ac:dyDescent="0.3">
      <c r="A3" s="19" t="s">
        <v>67</v>
      </c>
      <c r="B3" s="18" t="s">
        <v>68</v>
      </c>
      <c r="C3" s="18" t="s">
        <v>66</v>
      </c>
      <c r="D3" s="21">
        <v>20.75</v>
      </c>
      <c r="E3" s="18">
        <v>240</v>
      </c>
      <c r="F3" s="21">
        <v>21.17</v>
      </c>
      <c r="G3" s="18">
        <v>160</v>
      </c>
      <c r="H3" s="21">
        <v>21.39</v>
      </c>
    </row>
    <row r="4" spans="1:8" x14ac:dyDescent="0.3">
      <c r="A4" s="19" t="s">
        <v>69</v>
      </c>
      <c r="B4" s="18" t="s">
        <v>70</v>
      </c>
      <c r="C4" s="18" t="s">
        <v>66</v>
      </c>
      <c r="D4" s="21">
        <v>37</v>
      </c>
      <c r="E4" s="18">
        <v>240</v>
      </c>
      <c r="F4" s="21">
        <v>37.76</v>
      </c>
      <c r="G4" s="18">
        <v>160</v>
      </c>
      <c r="H4" s="21">
        <v>38.14</v>
      </c>
    </row>
    <row r="5" spans="1:8" x14ac:dyDescent="0.3">
      <c r="A5" s="19" t="s">
        <v>71</v>
      </c>
      <c r="B5" s="18" t="s">
        <v>72</v>
      </c>
      <c r="C5" s="18" t="s">
        <v>66</v>
      </c>
      <c r="D5" s="21">
        <v>77.87</v>
      </c>
      <c r="E5" s="18">
        <v>240</v>
      </c>
      <c r="F5" s="21">
        <v>79.459999999999994</v>
      </c>
      <c r="G5" s="18">
        <v>160</v>
      </c>
      <c r="H5" s="21">
        <v>80.28</v>
      </c>
    </row>
    <row r="6" spans="1:8" x14ac:dyDescent="0.3">
      <c r="A6" s="19" t="s">
        <v>73</v>
      </c>
      <c r="B6" s="18" t="s">
        <v>74</v>
      </c>
      <c r="C6" s="18" t="s">
        <v>66</v>
      </c>
      <c r="D6" s="21">
        <v>123.69</v>
      </c>
      <c r="E6" s="18">
        <v>240</v>
      </c>
      <c r="F6" s="21">
        <v>126.21</v>
      </c>
      <c r="G6" s="18">
        <v>160</v>
      </c>
      <c r="H6" s="21">
        <v>127.52</v>
      </c>
    </row>
    <row r="7" spans="1:8" x14ac:dyDescent="0.3">
      <c r="A7" s="19" t="s">
        <v>75</v>
      </c>
      <c r="B7" s="18" t="s">
        <v>76</v>
      </c>
      <c r="C7" s="18" t="s">
        <v>77</v>
      </c>
      <c r="D7" s="21">
        <v>100.64</v>
      </c>
      <c r="E7" s="18">
        <v>150</v>
      </c>
      <c r="F7" s="21">
        <v>102.74</v>
      </c>
      <c r="G7" s="18">
        <v>50</v>
      </c>
      <c r="H7" s="21">
        <v>104.93</v>
      </c>
    </row>
    <row r="8" spans="1:8" x14ac:dyDescent="0.3">
      <c r="A8" s="19" t="s">
        <v>78</v>
      </c>
      <c r="B8" s="18" t="s">
        <v>79</v>
      </c>
      <c r="C8" s="18" t="s">
        <v>77</v>
      </c>
      <c r="D8" s="21">
        <v>107.22</v>
      </c>
      <c r="E8" s="18">
        <v>150</v>
      </c>
      <c r="F8" s="21">
        <v>109.46</v>
      </c>
      <c r="G8" s="18">
        <v>50</v>
      </c>
      <c r="H8" s="21">
        <v>111.79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B4F6-4FE3-480F-BA3E-E4EF581C154C}">
  <dimension ref="A1:E175"/>
  <sheetViews>
    <sheetView workbookViewId="0">
      <selection activeCell="B1" sqref="B1"/>
    </sheetView>
  </sheetViews>
  <sheetFormatPr defaultRowHeight="14.4" x14ac:dyDescent="0.3"/>
  <cols>
    <col min="1" max="1" width="19" customWidth="1"/>
    <col min="2" max="2" width="64.6640625" customWidth="1"/>
    <col min="3" max="3" width="50.88671875" customWidth="1"/>
    <col min="4" max="4" width="13.33203125" hidden="1" customWidth="1"/>
    <col min="6" max="6" width="11" customWidth="1"/>
  </cols>
  <sheetData>
    <row r="1" spans="1:5" x14ac:dyDescent="0.3">
      <c r="A1" t="s">
        <v>80</v>
      </c>
      <c r="B1" t="s">
        <v>0</v>
      </c>
      <c r="C1" t="s">
        <v>1</v>
      </c>
      <c r="D1" t="s">
        <v>81</v>
      </c>
      <c r="E1" t="s">
        <v>27</v>
      </c>
    </row>
    <row r="2" spans="1:5" x14ac:dyDescent="0.3">
      <c r="A2" s="23" t="s">
        <v>82</v>
      </c>
    </row>
    <row r="3" spans="1:5" x14ac:dyDescent="0.3">
      <c r="B3" t="s">
        <v>83</v>
      </c>
      <c r="C3" t="s">
        <v>84</v>
      </c>
      <c r="D3" s="1">
        <v>28.74</v>
      </c>
      <c r="E3" s="1">
        <f>SUM(D3/0.88)</f>
        <v>32.659090909090907</v>
      </c>
    </row>
    <row r="4" spans="1:5" x14ac:dyDescent="0.3">
      <c r="B4" t="s">
        <v>85</v>
      </c>
      <c r="C4" t="s">
        <v>86</v>
      </c>
      <c r="D4" s="1">
        <v>31.79</v>
      </c>
      <c r="E4" s="1">
        <f t="shared" ref="E4:E67" si="0">SUM(D4/0.88)</f>
        <v>36.125</v>
      </c>
    </row>
    <row r="5" spans="1:5" x14ac:dyDescent="0.3">
      <c r="B5" t="s">
        <v>87</v>
      </c>
      <c r="C5" t="s">
        <v>88</v>
      </c>
      <c r="D5" s="1">
        <v>34.86</v>
      </c>
      <c r="E5" s="1">
        <f t="shared" si="0"/>
        <v>39.61363636363636</v>
      </c>
    </row>
    <row r="6" spans="1:5" x14ac:dyDescent="0.3">
      <c r="B6" t="s">
        <v>89</v>
      </c>
      <c r="C6" t="s">
        <v>90</v>
      </c>
      <c r="D6" s="1">
        <v>38.57</v>
      </c>
      <c r="E6" s="1">
        <f t="shared" si="0"/>
        <v>43.829545454545453</v>
      </c>
    </row>
    <row r="7" spans="1:5" x14ac:dyDescent="0.3">
      <c r="B7" t="s">
        <v>91</v>
      </c>
      <c r="C7" t="s">
        <v>92</v>
      </c>
      <c r="D7" s="1">
        <v>40.22</v>
      </c>
      <c r="E7" s="1">
        <f t="shared" si="0"/>
        <v>45.704545454545453</v>
      </c>
    </row>
    <row r="8" spans="1:5" x14ac:dyDescent="0.3">
      <c r="B8" t="s">
        <v>93</v>
      </c>
      <c r="C8" t="s">
        <v>94</v>
      </c>
      <c r="D8" s="1">
        <v>43.45</v>
      </c>
      <c r="E8" s="1">
        <f t="shared" si="0"/>
        <v>49.375</v>
      </c>
    </row>
    <row r="9" spans="1:5" x14ac:dyDescent="0.3">
      <c r="B9" t="s">
        <v>95</v>
      </c>
      <c r="C9" t="s">
        <v>96</v>
      </c>
      <c r="D9" s="1">
        <v>48.83</v>
      </c>
      <c r="E9" s="1">
        <f t="shared" si="0"/>
        <v>55.48863636363636</v>
      </c>
    </row>
    <row r="10" spans="1:5" x14ac:dyDescent="0.3">
      <c r="B10" t="s">
        <v>97</v>
      </c>
      <c r="C10" t="s">
        <v>98</v>
      </c>
      <c r="D10" s="1">
        <v>40.200000000000003</v>
      </c>
      <c r="E10" s="1">
        <f t="shared" si="0"/>
        <v>45.681818181818187</v>
      </c>
    </row>
    <row r="11" spans="1:5" x14ac:dyDescent="0.3">
      <c r="B11" t="s">
        <v>99</v>
      </c>
      <c r="C11" t="s">
        <v>100</v>
      </c>
      <c r="D11" s="1">
        <v>63.45</v>
      </c>
      <c r="E11" s="1">
        <f t="shared" si="0"/>
        <v>72.102272727272734</v>
      </c>
    </row>
    <row r="12" spans="1:5" x14ac:dyDescent="0.3">
      <c r="B12" t="s">
        <v>101</v>
      </c>
      <c r="C12" t="s">
        <v>102</v>
      </c>
      <c r="D12" s="1">
        <v>76.900000000000006</v>
      </c>
      <c r="E12" s="1">
        <f t="shared" si="0"/>
        <v>87.38636363636364</v>
      </c>
    </row>
    <row r="13" spans="1:5" x14ac:dyDescent="0.3">
      <c r="B13" t="s">
        <v>103</v>
      </c>
      <c r="C13" t="s">
        <v>104</v>
      </c>
      <c r="D13" s="1">
        <v>4.67</v>
      </c>
      <c r="E13" s="1">
        <f t="shared" si="0"/>
        <v>5.3068181818181817</v>
      </c>
    </row>
    <row r="14" spans="1:5" x14ac:dyDescent="0.3">
      <c r="B14" t="s">
        <v>105</v>
      </c>
      <c r="C14" t="s">
        <v>106</v>
      </c>
      <c r="D14" s="1">
        <v>5.3</v>
      </c>
      <c r="E14" s="1">
        <f t="shared" si="0"/>
        <v>6.0227272727272725</v>
      </c>
    </row>
    <row r="15" spans="1:5" x14ac:dyDescent="0.3">
      <c r="B15" t="s">
        <v>105</v>
      </c>
      <c r="C15" t="s">
        <v>107</v>
      </c>
      <c r="D15" s="1">
        <v>6.03</v>
      </c>
      <c r="E15" s="1">
        <f t="shared" si="0"/>
        <v>6.8522727272727275</v>
      </c>
    </row>
    <row r="16" spans="1:5" x14ac:dyDescent="0.3">
      <c r="B16" t="s">
        <v>108</v>
      </c>
      <c r="C16" t="s">
        <v>109</v>
      </c>
      <c r="D16" s="1">
        <v>9.15</v>
      </c>
      <c r="E16" s="1">
        <f t="shared" si="0"/>
        <v>10.397727272727273</v>
      </c>
    </row>
    <row r="17" spans="2:5" x14ac:dyDescent="0.3">
      <c r="B17" t="s">
        <v>110</v>
      </c>
      <c r="C17" t="s">
        <v>111</v>
      </c>
      <c r="D17" s="1">
        <v>9.15</v>
      </c>
      <c r="E17" s="1">
        <f t="shared" si="0"/>
        <v>10.397727272727273</v>
      </c>
    </row>
    <row r="18" spans="2:5" x14ac:dyDescent="0.3">
      <c r="B18" t="s">
        <v>112</v>
      </c>
      <c r="C18" t="s">
        <v>113</v>
      </c>
      <c r="D18" s="1">
        <v>9.81</v>
      </c>
      <c r="E18" s="1">
        <f t="shared" si="0"/>
        <v>11.147727272727273</v>
      </c>
    </row>
    <row r="19" spans="2:5" x14ac:dyDescent="0.3">
      <c r="B19" t="s">
        <v>114</v>
      </c>
      <c r="C19" t="s">
        <v>115</v>
      </c>
      <c r="D19" s="1">
        <v>4.57</v>
      </c>
      <c r="E19" s="1">
        <f t="shared" si="0"/>
        <v>5.1931818181818183</v>
      </c>
    </row>
    <row r="20" spans="2:5" x14ac:dyDescent="0.3">
      <c r="B20" t="s">
        <v>116</v>
      </c>
      <c r="C20" t="s">
        <v>117</v>
      </c>
      <c r="D20" s="1">
        <v>2.2799999999999998</v>
      </c>
      <c r="E20" s="1">
        <f t="shared" si="0"/>
        <v>2.5909090909090908</v>
      </c>
    </row>
    <row r="21" spans="2:5" x14ac:dyDescent="0.3">
      <c r="B21" t="s">
        <v>118</v>
      </c>
      <c r="C21" t="s">
        <v>119</v>
      </c>
      <c r="D21" s="1">
        <v>2.4700000000000002</v>
      </c>
      <c r="E21" s="1">
        <f t="shared" si="0"/>
        <v>2.8068181818181821</v>
      </c>
    </row>
    <row r="22" spans="2:5" x14ac:dyDescent="0.3">
      <c r="B22" t="s">
        <v>105</v>
      </c>
      <c r="C22" t="s">
        <v>120</v>
      </c>
      <c r="D22" s="1">
        <v>0.4</v>
      </c>
      <c r="E22" s="1">
        <f t="shared" si="0"/>
        <v>0.45454545454545459</v>
      </c>
    </row>
    <row r="23" spans="2:5" x14ac:dyDescent="0.3">
      <c r="B23" t="s">
        <v>121</v>
      </c>
      <c r="C23" t="s">
        <v>122</v>
      </c>
      <c r="D23" s="1">
        <v>0.41</v>
      </c>
      <c r="E23" s="1">
        <f t="shared" si="0"/>
        <v>0.46590909090909088</v>
      </c>
    </row>
    <row r="24" spans="2:5" x14ac:dyDescent="0.3">
      <c r="B24" t="s">
        <v>105</v>
      </c>
      <c r="C24" t="s">
        <v>123</v>
      </c>
      <c r="D24" s="1">
        <v>0.4</v>
      </c>
      <c r="E24" s="1">
        <f t="shared" si="0"/>
        <v>0.45454545454545459</v>
      </c>
    </row>
    <row r="25" spans="2:5" x14ac:dyDescent="0.3">
      <c r="B25" t="s">
        <v>124</v>
      </c>
      <c r="C25" t="s">
        <v>125</v>
      </c>
      <c r="D25" s="1">
        <v>0.26</v>
      </c>
      <c r="E25" s="1">
        <f t="shared" si="0"/>
        <v>0.29545454545454547</v>
      </c>
    </row>
    <row r="26" spans="2:5" x14ac:dyDescent="0.3">
      <c r="B26" t="s">
        <v>126</v>
      </c>
      <c r="C26" t="s">
        <v>127</v>
      </c>
      <c r="D26" s="1">
        <v>0.4</v>
      </c>
      <c r="E26" s="1">
        <f t="shared" si="0"/>
        <v>0.45454545454545459</v>
      </c>
    </row>
    <row r="27" spans="2:5" x14ac:dyDescent="0.3">
      <c r="B27" t="s">
        <v>128</v>
      </c>
      <c r="C27" t="s">
        <v>129</v>
      </c>
      <c r="D27" s="1">
        <v>0.31</v>
      </c>
      <c r="E27" s="1">
        <f t="shared" si="0"/>
        <v>0.35227272727272729</v>
      </c>
    </row>
    <row r="28" spans="2:5" x14ac:dyDescent="0.3">
      <c r="B28" t="s">
        <v>130</v>
      </c>
      <c r="C28" t="s">
        <v>131</v>
      </c>
      <c r="D28" s="1">
        <v>0.4</v>
      </c>
      <c r="E28" s="1">
        <f t="shared" si="0"/>
        <v>0.45454545454545459</v>
      </c>
    </row>
    <row r="29" spans="2:5" x14ac:dyDescent="0.3">
      <c r="B29" t="s">
        <v>132</v>
      </c>
      <c r="C29" t="s">
        <v>133</v>
      </c>
      <c r="D29" s="1">
        <v>0.42</v>
      </c>
      <c r="E29" s="1">
        <f t="shared" si="0"/>
        <v>0.47727272727272724</v>
      </c>
    </row>
    <row r="30" spans="2:5" x14ac:dyDescent="0.3">
      <c r="B30" t="s">
        <v>134</v>
      </c>
      <c r="C30" t="s">
        <v>135</v>
      </c>
      <c r="D30" s="1">
        <v>0.28000000000000003</v>
      </c>
      <c r="E30" s="1">
        <f t="shared" si="0"/>
        <v>0.31818181818181823</v>
      </c>
    </row>
    <row r="31" spans="2:5" x14ac:dyDescent="0.3">
      <c r="B31" t="s">
        <v>136</v>
      </c>
      <c r="C31" t="s">
        <v>137</v>
      </c>
      <c r="D31" s="1">
        <v>0.41</v>
      </c>
      <c r="E31" s="1">
        <f t="shared" si="0"/>
        <v>0.46590909090909088</v>
      </c>
    </row>
    <row r="32" spans="2:5" x14ac:dyDescent="0.3">
      <c r="B32" t="s">
        <v>138</v>
      </c>
      <c r="C32" t="s">
        <v>139</v>
      </c>
      <c r="D32" s="1">
        <v>0.4</v>
      </c>
      <c r="E32" s="1">
        <f t="shared" si="0"/>
        <v>0.45454545454545459</v>
      </c>
    </row>
    <row r="33" spans="2:5" x14ac:dyDescent="0.3">
      <c r="B33" t="s">
        <v>140</v>
      </c>
      <c r="C33" t="s">
        <v>141</v>
      </c>
      <c r="D33" s="1">
        <v>0.41</v>
      </c>
      <c r="E33" s="1">
        <f t="shared" si="0"/>
        <v>0.46590909090909088</v>
      </c>
    </row>
    <row r="34" spans="2:5" x14ac:dyDescent="0.3">
      <c r="B34" t="s">
        <v>142</v>
      </c>
      <c r="C34" t="s">
        <v>143</v>
      </c>
      <c r="D34" s="1">
        <v>0.41</v>
      </c>
      <c r="E34" s="1">
        <f t="shared" si="0"/>
        <v>0.46590909090909088</v>
      </c>
    </row>
    <row r="35" spans="2:5" x14ac:dyDescent="0.3">
      <c r="B35" t="s">
        <v>105</v>
      </c>
      <c r="C35" t="s">
        <v>144</v>
      </c>
      <c r="D35" s="1">
        <v>0.45</v>
      </c>
      <c r="E35" s="1">
        <f t="shared" si="0"/>
        <v>0.51136363636363635</v>
      </c>
    </row>
    <row r="36" spans="2:5" x14ac:dyDescent="0.3">
      <c r="B36" t="s">
        <v>105</v>
      </c>
      <c r="C36" t="s">
        <v>145</v>
      </c>
      <c r="D36" s="1">
        <v>26.73</v>
      </c>
      <c r="E36" s="1">
        <f t="shared" si="0"/>
        <v>30.375</v>
      </c>
    </row>
    <row r="37" spans="2:5" x14ac:dyDescent="0.3">
      <c r="B37" t="s">
        <v>105</v>
      </c>
      <c r="C37" t="s">
        <v>146</v>
      </c>
      <c r="D37" s="1">
        <v>5.1100000000000003</v>
      </c>
      <c r="E37" s="1">
        <f t="shared" si="0"/>
        <v>5.8068181818181825</v>
      </c>
    </row>
    <row r="38" spans="2:5" x14ac:dyDescent="0.3">
      <c r="B38" t="s">
        <v>105</v>
      </c>
      <c r="C38" t="s">
        <v>147</v>
      </c>
      <c r="D38" s="1">
        <v>1.63</v>
      </c>
      <c r="E38" s="1">
        <f t="shared" si="0"/>
        <v>1.8522727272727271</v>
      </c>
    </row>
    <row r="39" spans="2:5" x14ac:dyDescent="0.3">
      <c r="B39" t="s">
        <v>105</v>
      </c>
      <c r="C39" t="s">
        <v>148</v>
      </c>
      <c r="D39" s="1">
        <v>2.65</v>
      </c>
      <c r="E39" s="1">
        <f t="shared" si="0"/>
        <v>3.0113636363636362</v>
      </c>
    </row>
    <row r="40" spans="2:5" x14ac:dyDescent="0.3">
      <c r="B40" t="s">
        <v>105</v>
      </c>
      <c r="C40" t="s">
        <v>149</v>
      </c>
      <c r="D40" s="1">
        <v>24.52</v>
      </c>
      <c r="E40" s="1">
        <f t="shared" si="0"/>
        <v>27.863636363636363</v>
      </c>
    </row>
    <row r="41" spans="2:5" x14ac:dyDescent="0.3">
      <c r="B41" t="s">
        <v>105</v>
      </c>
      <c r="C41" t="s">
        <v>150</v>
      </c>
      <c r="D41" s="1">
        <v>24.52</v>
      </c>
      <c r="E41" s="1">
        <f t="shared" si="0"/>
        <v>27.863636363636363</v>
      </c>
    </row>
    <row r="42" spans="2:5" x14ac:dyDescent="0.3">
      <c r="B42" t="s">
        <v>151</v>
      </c>
      <c r="C42" t="s">
        <v>152</v>
      </c>
      <c r="D42" s="1">
        <v>1.76</v>
      </c>
      <c r="E42" s="1">
        <f t="shared" si="0"/>
        <v>2</v>
      </c>
    </row>
    <row r="43" spans="2:5" x14ac:dyDescent="0.3">
      <c r="B43" t="s">
        <v>153</v>
      </c>
      <c r="C43" t="s">
        <v>154</v>
      </c>
      <c r="D43" s="1">
        <v>1.95</v>
      </c>
      <c r="E43" s="1">
        <f t="shared" si="0"/>
        <v>2.2159090909090908</v>
      </c>
    </row>
    <row r="44" spans="2:5" x14ac:dyDescent="0.3">
      <c r="B44" t="s">
        <v>105</v>
      </c>
      <c r="C44" t="s">
        <v>155</v>
      </c>
      <c r="D44" s="1">
        <v>6.92</v>
      </c>
      <c r="E44" s="1">
        <f t="shared" si="0"/>
        <v>7.8636363636363633</v>
      </c>
    </row>
    <row r="45" spans="2:5" x14ac:dyDescent="0.3">
      <c r="B45" t="s">
        <v>105</v>
      </c>
      <c r="C45" t="s">
        <v>156</v>
      </c>
      <c r="D45" s="1">
        <v>7.42</v>
      </c>
      <c r="E45" s="1">
        <f t="shared" si="0"/>
        <v>8.4318181818181817</v>
      </c>
    </row>
    <row r="46" spans="2:5" x14ac:dyDescent="0.3">
      <c r="B46" t="s">
        <v>105</v>
      </c>
      <c r="C46" t="s">
        <v>157</v>
      </c>
      <c r="D46" s="1">
        <v>3.07</v>
      </c>
      <c r="E46" s="1">
        <f t="shared" si="0"/>
        <v>3.4886363636363633</v>
      </c>
    </row>
    <row r="47" spans="2:5" x14ac:dyDescent="0.3">
      <c r="B47" t="s">
        <v>158</v>
      </c>
      <c r="C47" t="s">
        <v>159</v>
      </c>
      <c r="D47" s="1">
        <v>9.89</v>
      </c>
      <c r="E47" s="1">
        <f t="shared" si="0"/>
        <v>11.238636363636365</v>
      </c>
    </row>
    <row r="48" spans="2:5" x14ac:dyDescent="0.3">
      <c r="B48" t="s">
        <v>160</v>
      </c>
      <c r="C48" t="s">
        <v>161</v>
      </c>
      <c r="D48" s="1">
        <v>11.54</v>
      </c>
      <c r="E48" s="1">
        <f t="shared" si="0"/>
        <v>13.113636363636363</v>
      </c>
    </row>
    <row r="49" spans="2:5" x14ac:dyDescent="0.3">
      <c r="B49" t="s">
        <v>162</v>
      </c>
      <c r="C49" t="s">
        <v>163</v>
      </c>
      <c r="D49" s="1">
        <v>48.48</v>
      </c>
      <c r="E49" s="1">
        <f t="shared" si="0"/>
        <v>55.090909090909086</v>
      </c>
    </row>
    <row r="50" spans="2:5" x14ac:dyDescent="0.3">
      <c r="B50" t="s">
        <v>164</v>
      </c>
      <c r="C50" t="s">
        <v>165</v>
      </c>
      <c r="D50" s="1">
        <v>7.44</v>
      </c>
      <c r="E50" s="1">
        <f t="shared" si="0"/>
        <v>8.454545454545455</v>
      </c>
    </row>
    <row r="51" spans="2:5" x14ac:dyDescent="0.3">
      <c r="B51" t="s">
        <v>105</v>
      </c>
      <c r="C51" t="s">
        <v>166</v>
      </c>
      <c r="D51" s="1">
        <v>10.14</v>
      </c>
      <c r="E51" s="1">
        <f t="shared" si="0"/>
        <v>11.522727272727273</v>
      </c>
    </row>
    <row r="52" spans="2:5" x14ac:dyDescent="0.3">
      <c r="B52" t="s">
        <v>105</v>
      </c>
      <c r="C52" t="s">
        <v>167</v>
      </c>
      <c r="D52" s="1">
        <v>10.14</v>
      </c>
      <c r="E52" s="1">
        <f t="shared" si="0"/>
        <v>11.522727272727273</v>
      </c>
    </row>
    <row r="53" spans="2:5" x14ac:dyDescent="0.3">
      <c r="B53" t="s">
        <v>105</v>
      </c>
      <c r="C53" t="s">
        <v>168</v>
      </c>
      <c r="D53" s="1">
        <v>10.220000000000001</v>
      </c>
      <c r="E53" s="1">
        <f t="shared" si="0"/>
        <v>11.613636363636365</v>
      </c>
    </row>
    <row r="54" spans="2:5" x14ac:dyDescent="0.3">
      <c r="B54" t="s">
        <v>105</v>
      </c>
      <c r="C54" t="s">
        <v>169</v>
      </c>
      <c r="D54" s="1">
        <v>10.220000000000001</v>
      </c>
      <c r="E54" s="1">
        <f t="shared" si="0"/>
        <v>11.613636363636365</v>
      </c>
    </row>
    <row r="55" spans="2:5" x14ac:dyDescent="0.3">
      <c r="B55" t="s">
        <v>105</v>
      </c>
      <c r="C55" t="s">
        <v>170</v>
      </c>
      <c r="D55" s="1">
        <v>3.17</v>
      </c>
      <c r="E55" s="1">
        <f t="shared" si="0"/>
        <v>3.6022727272727271</v>
      </c>
    </row>
    <row r="56" spans="2:5" x14ac:dyDescent="0.3">
      <c r="B56" t="s">
        <v>171</v>
      </c>
      <c r="C56" t="s">
        <v>172</v>
      </c>
      <c r="D56" s="1">
        <v>21.29</v>
      </c>
      <c r="E56" s="1">
        <f t="shared" si="0"/>
        <v>24.193181818181817</v>
      </c>
    </row>
    <row r="57" spans="2:5" x14ac:dyDescent="0.3">
      <c r="B57" t="s">
        <v>173</v>
      </c>
      <c r="C57" t="s">
        <v>174</v>
      </c>
      <c r="D57" s="1">
        <v>22.82</v>
      </c>
      <c r="E57" s="1">
        <f t="shared" si="0"/>
        <v>25.931818181818183</v>
      </c>
    </row>
    <row r="58" spans="2:5" x14ac:dyDescent="0.3">
      <c r="B58" t="s">
        <v>175</v>
      </c>
      <c r="C58" t="s">
        <v>176</v>
      </c>
      <c r="D58" s="1">
        <v>24.17</v>
      </c>
      <c r="E58" s="1">
        <f t="shared" si="0"/>
        <v>27.465909090909093</v>
      </c>
    </row>
    <row r="59" spans="2:5" x14ac:dyDescent="0.3">
      <c r="B59" t="s">
        <v>177</v>
      </c>
      <c r="C59" t="s">
        <v>178</v>
      </c>
      <c r="D59" s="1">
        <v>25.45</v>
      </c>
      <c r="E59" s="1">
        <f t="shared" si="0"/>
        <v>28.920454545454543</v>
      </c>
    </row>
    <row r="60" spans="2:5" x14ac:dyDescent="0.3">
      <c r="B60" t="s">
        <v>179</v>
      </c>
      <c r="C60" t="s">
        <v>180</v>
      </c>
      <c r="D60" s="1">
        <v>26.74</v>
      </c>
      <c r="E60" s="1">
        <f t="shared" si="0"/>
        <v>30.386363636363633</v>
      </c>
    </row>
    <row r="61" spans="2:5" x14ac:dyDescent="0.3">
      <c r="B61" t="s">
        <v>181</v>
      </c>
      <c r="C61" t="s">
        <v>182</v>
      </c>
      <c r="D61" s="1">
        <v>27.5</v>
      </c>
      <c r="E61" s="1">
        <f t="shared" si="0"/>
        <v>31.25</v>
      </c>
    </row>
    <row r="62" spans="2:5" x14ac:dyDescent="0.3">
      <c r="B62" t="s">
        <v>183</v>
      </c>
      <c r="C62" t="s">
        <v>184</v>
      </c>
      <c r="D62" s="1">
        <v>7.44</v>
      </c>
      <c r="E62" s="1">
        <f t="shared" si="0"/>
        <v>8.454545454545455</v>
      </c>
    </row>
    <row r="63" spans="2:5" x14ac:dyDescent="0.3">
      <c r="B63" t="s">
        <v>105</v>
      </c>
      <c r="C63" t="s">
        <v>185</v>
      </c>
      <c r="D63" s="1">
        <v>11.89</v>
      </c>
      <c r="E63" s="1">
        <f t="shared" si="0"/>
        <v>13.511363636363637</v>
      </c>
    </row>
    <row r="64" spans="2:5" x14ac:dyDescent="0.3">
      <c r="B64" t="s">
        <v>105</v>
      </c>
      <c r="C64" t="s">
        <v>186</v>
      </c>
      <c r="D64" s="1">
        <v>10.41</v>
      </c>
      <c r="E64" s="1">
        <f t="shared" si="0"/>
        <v>11.829545454545455</v>
      </c>
    </row>
    <row r="65" spans="2:5" x14ac:dyDescent="0.3">
      <c r="B65" t="s">
        <v>105</v>
      </c>
      <c r="C65" t="s">
        <v>187</v>
      </c>
      <c r="D65" s="1">
        <v>10.41</v>
      </c>
      <c r="E65" s="1">
        <f t="shared" si="0"/>
        <v>11.829545454545455</v>
      </c>
    </row>
    <row r="66" spans="2:5" x14ac:dyDescent="0.3">
      <c r="B66" t="s">
        <v>105</v>
      </c>
      <c r="C66" t="s">
        <v>188</v>
      </c>
      <c r="D66" s="1">
        <v>11.89</v>
      </c>
      <c r="E66" s="1">
        <f t="shared" si="0"/>
        <v>13.511363636363637</v>
      </c>
    </row>
    <row r="67" spans="2:5" x14ac:dyDescent="0.3">
      <c r="B67" t="s">
        <v>105</v>
      </c>
      <c r="C67" t="s">
        <v>189</v>
      </c>
      <c r="D67" s="1">
        <v>10.41</v>
      </c>
      <c r="E67" s="1">
        <f t="shared" si="0"/>
        <v>11.829545454545455</v>
      </c>
    </row>
    <row r="68" spans="2:5" x14ac:dyDescent="0.3">
      <c r="B68" t="s">
        <v>105</v>
      </c>
      <c r="C68" t="s">
        <v>190</v>
      </c>
      <c r="D68" s="1">
        <v>10.41</v>
      </c>
      <c r="E68" s="1">
        <f t="shared" ref="E68:E131" si="1">SUM(D68/0.88)</f>
        <v>11.829545454545455</v>
      </c>
    </row>
    <row r="69" spans="2:5" x14ac:dyDescent="0.3">
      <c r="B69" t="s">
        <v>105</v>
      </c>
      <c r="C69" t="s">
        <v>191</v>
      </c>
      <c r="D69" s="1">
        <v>11.89</v>
      </c>
      <c r="E69" s="1">
        <f t="shared" si="1"/>
        <v>13.511363636363637</v>
      </c>
    </row>
    <row r="70" spans="2:5" x14ac:dyDescent="0.3">
      <c r="B70" t="s">
        <v>105</v>
      </c>
      <c r="C70" t="s">
        <v>192</v>
      </c>
      <c r="D70" s="1">
        <v>11.89</v>
      </c>
      <c r="E70" s="1">
        <f t="shared" si="1"/>
        <v>13.511363636363637</v>
      </c>
    </row>
    <row r="71" spans="2:5" x14ac:dyDescent="0.3">
      <c r="B71" t="s">
        <v>105</v>
      </c>
      <c r="C71" t="s">
        <v>193</v>
      </c>
      <c r="D71" s="1">
        <v>10.41</v>
      </c>
      <c r="E71" s="1">
        <f t="shared" si="1"/>
        <v>11.829545454545455</v>
      </c>
    </row>
    <row r="72" spans="2:5" x14ac:dyDescent="0.3">
      <c r="B72" t="s">
        <v>194</v>
      </c>
      <c r="C72" t="s">
        <v>195</v>
      </c>
      <c r="D72" s="1">
        <v>1.33</v>
      </c>
      <c r="E72" s="1">
        <f t="shared" si="1"/>
        <v>1.5113636363636365</v>
      </c>
    </row>
    <row r="73" spans="2:5" x14ac:dyDescent="0.3">
      <c r="B73" t="s">
        <v>196</v>
      </c>
      <c r="C73" t="s">
        <v>197</v>
      </c>
      <c r="D73" s="1">
        <v>1.53</v>
      </c>
      <c r="E73" s="1">
        <f t="shared" si="1"/>
        <v>1.7386363636363638</v>
      </c>
    </row>
    <row r="74" spans="2:5" x14ac:dyDescent="0.3">
      <c r="B74" t="s">
        <v>198</v>
      </c>
      <c r="C74" t="s">
        <v>199</v>
      </c>
      <c r="D74" s="1">
        <v>2.5</v>
      </c>
      <c r="E74" s="1">
        <f t="shared" si="1"/>
        <v>2.8409090909090908</v>
      </c>
    </row>
    <row r="75" spans="2:5" x14ac:dyDescent="0.3">
      <c r="B75" t="s">
        <v>105</v>
      </c>
      <c r="C75" t="s">
        <v>200</v>
      </c>
      <c r="D75" s="1">
        <v>8.2200000000000006</v>
      </c>
      <c r="E75" s="1">
        <f t="shared" si="1"/>
        <v>9.3409090909090917</v>
      </c>
    </row>
    <row r="76" spans="2:5" x14ac:dyDescent="0.3">
      <c r="B76" t="s">
        <v>105</v>
      </c>
      <c r="C76" t="s">
        <v>201</v>
      </c>
      <c r="D76" s="1">
        <v>9.17</v>
      </c>
      <c r="E76" s="1">
        <f t="shared" si="1"/>
        <v>10.420454545454545</v>
      </c>
    </row>
    <row r="77" spans="2:5" x14ac:dyDescent="0.3">
      <c r="B77" t="s">
        <v>202</v>
      </c>
      <c r="C77" t="s">
        <v>203</v>
      </c>
      <c r="D77" s="1">
        <v>7.43</v>
      </c>
      <c r="E77" s="1">
        <f t="shared" si="1"/>
        <v>8.4431818181818183</v>
      </c>
    </row>
    <row r="78" spans="2:5" x14ac:dyDescent="0.3">
      <c r="B78" t="s">
        <v>204</v>
      </c>
      <c r="C78" t="s">
        <v>205</v>
      </c>
      <c r="D78" s="1">
        <v>1</v>
      </c>
      <c r="E78" s="1">
        <f t="shared" si="1"/>
        <v>1.1363636363636365</v>
      </c>
    </row>
    <row r="79" spans="2:5" x14ac:dyDescent="0.3">
      <c r="B79" t="s">
        <v>206</v>
      </c>
      <c r="C79" t="s">
        <v>207</v>
      </c>
      <c r="D79" s="1">
        <v>3.33</v>
      </c>
      <c r="E79" s="1">
        <f t="shared" si="1"/>
        <v>3.7840909090909092</v>
      </c>
    </row>
    <row r="80" spans="2:5" x14ac:dyDescent="0.3">
      <c r="B80" t="s">
        <v>208</v>
      </c>
      <c r="C80" t="s">
        <v>209</v>
      </c>
      <c r="D80" s="1">
        <v>32.159999999999997</v>
      </c>
      <c r="E80" s="1">
        <f t="shared" si="1"/>
        <v>36.54545454545454</v>
      </c>
    </row>
    <row r="81" spans="2:5" x14ac:dyDescent="0.3">
      <c r="B81" t="s">
        <v>210</v>
      </c>
      <c r="C81" t="s">
        <v>211</v>
      </c>
      <c r="D81" s="1">
        <v>40.98</v>
      </c>
      <c r="E81" s="1">
        <f t="shared" si="1"/>
        <v>46.568181818181813</v>
      </c>
    </row>
    <row r="82" spans="2:5" x14ac:dyDescent="0.3">
      <c r="B82" t="s">
        <v>212</v>
      </c>
      <c r="C82" t="s">
        <v>213</v>
      </c>
      <c r="D82" s="1">
        <v>11.34</v>
      </c>
      <c r="E82" s="1">
        <f t="shared" si="1"/>
        <v>12.886363636363637</v>
      </c>
    </row>
    <row r="83" spans="2:5" x14ac:dyDescent="0.3">
      <c r="B83" t="s">
        <v>214</v>
      </c>
      <c r="C83" t="s">
        <v>215</v>
      </c>
      <c r="D83" s="1">
        <v>1.53</v>
      </c>
      <c r="E83" s="1">
        <f t="shared" si="1"/>
        <v>1.7386363636363638</v>
      </c>
    </row>
    <row r="84" spans="2:5" x14ac:dyDescent="0.3">
      <c r="B84" t="s">
        <v>216</v>
      </c>
      <c r="C84" t="s">
        <v>217</v>
      </c>
      <c r="D84" s="1">
        <v>111.56</v>
      </c>
      <c r="E84" s="1">
        <f t="shared" si="1"/>
        <v>126.77272727272728</v>
      </c>
    </row>
    <row r="85" spans="2:5" x14ac:dyDescent="0.3">
      <c r="C85" t="s">
        <v>218</v>
      </c>
      <c r="E85" s="1">
        <f t="shared" si="1"/>
        <v>0</v>
      </c>
    </row>
    <row r="86" spans="2:5" x14ac:dyDescent="0.3">
      <c r="B86" t="s">
        <v>219</v>
      </c>
      <c r="C86" t="s">
        <v>220</v>
      </c>
      <c r="D86" s="1">
        <v>140.91999999999999</v>
      </c>
      <c r="E86" s="1">
        <f t="shared" si="1"/>
        <v>160.13636363636363</v>
      </c>
    </row>
    <row r="87" spans="2:5" x14ac:dyDescent="0.3">
      <c r="C87" t="s">
        <v>221</v>
      </c>
      <c r="E87" s="1">
        <f t="shared" si="1"/>
        <v>0</v>
      </c>
    </row>
    <row r="88" spans="2:5" x14ac:dyDescent="0.3">
      <c r="B88" t="s">
        <v>105</v>
      </c>
      <c r="C88" t="s">
        <v>222</v>
      </c>
      <c r="D88" s="1">
        <v>129.18</v>
      </c>
      <c r="E88" s="1">
        <f t="shared" si="1"/>
        <v>146.79545454545456</v>
      </c>
    </row>
    <row r="89" spans="2:5" x14ac:dyDescent="0.3">
      <c r="C89" t="s">
        <v>223</v>
      </c>
      <c r="E89" s="1">
        <f t="shared" si="1"/>
        <v>0</v>
      </c>
    </row>
    <row r="90" spans="2:5" x14ac:dyDescent="0.3">
      <c r="B90" t="s">
        <v>224</v>
      </c>
      <c r="C90" t="s">
        <v>225</v>
      </c>
      <c r="D90" s="1">
        <v>167.34</v>
      </c>
      <c r="E90" s="1">
        <f t="shared" si="1"/>
        <v>190.15909090909091</v>
      </c>
    </row>
    <row r="91" spans="2:5" x14ac:dyDescent="0.3">
      <c r="C91" t="s">
        <v>226</v>
      </c>
      <c r="E91" s="1">
        <f t="shared" si="1"/>
        <v>0</v>
      </c>
    </row>
    <row r="92" spans="2:5" x14ac:dyDescent="0.3">
      <c r="B92" t="s">
        <v>227</v>
      </c>
      <c r="C92" t="s">
        <v>228</v>
      </c>
      <c r="D92" s="1">
        <v>34.950000000000003</v>
      </c>
      <c r="E92" s="1">
        <f t="shared" si="1"/>
        <v>39.715909090909093</v>
      </c>
    </row>
    <row r="93" spans="2:5" x14ac:dyDescent="0.3">
      <c r="B93" t="s">
        <v>229</v>
      </c>
      <c r="C93" t="s">
        <v>230</v>
      </c>
      <c r="D93" s="1">
        <v>34.950000000000003</v>
      </c>
      <c r="E93" s="1">
        <f t="shared" si="1"/>
        <v>39.715909090909093</v>
      </c>
    </row>
    <row r="94" spans="2:5" x14ac:dyDescent="0.3">
      <c r="B94" t="s">
        <v>231</v>
      </c>
      <c r="C94" t="s">
        <v>232</v>
      </c>
      <c r="D94" s="1">
        <v>0.96</v>
      </c>
      <c r="E94" s="1">
        <f t="shared" si="1"/>
        <v>1.0909090909090908</v>
      </c>
    </row>
    <row r="95" spans="2:5" x14ac:dyDescent="0.3">
      <c r="B95" t="s">
        <v>105</v>
      </c>
      <c r="C95" t="s">
        <v>233</v>
      </c>
      <c r="D95" s="1">
        <v>0.96</v>
      </c>
      <c r="E95" s="1">
        <f t="shared" si="1"/>
        <v>1.0909090909090908</v>
      </c>
    </row>
    <row r="96" spans="2:5" x14ac:dyDescent="0.3">
      <c r="B96" t="s">
        <v>105</v>
      </c>
      <c r="C96" t="s">
        <v>234</v>
      </c>
      <c r="D96" s="1">
        <v>0.96</v>
      </c>
      <c r="E96" s="1">
        <f t="shared" si="1"/>
        <v>1.0909090909090908</v>
      </c>
    </row>
    <row r="97" spans="2:5" x14ac:dyDescent="0.3">
      <c r="B97" t="s">
        <v>235</v>
      </c>
      <c r="C97" t="s">
        <v>236</v>
      </c>
      <c r="D97" s="1">
        <v>0.99</v>
      </c>
      <c r="E97" s="1">
        <f t="shared" si="1"/>
        <v>1.125</v>
      </c>
    </row>
    <row r="98" spans="2:5" x14ac:dyDescent="0.3">
      <c r="B98" t="s">
        <v>237</v>
      </c>
      <c r="C98" t="s">
        <v>238</v>
      </c>
      <c r="D98" s="1">
        <v>0.96</v>
      </c>
      <c r="E98" s="1">
        <f t="shared" si="1"/>
        <v>1.0909090909090908</v>
      </c>
    </row>
    <row r="99" spans="2:5" x14ac:dyDescent="0.3">
      <c r="B99" t="s">
        <v>239</v>
      </c>
      <c r="C99" t="s">
        <v>240</v>
      </c>
      <c r="D99" s="1">
        <v>0.96</v>
      </c>
      <c r="E99" s="1">
        <f t="shared" si="1"/>
        <v>1.0909090909090908</v>
      </c>
    </row>
    <row r="100" spans="2:5" x14ac:dyDescent="0.3">
      <c r="B100" t="s">
        <v>241</v>
      </c>
      <c r="C100" t="s">
        <v>242</v>
      </c>
      <c r="D100" s="1">
        <v>0.96</v>
      </c>
      <c r="E100" s="1">
        <f t="shared" si="1"/>
        <v>1.0909090909090908</v>
      </c>
    </row>
    <row r="101" spans="2:5" x14ac:dyDescent="0.3">
      <c r="B101" t="s">
        <v>243</v>
      </c>
      <c r="C101" t="s">
        <v>244</v>
      </c>
      <c r="D101" s="1">
        <v>1.21</v>
      </c>
      <c r="E101" s="1">
        <f t="shared" si="1"/>
        <v>1.375</v>
      </c>
    </row>
    <row r="102" spans="2:5" x14ac:dyDescent="0.3">
      <c r="B102" t="s">
        <v>245</v>
      </c>
      <c r="C102" t="s">
        <v>246</v>
      </c>
      <c r="D102" s="1">
        <v>3.01</v>
      </c>
      <c r="E102" s="1">
        <f t="shared" si="1"/>
        <v>3.4204545454545454</v>
      </c>
    </row>
    <row r="103" spans="2:5" x14ac:dyDescent="0.3">
      <c r="B103" t="s">
        <v>247</v>
      </c>
      <c r="C103" t="s">
        <v>248</v>
      </c>
      <c r="D103" s="1">
        <v>6.93</v>
      </c>
      <c r="E103" s="1">
        <f t="shared" si="1"/>
        <v>7.875</v>
      </c>
    </row>
    <row r="104" spans="2:5" x14ac:dyDescent="0.3">
      <c r="B104" t="s">
        <v>249</v>
      </c>
      <c r="C104" t="s">
        <v>250</v>
      </c>
      <c r="D104" s="1">
        <v>4.2300000000000004</v>
      </c>
      <c r="E104" s="1">
        <f t="shared" si="1"/>
        <v>4.8068181818181825</v>
      </c>
    </row>
    <row r="105" spans="2:5" x14ac:dyDescent="0.3">
      <c r="B105" t="s">
        <v>251</v>
      </c>
      <c r="C105" t="s">
        <v>252</v>
      </c>
      <c r="D105" s="1">
        <v>66.28</v>
      </c>
      <c r="E105" s="1">
        <f t="shared" si="1"/>
        <v>75.318181818181813</v>
      </c>
    </row>
    <row r="106" spans="2:5" x14ac:dyDescent="0.3">
      <c r="B106" t="s">
        <v>253</v>
      </c>
      <c r="C106" t="s">
        <v>254</v>
      </c>
      <c r="D106" s="1">
        <v>0.98</v>
      </c>
      <c r="E106" s="1">
        <f t="shared" si="1"/>
        <v>1.1136363636363635</v>
      </c>
    </row>
    <row r="107" spans="2:5" x14ac:dyDescent="0.3">
      <c r="B107" t="s">
        <v>255</v>
      </c>
      <c r="C107" t="s">
        <v>256</v>
      </c>
      <c r="D107" s="1">
        <v>8.86</v>
      </c>
      <c r="E107" s="1">
        <f t="shared" si="1"/>
        <v>10.068181818181818</v>
      </c>
    </row>
    <row r="108" spans="2:5" x14ac:dyDescent="0.3">
      <c r="B108" t="s">
        <v>257</v>
      </c>
      <c r="C108" t="s">
        <v>258</v>
      </c>
      <c r="D108" s="1">
        <v>0.6</v>
      </c>
      <c r="E108" s="1">
        <f t="shared" si="1"/>
        <v>0.68181818181818177</v>
      </c>
    </row>
    <row r="109" spans="2:5" x14ac:dyDescent="0.3">
      <c r="B109" t="s">
        <v>259</v>
      </c>
      <c r="C109" t="s">
        <v>260</v>
      </c>
      <c r="D109" s="1">
        <v>0.12</v>
      </c>
      <c r="E109" s="1">
        <f t="shared" si="1"/>
        <v>0.13636363636363635</v>
      </c>
    </row>
    <row r="110" spans="2:5" x14ac:dyDescent="0.3">
      <c r="B110" t="s">
        <v>261</v>
      </c>
      <c r="C110" t="s">
        <v>262</v>
      </c>
      <c r="D110" s="1">
        <v>24.17</v>
      </c>
      <c r="E110" s="1">
        <f t="shared" si="1"/>
        <v>27.465909090909093</v>
      </c>
    </row>
    <row r="111" spans="2:5" x14ac:dyDescent="0.3">
      <c r="B111" t="s">
        <v>263</v>
      </c>
      <c r="C111" t="s">
        <v>264</v>
      </c>
      <c r="D111" s="1">
        <v>22.74</v>
      </c>
      <c r="E111" s="1">
        <f t="shared" si="1"/>
        <v>25.84090909090909</v>
      </c>
    </row>
    <row r="112" spans="2:5" x14ac:dyDescent="0.3">
      <c r="B112" t="s">
        <v>265</v>
      </c>
      <c r="C112" t="s">
        <v>266</v>
      </c>
      <c r="D112" s="1">
        <v>30.53</v>
      </c>
      <c r="E112" s="1">
        <f t="shared" si="1"/>
        <v>34.69318181818182</v>
      </c>
    </row>
    <row r="113" spans="2:5" x14ac:dyDescent="0.3">
      <c r="B113" t="s">
        <v>105</v>
      </c>
      <c r="C113" t="s">
        <v>267</v>
      </c>
      <c r="D113" s="1">
        <v>42.51</v>
      </c>
      <c r="E113" s="1">
        <f t="shared" si="1"/>
        <v>48.30681818181818</v>
      </c>
    </row>
    <row r="114" spans="2:5" x14ac:dyDescent="0.3">
      <c r="B114" t="s">
        <v>268</v>
      </c>
      <c r="C114" t="s">
        <v>269</v>
      </c>
      <c r="D114" s="1">
        <v>42.93</v>
      </c>
      <c r="E114" s="1">
        <f t="shared" si="1"/>
        <v>48.784090909090907</v>
      </c>
    </row>
    <row r="115" spans="2:5" x14ac:dyDescent="0.3">
      <c r="B115" t="s">
        <v>270</v>
      </c>
      <c r="C115" t="s">
        <v>271</v>
      </c>
      <c r="D115" s="1">
        <v>1.86</v>
      </c>
      <c r="E115" s="1">
        <f t="shared" si="1"/>
        <v>2.1136363636363638</v>
      </c>
    </row>
    <row r="116" spans="2:5" x14ac:dyDescent="0.3">
      <c r="B116" t="s">
        <v>272</v>
      </c>
      <c r="C116" t="s">
        <v>273</v>
      </c>
      <c r="D116" s="1">
        <v>13.56</v>
      </c>
      <c r="E116" s="1">
        <f t="shared" si="1"/>
        <v>15.40909090909091</v>
      </c>
    </row>
    <row r="117" spans="2:5" x14ac:dyDescent="0.3">
      <c r="B117" t="s">
        <v>274</v>
      </c>
      <c r="C117" t="s">
        <v>275</v>
      </c>
      <c r="D117" s="1">
        <v>3.23</v>
      </c>
      <c r="E117" s="1">
        <f t="shared" si="1"/>
        <v>3.6704545454545454</v>
      </c>
    </row>
    <row r="118" spans="2:5" x14ac:dyDescent="0.3">
      <c r="B118" t="s">
        <v>276</v>
      </c>
      <c r="C118" t="s">
        <v>277</v>
      </c>
      <c r="D118" s="1">
        <v>4.93</v>
      </c>
      <c r="E118" s="1">
        <f t="shared" si="1"/>
        <v>5.6022727272727266</v>
      </c>
    </row>
    <row r="119" spans="2:5" x14ac:dyDescent="0.3">
      <c r="B119" t="s">
        <v>278</v>
      </c>
      <c r="C119" t="s">
        <v>279</v>
      </c>
      <c r="D119" s="1">
        <v>0.7</v>
      </c>
      <c r="E119" s="1">
        <f t="shared" si="1"/>
        <v>0.79545454545454541</v>
      </c>
    </row>
    <row r="120" spans="2:5" x14ac:dyDescent="0.3">
      <c r="B120" t="s">
        <v>280</v>
      </c>
      <c r="C120" t="s">
        <v>281</v>
      </c>
      <c r="D120" s="1">
        <v>1.06</v>
      </c>
      <c r="E120" s="1">
        <f t="shared" si="1"/>
        <v>1.2045454545454546</v>
      </c>
    </row>
    <row r="121" spans="2:5" x14ac:dyDescent="0.3">
      <c r="B121" t="s">
        <v>282</v>
      </c>
      <c r="C121" t="s">
        <v>283</v>
      </c>
      <c r="D121" s="1">
        <v>2.15</v>
      </c>
      <c r="E121" s="1">
        <f t="shared" si="1"/>
        <v>2.4431818181818179</v>
      </c>
    </row>
    <row r="122" spans="2:5" x14ac:dyDescent="0.3">
      <c r="B122" t="s">
        <v>105</v>
      </c>
      <c r="C122" t="s">
        <v>284</v>
      </c>
      <c r="D122" s="1">
        <v>2.2599999999999998</v>
      </c>
      <c r="E122" s="1">
        <f t="shared" si="1"/>
        <v>2.5681818181818179</v>
      </c>
    </row>
    <row r="123" spans="2:5" x14ac:dyDescent="0.3">
      <c r="B123" t="s">
        <v>285</v>
      </c>
      <c r="C123" t="s">
        <v>286</v>
      </c>
      <c r="D123" s="1">
        <v>2.17</v>
      </c>
      <c r="E123" s="1">
        <f t="shared" si="1"/>
        <v>2.4659090909090908</v>
      </c>
    </row>
    <row r="124" spans="2:5" x14ac:dyDescent="0.3">
      <c r="B124" t="s">
        <v>287</v>
      </c>
      <c r="C124" t="s">
        <v>288</v>
      </c>
      <c r="D124" s="1">
        <v>2.2799999999999998</v>
      </c>
      <c r="E124" s="1">
        <f t="shared" si="1"/>
        <v>2.5909090909090908</v>
      </c>
    </row>
    <row r="125" spans="2:5" x14ac:dyDescent="0.3">
      <c r="B125" t="s">
        <v>105</v>
      </c>
      <c r="C125" t="s">
        <v>289</v>
      </c>
      <c r="D125" s="1">
        <v>3.07</v>
      </c>
      <c r="E125" s="1">
        <f t="shared" si="1"/>
        <v>3.4886363636363633</v>
      </c>
    </row>
    <row r="126" spans="2:5" x14ac:dyDescent="0.3">
      <c r="B126" t="s">
        <v>290</v>
      </c>
      <c r="C126" t="s">
        <v>291</v>
      </c>
      <c r="D126" s="1">
        <v>1.79</v>
      </c>
      <c r="E126" s="1">
        <f t="shared" si="1"/>
        <v>2.0340909090909092</v>
      </c>
    </row>
    <row r="127" spans="2:5" x14ac:dyDescent="0.3">
      <c r="B127" t="s">
        <v>292</v>
      </c>
      <c r="C127" t="s">
        <v>293</v>
      </c>
      <c r="D127" s="1">
        <v>1.88</v>
      </c>
      <c r="E127" s="1">
        <f t="shared" si="1"/>
        <v>2.1363636363636362</v>
      </c>
    </row>
    <row r="128" spans="2:5" x14ac:dyDescent="0.3">
      <c r="B128" t="s">
        <v>105</v>
      </c>
      <c r="C128" t="s">
        <v>294</v>
      </c>
      <c r="D128" s="1">
        <v>1.73</v>
      </c>
      <c r="E128" s="1">
        <f t="shared" si="1"/>
        <v>1.9659090909090908</v>
      </c>
    </row>
    <row r="129" spans="2:5" x14ac:dyDescent="0.3">
      <c r="B129" t="s">
        <v>105</v>
      </c>
      <c r="C129" t="s">
        <v>295</v>
      </c>
      <c r="D129" s="1">
        <v>1.98</v>
      </c>
      <c r="E129" s="1">
        <f t="shared" si="1"/>
        <v>2.25</v>
      </c>
    </row>
    <row r="130" spans="2:5" x14ac:dyDescent="0.3">
      <c r="B130" t="s">
        <v>105</v>
      </c>
      <c r="C130" t="s">
        <v>296</v>
      </c>
      <c r="D130" s="1">
        <v>1.98</v>
      </c>
      <c r="E130" s="1">
        <f t="shared" si="1"/>
        <v>2.25</v>
      </c>
    </row>
    <row r="131" spans="2:5" x14ac:dyDescent="0.3">
      <c r="B131" t="s">
        <v>105</v>
      </c>
      <c r="C131" t="s">
        <v>297</v>
      </c>
      <c r="D131" s="1">
        <v>5.78</v>
      </c>
      <c r="E131" s="1">
        <f t="shared" si="1"/>
        <v>6.5681818181818183</v>
      </c>
    </row>
    <row r="132" spans="2:5" x14ac:dyDescent="0.3">
      <c r="B132" t="s">
        <v>105</v>
      </c>
      <c r="C132" t="s">
        <v>298</v>
      </c>
      <c r="D132" s="1">
        <v>6.47</v>
      </c>
      <c r="E132" s="1">
        <f t="shared" ref="E132:E175" si="2">SUM(D132/0.88)</f>
        <v>7.3522727272727266</v>
      </c>
    </row>
    <row r="133" spans="2:5" x14ac:dyDescent="0.3">
      <c r="B133" t="s">
        <v>105</v>
      </c>
      <c r="C133" t="s">
        <v>299</v>
      </c>
      <c r="D133" s="1">
        <v>6.47</v>
      </c>
      <c r="E133" s="1">
        <f t="shared" si="2"/>
        <v>7.3522727272727266</v>
      </c>
    </row>
    <row r="134" spans="2:5" x14ac:dyDescent="0.3">
      <c r="B134" t="s">
        <v>105</v>
      </c>
      <c r="C134" t="s">
        <v>300</v>
      </c>
      <c r="D134" s="1">
        <v>19.510000000000002</v>
      </c>
      <c r="E134" s="1">
        <f t="shared" si="2"/>
        <v>22.170454545454547</v>
      </c>
    </row>
    <row r="135" spans="2:5" x14ac:dyDescent="0.3">
      <c r="B135" t="s">
        <v>105</v>
      </c>
      <c r="C135" t="s">
        <v>301</v>
      </c>
      <c r="D135" s="1">
        <v>12.45</v>
      </c>
      <c r="E135" s="1">
        <f t="shared" si="2"/>
        <v>14.147727272727272</v>
      </c>
    </row>
    <row r="136" spans="2:5" x14ac:dyDescent="0.3">
      <c r="B136" t="s">
        <v>105</v>
      </c>
      <c r="C136" t="s">
        <v>302</v>
      </c>
      <c r="D136" s="1">
        <v>26.38</v>
      </c>
      <c r="E136" s="1">
        <f t="shared" si="2"/>
        <v>29.977272727272727</v>
      </c>
    </row>
    <row r="137" spans="2:5" x14ac:dyDescent="0.3">
      <c r="B137" t="s">
        <v>105</v>
      </c>
      <c r="C137" t="s">
        <v>303</v>
      </c>
      <c r="D137" s="1">
        <v>4.5999999999999996</v>
      </c>
      <c r="E137" s="1">
        <f t="shared" si="2"/>
        <v>5.2272727272727266</v>
      </c>
    </row>
    <row r="138" spans="2:5" x14ac:dyDescent="0.3">
      <c r="B138" t="s">
        <v>105</v>
      </c>
      <c r="C138" t="s">
        <v>304</v>
      </c>
      <c r="D138" s="1">
        <v>28.33</v>
      </c>
      <c r="E138" s="1">
        <f t="shared" si="2"/>
        <v>32.193181818181813</v>
      </c>
    </row>
    <row r="139" spans="2:5" x14ac:dyDescent="0.3">
      <c r="B139" t="s">
        <v>305</v>
      </c>
      <c r="C139" t="s">
        <v>306</v>
      </c>
      <c r="D139" s="1">
        <v>6.99</v>
      </c>
      <c r="E139" s="1">
        <f t="shared" si="2"/>
        <v>7.9431818181818183</v>
      </c>
    </row>
    <row r="140" spans="2:5" x14ac:dyDescent="0.3">
      <c r="B140" t="s">
        <v>105</v>
      </c>
      <c r="C140" t="s">
        <v>307</v>
      </c>
      <c r="D140" s="1">
        <v>10.93</v>
      </c>
      <c r="E140" s="1">
        <f t="shared" si="2"/>
        <v>12.420454545454545</v>
      </c>
    </row>
    <row r="141" spans="2:5" x14ac:dyDescent="0.3">
      <c r="B141" t="s">
        <v>105</v>
      </c>
      <c r="C141" t="s">
        <v>308</v>
      </c>
      <c r="D141" s="1">
        <v>2.06</v>
      </c>
      <c r="E141" s="1">
        <f t="shared" si="2"/>
        <v>2.3409090909090908</v>
      </c>
    </row>
    <row r="142" spans="2:5" x14ac:dyDescent="0.3">
      <c r="B142" t="s">
        <v>309</v>
      </c>
      <c r="C142" t="s">
        <v>310</v>
      </c>
      <c r="D142" s="1">
        <v>26.45</v>
      </c>
      <c r="E142" s="1">
        <f t="shared" si="2"/>
        <v>30.05681818181818</v>
      </c>
    </row>
    <row r="143" spans="2:5" x14ac:dyDescent="0.3">
      <c r="B143" t="s">
        <v>105</v>
      </c>
      <c r="C143" t="s">
        <v>311</v>
      </c>
      <c r="D143" s="1">
        <v>13.06</v>
      </c>
      <c r="E143" s="1">
        <f t="shared" si="2"/>
        <v>14.840909090909092</v>
      </c>
    </row>
    <row r="144" spans="2:5" x14ac:dyDescent="0.3">
      <c r="B144" t="s">
        <v>312</v>
      </c>
      <c r="C144" t="s">
        <v>313</v>
      </c>
      <c r="D144" s="1">
        <v>10.07</v>
      </c>
      <c r="E144" s="1">
        <f t="shared" si="2"/>
        <v>11.443181818181818</v>
      </c>
    </row>
    <row r="145" spans="2:5" x14ac:dyDescent="0.3">
      <c r="B145" t="s">
        <v>314</v>
      </c>
      <c r="C145" t="s">
        <v>315</v>
      </c>
      <c r="D145" s="1">
        <v>10.41</v>
      </c>
      <c r="E145" s="1">
        <f t="shared" si="2"/>
        <v>11.829545454545455</v>
      </c>
    </row>
    <row r="146" spans="2:5" x14ac:dyDescent="0.3">
      <c r="B146" t="s">
        <v>105</v>
      </c>
      <c r="C146" t="s">
        <v>316</v>
      </c>
      <c r="D146" s="1">
        <v>10.07</v>
      </c>
      <c r="E146" s="1">
        <f t="shared" si="2"/>
        <v>11.443181818181818</v>
      </c>
    </row>
    <row r="147" spans="2:5" x14ac:dyDescent="0.3">
      <c r="B147" t="s">
        <v>317</v>
      </c>
      <c r="C147" t="s">
        <v>318</v>
      </c>
      <c r="D147" s="1">
        <v>10.41</v>
      </c>
      <c r="E147" s="1">
        <f t="shared" si="2"/>
        <v>11.829545454545455</v>
      </c>
    </row>
    <row r="148" spans="2:5" x14ac:dyDescent="0.3">
      <c r="B148" t="s">
        <v>319</v>
      </c>
      <c r="C148" t="s">
        <v>320</v>
      </c>
      <c r="D148" s="1">
        <v>10.07</v>
      </c>
      <c r="E148" s="1">
        <f t="shared" si="2"/>
        <v>11.443181818181818</v>
      </c>
    </row>
    <row r="149" spans="2:5" x14ac:dyDescent="0.3">
      <c r="B149" t="s">
        <v>105</v>
      </c>
      <c r="C149" t="s">
        <v>321</v>
      </c>
      <c r="D149" s="1">
        <v>10.41</v>
      </c>
      <c r="E149" s="1">
        <f t="shared" si="2"/>
        <v>11.829545454545455</v>
      </c>
    </row>
    <row r="150" spans="2:5" x14ac:dyDescent="0.3">
      <c r="B150" t="s">
        <v>105</v>
      </c>
      <c r="C150" t="s">
        <v>322</v>
      </c>
      <c r="D150" s="1">
        <v>6.14</v>
      </c>
      <c r="E150" s="1">
        <f t="shared" si="2"/>
        <v>6.9772727272727266</v>
      </c>
    </row>
    <row r="151" spans="2:5" x14ac:dyDescent="0.3">
      <c r="B151" t="s">
        <v>105</v>
      </c>
      <c r="C151" t="s">
        <v>323</v>
      </c>
      <c r="D151" s="1">
        <v>6.14</v>
      </c>
      <c r="E151" s="1">
        <f t="shared" si="2"/>
        <v>6.9772727272727266</v>
      </c>
    </row>
    <row r="152" spans="2:5" x14ac:dyDescent="0.3">
      <c r="B152" t="s">
        <v>105</v>
      </c>
      <c r="C152" t="s">
        <v>324</v>
      </c>
      <c r="D152" s="1">
        <v>6.14</v>
      </c>
      <c r="E152" s="1">
        <f t="shared" si="2"/>
        <v>6.9772727272727266</v>
      </c>
    </row>
    <row r="153" spans="2:5" x14ac:dyDescent="0.3">
      <c r="B153" t="s">
        <v>105</v>
      </c>
      <c r="C153" t="s">
        <v>325</v>
      </c>
      <c r="D153" s="1">
        <v>6.1</v>
      </c>
      <c r="E153" s="1">
        <f t="shared" si="2"/>
        <v>6.9318181818181817</v>
      </c>
    </row>
    <row r="154" spans="2:5" x14ac:dyDescent="0.3">
      <c r="B154" t="s">
        <v>105</v>
      </c>
      <c r="C154" t="s">
        <v>326</v>
      </c>
      <c r="D154" s="1">
        <v>9.39</v>
      </c>
      <c r="E154" s="1">
        <f t="shared" si="2"/>
        <v>10.670454545454547</v>
      </c>
    </row>
    <row r="155" spans="2:5" x14ac:dyDescent="0.3">
      <c r="B155" t="s">
        <v>105</v>
      </c>
      <c r="C155" t="s">
        <v>327</v>
      </c>
      <c r="D155" s="1">
        <v>13.12</v>
      </c>
      <c r="E155" s="1">
        <f t="shared" si="2"/>
        <v>14.909090909090908</v>
      </c>
    </row>
    <row r="156" spans="2:5" x14ac:dyDescent="0.3">
      <c r="B156" t="s">
        <v>328</v>
      </c>
      <c r="C156" t="s">
        <v>329</v>
      </c>
      <c r="D156" s="1">
        <v>8.06</v>
      </c>
      <c r="E156" s="1">
        <f t="shared" si="2"/>
        <v>9.1590909090909101</v>
      </c>
    </row>
    <row r="157" spans="2:5" x14ac:dyDescent="0.3">
      <c r="B157" t="s">
        <v>330</v>
      </c>
      <c r="C157" t="s">
        <v>331</v>
      </c>
      <c r="D157" s="1">
        <v>5.77</v>
      </c>
      <c r="E157" s="1">
        <f t="shared" si="2"/>
        <v>6.5568181818181817</v>
      </c>
    </row>
    <row r="158" spans="2:5" x14ac:dyDescent="0.3">
      <c r="B158" t="s">
        <v>105</v>
      </c>
      <c r="C158" t="s">
        <v>332</v>
      </c>
      <c r="D158" s="1">
        <v>10.32</v>
      </c>
      <c r="E158" s="1">
        <f t="shared" si="2"/>
        <v>11.727272727272728</v>
      </c>
    </row>
    <row r="159" spans="2:5" x14ac:dyDescent="0.3">
      <c r="B159" t="s">
        <v>105</v>
      </c>
      <c r="C159" t="s">
        <v>333</v>
      </c>
      <c r="D159" s="1">
        <v>17.329999999999998</v>
      </c>
      <c r="E159" s="1">
        <f t="shared" si="2"/>
        <v>19.693181818181817</v>
      </c>
    </row>
    <row r="160" spans="2:5" x14ac:dyDescent="0.3">
      <c r="B160" t="s">
        <v>105</v>
      </c>
      <c r="C160" t="s">
        <v>334</v>
      </c>
      <c r="D160" s="1">
        <v>8.3699999999999992</v>
      </c>
      <c r="E160" s="1">
        <f t="shared" si="2"/>
        <v>9.5113636363636349</v>
      </c>
    </row>
    <row r="161" spans="2:5" x14ac:dyDescent="0.3">
      <c r="B161" t="s">
        <v>105</v>
      </c>
      <c r="C161" t="s">
        <v>335</v>
      </c>
      <c r="D161" s="1">
        <v>3</v>
      </c>
      <c r="E161" s="1">
        <f t="shared" si="2"/>
        <v>3.4090909090909092</v>
      </c>
    </row>
    <row r="162" spans="2:5" x14ac:dyDescent="0.3">
      <c r="B162" t="s">
        <v>105</v>
      </c>
      <c r="C162" t="s">
        <v>336</v>
      </c>
      <c r="D162" s="1">
        <v>3.42</v>
      </c>
      <c r="E162" s="1">
        <f t="shared" si="2"/>
        <v>3.8863636363636362</v>
      </c>
    </row>
    <row r="163" spans="2:5" x14ac:dyDescent="0.3">
      <c r="B163" t="s">
        <v>105</v>
      </c>
      <c r="C163" t="s">
        <v>337</v>
      </c>
      <c r="D163" s="1">
        <v>4.07</v>
      </c>
      <c r="E163" s="1">
        <f t="shared" si="2"/>
        <v>4.625</v>
      </c>
    </row>
    <row r="164" spans="2:5" x14ac:dyDescent="0.3">
      <c r="B164" t="s">
        <v>105</v>
      </c>
      <c r="C164" t="s">
        <v>338</v>
      </c>
      <c r="D164" s="1">
        <v>5.37</v>
      </c>
      <c r="E164" s="1">
        <f t="shared" si="2"/>
        <v>6.1022727272727275</v>
      </c>
    </row>
    <row r="165" spans="2:5" x14ac:dyDescent="0.3">
      <c r="B165" t="s">
        <v>105</v>
      </c>
      <c r="C165" t="s">
        <v>339</v>
      </c>
      <c r="D165" s="1">
        <v>5.59</v>
      </c>
      <c r="E165" s="1">
        <f t="shared" si="2"/>
        <v>6.3522727272727275</v>
      </c>
    </row>
    <row r="166" spans="2:5" x14ac:dyDescent="0.3">
      <c r="B166" t="s">
        <v>105</v>
      </c>
      <c r="C166" t="s">
        <v>340</v>
      </c>
      <c r="D166" s="1">
        <v>5.79</v>
      </c>
      <c r="E166" s="1">
        <f t="shared" si="2"/>
        <v>6.5795454545454541</v>
      </c>
    </row>
    <row r="167" spans="2:5" x14ac:dyDescent="0.3">
      <c r="B167" t="s">
        <v>105</v>
      </c>
      <c r="C167" t="s">
        <v>341</v>
      </c>
      <c r="D167" s="1">
        <v>6.45</v>
      </c>
      <c r="E167" s="1">
        <f t="shared" si="2"/>
        <v>7.329545454545455</v>
      </c>
    </row>
    <row r="168" spans="2:5" x14ac:dyDescent="0.3">
      <c r="B168" t="s">
        <v>105</v>
      </c>
      <c r="C168" t="s">
        <v>342</v>
      </c>
      <c r="D168" s="1">
        <v>9.0399999999999991</v>
      </c>
      <c r="E168" s="1">
        <f t="shared" si="2"/>
        <v>10.272727272727272</v>
      </c>
    </row>
    <row r="169" spans="2:5" x14ac:dyDescent="0.3">
      <c r="B169" t="s">
        <v>343</v>
      </c>
      <c r="C169" t="s">
        <v>344</v>
      </c>
      <c r="D169" s="1">
        <v>0.56000000000000005</v>
      </c>
      <c r="E169" s="1">
        <f t="shared" si="2"/>
        <v>0.63636363636363646</v>
      </c>
    </row>
    <row r="170" spans="2:5" x14ac:dyDescent="0.3">
      <c r="B170" t="s">
        <v>105</v>
      </c>
      <c r="C170" t="s">
        <v>345</v>
      </c>
      <c r="D170" s="1">
        <v>3.91</v>
      </c>
      <c r="E170" s="1">
        <f t="shared" si="2"/>
        <v>4.4431818181818183</v>
      </c>
    </row>
    <row r="171" spans="2:5" x14ac:dyDescent="0.3">
      <c r="B171" t="s">
        <v>105</v>
      </c>
      <c r="C171" t="s">
        <v>346</v>
      </c>
      <c r="D171" s="1">
        <v>1.72</v>
      </c>
      <c r="E171" s="1">
        <f t="shared" si="2"/>
        <v>1.9545454545454546</v>
      </c>
    </row>
    <row r="172" spans="2:5" x14ac:dyDescent="0.3">
      <c r="B172" t="s">
        <v>347</v>
      </c>
      <c r="C172" t="s">
        <v>348</v>
      </c>
      <c r="D172" s="1">
        <v>0.17</v>
      </c>
      <c r="E172" s="1">
        <f t="shared" si="2"/>
        <v>0.1931818181818182</v>
      </c>
    </row>
    <row r="173" spans="2:5" x14ac:dyDescent="0.3">
      <c r="B173" t="s">
        <v>349</v>
      </c>
      <c r="C173" t="s">
        <v>350</v>
      </c>
      <c r="D173" s="1">
        <v>4.21</v>
      </c>
      <c r="E173" s="1">
        <f t="shared" si="2"/>
        <v>4.7840909090909092</v>
      </c>
    </row>
    <row r="174" spans="2:5" x14ac:dyDescent="0.3">
      <c r="B174" t="s">
        <v>351</v>
      </c>
      <c r="C174" t="s">
        <v>352</v>
      </c>
      <c r="D174" s="1">
        <v>45.76</v>
      </c>
      <c r="E174" s="1">
        <f t="shared" si="2"/>
        <v>52</v>
      </c>
    </row>
    <row r="175" spans="2:5" x14ac:dyDescent="0.3">
      <c r="B175" t="s">
        <v>105</v>
      </c>
      <c r="C175" t="s">
        <v>353</v>
      </c>
      <c r="D175" s="1">
        <v>31.78</v>
      </c>
      <c r="E175" s="1">
        <f t="shared" si="2"/>
        <v>36.113636363636367</v>
      </c>
    </row>
  </sheetData>
  <sheetProtection sheet="1" formatCells="0" formatColumns="0" formatRows="0" insertColumns="0" insertRows="0" insertHyperlinks="0" deleteColumns="0" deleteRows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6457-CCDD-4208-A36F-F83AE66C5833}">
  <dimension ref="A1:F181"/>
  <sheetViews>
    <sheetView tabSelected="1" workbookViewId="0">
      <selection activeCell="C5" sqref="C5"/>
    </sheetView>
  </sheetViews>
  <sheetFormatPr defaultRowHeight="14.4" x14ac:dyDescent="0.3"/>
  <cols>
    <col min="1" max="1" width="18.33203125" customWidth="1"/>
    <col min="2" max="2" width="25.6640625" customWidth="1"/>
    <col min="3" max="3" width="20.5546875" customWidth="1"/>
    <col min="4" max="4" width="37.6640625" customWidth="1"/>
    <col min="5" max="5" width="9.33203125" customWidth="1"/>
    <col min="6" max="6" width="13.88671875" customWidth="1"/>
  </cols>
  <sheetData>
    <row r="1" spans="1:6" x14ac:dyDescent="0.3">
      <c r="A1" t="s">
        <v>354</v>
      </c>
      <c r="B1" t="s">
        <v>0</v>
      </c>
      <c r="C1" t="s">
        <v>355</v>
      </c>
      <c r="D1" t="s">
        <v>356</v>
      </c>
      <c r="E1" t="s">
        <v>81</v>
      </c>
      <c r="F1" t="s">
        <v>357</v>
      </c>
    </row>
    <row r="2" spans="1:6" x14ac:dyDescent="0.3">
      <c r="A2" t="s">
        <v>358</v>
      </c>
    </row>
    <row r="3" spans="1:6" x14ac:dyDescent="0.3">
      <c r="A3" t="s">
        <v>359</v>
      </c>
    </row>
    <row r="4" spans="1:6" x14ac:dyDescent="0.3">
      <c r="B4" t="s">
        <v>360</v>
      </c>
      <c r="C4">
        <v>4000019</v>
      </c>
      <c r="D4" t="s">
        <v>361</v>
      </c>
      <c r="E4" s="1">
        <v>23.11</v>
      </c>
      <c r="F4" s="1">
        <f>SUM(E4/0.88)</f>
        <v>26.261363636363637</v>
      </c>
    </row>
    <row r="5" spans="1:6" x14ac:dyDescent="0.3">
      <c r="B5" t="s">
        <v>362</v>
      </c>
      <c r="C5">
        <v>4000021</v>
      </c>
      <c r="D5" t="s">
        <v>363</v>
      </c>
      <c r="E5" s="1">
        <v>27.47</v>
      </c>
      <c r="F5" s="1">
        <f t="shared" ref="F5:F68" si="0">SUM(E5/0.88)</f>
        <v>31.21590909090909</v>
      </c>
    </row>
    <row r="6" spans="1:6" x14ac:dyDescent="0.3">
      <c r="B6" t="s">
        <v>364</v>
      </c>
      <c r="C6">
        <v>4000020</v>
      </c>
      <c r="D6" t="s">
        <v>365</v>
      </c>
      <c r="E6" s="1">
        <v>18</v>
      </c>
      <c r="F6" s="1">
        <f t="shared" si="0"/>
        <v>20.454545454545453</v>
      </c>
    </row>
    <row r="7" spans="1:6" x14ac:dyDescent="0.3">
      <c r="B7" t="s">
        <v>105</v>
      </c>
      <c r="C7">
        <v>4000143</v>
      </c>
      <c r="D7" t="s">
        <v>366</v>
      </c>
      <c r="E7" s="1">
        <v>14.03</v>
      </c>
      <c r="F7" s="1">
        <f t="shared" si="0"/>
        <v>15.943181818181817</v>
      </c>
    </row>
    <row r="8" spans="1:6" x14ac:dyDescent="0.3">
      <c r="B8" t="s">
        <v>367</v>
      </c>
      <c r="C8">
        <v>4000022</v>
      </c>
      <c r="D8" t="s">
        <v>368</v>
      </c>
      <c r="E8" s="1">
        <v>33.020000000000003</v>
      </c>
      <c r="F8" s="1">
        <f t="shared" si="0"/>
        <v>37.522727272727273</v>
      </c>
    </row>
    <row r="9" spans="1:6" x14ac:dyDescent="0.3">
      <c r="B9" t="s">
        <v>369</v>
      </c>
      <c r="C9">
        <v>4000662</v>
      </c>
      <c r="D9" t="s">
        <v>370</v>
      </c>
      <c r="E9" s="1">
        <v>20</v>
      </c>
      <c r="F9" s="1">
        <f t="shared" si="0"/>
        <v>22.727272727272727</v>
      </c>
    </row>
    <row r="10" spans="1:6" x14ac:dyDescent="0.3">
      <c r="B10" t="s">
        <v>371</v>
      </c>
      <c r="C10">
        <v>4000663</v>
      </c>
      <c r="D10" t="s">
        <v>372</v>
      </c>
      <c r="E10" s="1">
        <v>37.03</v>
      </c>
      <c r="F10" s="1">
        <f t="shared" si="0"/>
        <v>42.079545454545453</v>
      </c>
    </row>
    <row r="11" spans="1:6" x14ac:dyDescent="0.3">
      <c r="B11" t="s">
        <v>373</v>
      </c>
      <c r="C11">
        <v>4000695</v>
      </c>
      <c r="D11" t="s">
        <v>374</v>
      </c>
      <c r="E11" s="1">
        <v>25.75</v>
      </c>
      <c r="F11" s="1">
        <f t="shared" si="0"/>
        <v>29.261363636363637</v>
      </c>
    </row>
    <row r="12" spans="1:6" x14ac:dyDescent="0.3">
      <c r="B12" t="s">
        <v>105</v>
      </c>
      <c r="C12">
        <v>4000705</v>
      </c>
      <c r="D12" t="s">
        <v>375</v>
      </c>
      <c r="E12" s="1">
        <v>46.79</v>
      </c>
      <c r="F12" s="1">
        <f t="shared" si="0"/>
        <v>53.170454545454547</v>
      </c>
    </row>
    <row r="13" spans="1:6" x14ac:dyDescent="0.3">
      <c r="B13" t="s">
        <v>376</v>
      </c>
      <c r="C13">
        <v>4000508</v>
      </c>
      <c r="D13" t="s">
        <v>377</v>
      </c>
      <c r="E13" s="1">
        <v>52.92</v>
      </c>
      <c r="F13" s="1">
        <f t="shared" si="0"/>
        <v>60.13636363636364</v>
      </c>
    </row>
    <row r="14" spans="1:6" x14ac:dyDescent="0.3">
      <c r="B14" t="s">
        <v>105</v>
      </c>
      <c r="C14">
        <v>4001370</v>
      </c>
      <c r="D14" t="s">
        <v>378</v>
      </c>
      <c r="E14" s="1">
        <v>62.25</v>
      </c>
      <c r="F14" s="1">
        <f t="shared" si="0"/>
        <v>70.73863636363636</v>
      </c>
    </row>
    <row r="15" spans="1:6" x14ac:dyDescent="0.3">
      <c r="A15" t="s">
        <v>379</v>
      </c>
      <c r="F15" s="1">
        <f t="shared" si="0"/>
        <v>0</v>
      </c>
    </row>
    <row r="16" spans="1:6" x14ac:dyDescent="0.3">
      <c r="B16" t="s">
        <v>380</v>
      </c>
      <c r="C16">
        <v>4000051</v>
      </c>
      <c r="D16" t="s">
        <v>381</v>
      </c>
      <c r="E16" s="1">
        <v>3.06</v>
      </c>
      <c r="F16" s="1">
        <f t="shared" si="0"/>
        <v>3.4772727272727275</v>
      </c>
    </row>
    <row r="17" spans="1:6" x14ac:dyDescent="0.3">
      <c r="B17" t="s">
        <v>382</v>
      </c>
      <c r="C17">
        <v>4000052</v>
      </c>
      <c r="D17" t="s">
        <v>383</v>
      </c>
      <c r="E17" s="1">
        <v>4.0999999999999996</v>
      </c>
      <c r="F17" s="1">
        <f t="shared" si="0"/>
        <v>4.6590909090909083</v>
      </c>
    </row>
    <row r="18" spans="1:6" x14ac:dyDescent="0.3">
      <c r="B18" t="s">
        <v>384</v>
      </c>
      <c r="C18">
        <v>4000385</v>
      </c>
      <c r="D18" t="s">
        <v>385</v>
      </c>
      <c r="E18" s="1">
        <v>3.12</v>
      </c>
      <c r="F18" s="1">
        <f t="shared" si="0"/>
        <v>3.5454545454545454</v>
      </c>
    </row>
    <row r="19" spans="1:6" x14ac:dyDescent="0.3">
      <c r="B19" t="s">
        <v>386</v>
      </c>
      <c r="C19">
        <v>4000386</v>
      </c>
      <c r="D19" t="s">
        <v>387</v>
      </c>
      <c r="E19" s="1">
        <v>4.28</v>
      </c>
      <c r="F19" s="1">
        <f t="shared" si="0"/>
        <v>4.8636363636363642</v>
      </c>
    </row>
    <row r="20" spans="1:6" x14ac:dyDescent="0.3">
      <c r="B20" t="s">
        <v>105</v>
      </c>
      <c r="C20">
        <v>4001196</v>
      </c>
      <c r="D20" t="s">
        <v>388</v>
      </c>
      <c r="E20" s="1">
        <v>5.33</v>
      </c>
      <c r="F20" s="1">
        <f t="shared" si="0"/>
        <v>6.0568181818181817</v>
      </c>
    </row>
    <row r="21" spans="1:6" x14ac:dyDescent="0.3">
      <c r="B21" t="s">
        <v>105</v>
      </c>
      <c r="C21">
        <v>4000431</v>
      </c>
      <c r="D21" t="s">
        <v>389</v>
      </c>
      <c r="E21" s="1">
        <v>0.52</v>
      </c>
      <c r="F21" s="1">
        <f t="shared" si="0"/>
        <v>0.59090909090909094</v>
      </c>
    </row>
    <row r="22" spans="1:6" x14ac:dyDescent="0.3">
      <c r="B22" t="s">
        <v>390</v>
      </c>
      <c r="C22">
        <v>4000176</v>
      </c>
      <c r="D22" t="s">
        <v>391</v>
      </c>
      <c r="E22" s="1">
        <v>0.52</v>
      </c>
      <c r="F22" s="1">
        <f t="shared" si="0"/>
        <v>0.59090909090909094</v>
      </c>
    </row>
    <row r="23" spans="1:6" x14ac:dyDescent="0.3">
      <c r="B23" t="s">
        <v>392</v>
      </c>
      <c r="C23">
        <v>4001221</v>
      </c>
      <c r="D23" t="s">
        <v>393</v>
      </c>
      <c r="E23" s="1">
        <v>0.77</v>
      </c>
      <c r="F23" s="1">
        <f t="shared" si="0"/>
        <v>0.875</v>
      </c>
    </row>
    <row r="24" spans="1:6" x14ac:dyDescent="0.3">
      <c r="B24" t="s">
        <v>394</v>
      </c>
      <c r="C24">
        <v>4000177</v>
      </c>
      <c r="D24" t="s">
        <v>395</v>
      </c>
      <c r="E24" s="1">
        <v>0.67</v>
      </c>
      <c r="F24" s="1">
        <f t="shared" si="0"/>
        <v>0.76136363636363635</v>
      </c>
    </row>
    <row r="25" spans="1:6" x14ac:dyDescent="0.3">
      <c r="B25" t="s">
        <v>396</v>
      </c>
      <c r="C25">
        <v>4000583</v>
      </c>
      <c r="D25" t="s">
        <v>397</v>
      </c>
      <c r="E25" s="1">
        <v>0.67</v>
      </c>
      <c r="F25" s="1">
        <f t="shared" si="0"/>
        <v>0.76136363636363635</v>
      </c>
    </row>
    <row r="26" spans="1:6" x14ac:dyDescent="0.3">
      <c r="B26" t="s">
        <v>398</v>
      </c>
      <c r="C26" t="s">
        <v>399</v>
      </c>
      <c r="D26" t="s">
        <v>400</v>
      </c>
      <c r="E26" s="1">
        <v>2.23</v>
      </c>
      <c r="F26" s="1">
        <f t="shared" si="0"/>
        <v>2.5340909090909092</v>
      </c>
    </row>
    <row r="27" spans="1:6" x14ac:dyDescent="0.3">
      <c r="B27" t="s">
        <v>401</v>
      </c>
      <c r="C27" t="s">
        <v>402</v>
      </c>
      <c r="D27" t="s">
        <v>403</v>
      </c>
      <c r="E27" s="1">
        <v>2.33</v>
      </c>
      <c r="F27" s="1">
        <f t="shared" si="0"/>
        <v>2.6477272727272729</v>
      </c>
    </row>
    <row r="28" spans="1:6" x14ac:dyDescent="0.3">
      <c r="B28" t="s">
        <v>105</v>
      </c>
      <c r="C28">
        <v>4000090</v>
      </c>
      <c r="D28" t="s">
        <v>404</v>
      </c>
      <c r="E28" s="1">
        <v>1.76</v>
      </c>
      <c r="F28" s="1">
        <f t="shared" si="0"/>
        <v>2</v>
      </c>
    </row>
    <row r="29" spans="1:6" x14ac:dyDescent="0.3">
      <c r="B29" t="s">
        <v>405</v>
      </c>
      <c r="C29">
        <v>4000091</v>
      </c>
      <c r="D29" t="s">
        <v>406</v>
      </c>
      <c r="E29" s="1">
        <v>2.0299999999999998</v>
      </c>
      <c r="F29" s="1">
        <f t="shared" si="0"/>
        <v>2.3068181818181817</v>
      </c>
    </row>
    <row r="30" spans="1:6" x14ac:dyDescent="0.3">
      <c r="B30" t="s">
        <v>407</v>
      </c>
      <c r="C30" t="s">
        <v>408</v>
      </c>
      <c r="D30" t="s">
        <v>409</v>
      </c>
      <c r="E30" s="1">
        <v>2.4900000000000002</v>
      </c>
      <c r="F30" s="1">
        <f t="shared" si="0"/>
        <v>2.8295454545454546</v>
      </c>
    </row>
    <row r="31" spans="1:6" x14ac:dyDescent="0.3">
      <c r="A31" t="s">
        <v>410</v>
      </c>
      <c r="F31" s="1">
        <f t="shared" si="0"/>
        <v>0</v>
      </c>
    </row>
    <row r="32" spans="1:6" x14ac:dyDescent="0.3">
      <c r="A32" t="s">
        <v>411</v>
      </c>
      <c r="F32" s="1">
        <f t="shared" si="0"/>
        <v>0</v>
      </c>
    </row>
    <row r="33" spans="1:6" x14ac:dyDescent="0.3">
      <c r="B33" t="s">
        <v>105</v>
      </c>
      <c r="C33">
        <v>4000156</v>
      </c>
      <c r="D33" t="s">
        <v>412</v>
      </c>
      <c r="E33" s="1">
        <v>5.53</v>
      </c>
      <c r="F33" s="1">
        <f t="shared" si="0"/>
        <v>6.2840909090909092</v>
      </c>
    </row>
    <row r="34" spans="1:6" x14ac:dyDescent="0.3">
      <c r="B34" t="s">
        <v>105</v>
      </c>
      <c r="C34">
        <v>4000157</v>
      </c>
      <c r="D34" t="s">
        <v>413</v>
      </c>
      <c r="E34" s="1">
        <v>6.14</v>
      </c>
      <c r="F34" s="1">
        <f t="shared" si="0"/>
        <v>6.9772727272727266</v>
      </c>
    </row>
    <row r="35" spans="1:6" x14ac:dyDescent="0.3">
      <c r="B35" t="s">
        <v>105</v>
      </c>
      <c r="C35">
        <v>4000211</v>
      </c>
      <c r="D35" t="s">
        <v>414</v>
      </c>
      <c r="E35" t="s">
        <v>415</v>
      </c>
      <c r="F35" s="1" t="e">
        <f t="shared" si="0"/>
        <v>#VALUE!</v>
      </c>
    </row>
    <row r="36" spans="1:6" x14ac:dyDescent="0.3">
      <c r="B36" t="s">
        <v>105</v>
      </c>
      <c r="C36">
        <v>4000272</v>
      </c>
      <c r="D36" t="s">
        <v>416</v>
      </c>
      <c r="E36" t="s">
        <v>415</v>
      </c>
      <c r="F36" s="1" t="e">
        <f t="shared" si="0"/>
        <v>#VALUE!</v>
      </c>
    </row>
    <row r="37" spans="1:6" x14ac:dyDescent="0.3">
      <c r="B37" t="s">
        <v>105</v>
      </c>
      <c r="C37">
        <v>4000279</v>
      </c>
      <c r="D37" t="s">
        <v>417</v>
      </c>
      <c r="E37" t="s">
        <v>415</v>
      </c>
      <c r="F37" s="1" t="e">
        <f t="shared" si="0"/>
        <v>#VALUE!</v>
      </c>
    </row>
    <row r="38" spans="1:6" x14ac:dyDescent="0.3">
      <c r="B38" t="s">
        <v>105</v>
      </c>
      <c r="C38">
        <v>4000136</v>
      </c>
      <c r="D38" t="s">
        <v>418</v>
      </c>
      <c r="E38" s="1">
        <v>7.36</v>
      </c>
      <c r="F38" s="1">
        <f t="shared" si="0"/>
        <v>8.3636363636363633</v>
      </c>
    </row>
    <row r="39" spans="1:6" x14ac:dyDescent="0.3">
      <c r="B39" t="s">
        <v>105</v>
      </c>
      <c r="C39">
        <v>4000015</v>
      </c>
      <c r="D39" t="s">
        <v>419</v>
      </c>
      <c r="E39" s="1">
        <v>7.11</v>
      </c>
      <c r="F39" s="1">
        <f t="shared" si="0"/>
        <v>8.079545454545455</v>
      </c>
    </row>
    <row r="40" spans="1:6" x14ac:dyDescent="0.3">
      <c r="B40" t="s">
        <v>420</v>
      </c>
      <c r="C40">
        <v>4000367</v>
      </c>
      <c r="D40" t="s">
        <v>421</v>
      </c>
      <c r="E40" s="1">
        <v>5.0599999999999996</v>
      </c>
      <c r="F40" s="1">
        <f t="shared" si="0"/>
        <v>5.7499999999999991</v>
      </c>
    </row>
    <row r="41" spans="1:6" x14ac:dyDescent="0.3">
      <c r="B41" t="s">
        <v>422</v>
      </c>
      <c r="C41">
        <v>4000366</v>
      </c>
      <c r="D41" t="s">
        <v>423</v>
      </c>
      <c r="E41" s="1">
        <v>5.89</v>
      </c>
      <c r="F41" s="1">
        <f t="shared" si="0"/>
        <v>6.6931818181818175</v>
      </c>
    </row>
    <row r="42" spans="1:6" x14ac:dyDescent="0.3">
      <c r="B42" t="s">
        <v>105</v>
      </c>
      <c r="C42">
        <v>4000679</v>
      </c>
      <c r="D42" t="s">
        <v>424</v>
      </c>
      <c r="E42" s="1">
        <v>5.0599999999999996</v>
      </c>
      <c r="F42" s="1">
        <f t="shared" si="0"/>
        <v>5.7499999999999991</v>
      </c>
    </row>
    <row r="43" spans="1:6" x14ac:dyDescent="0.3">
      <c r="A43" t="s">
        <v>425</v>
      </c>
      <c r="F43" s="1">
        <f t="shared" si="0"/>
        <v>0</v>
      </c>
    </row>
    <row r="44" spans="1:6" x14ac:dyDescent="0.3">
      <c r="B44" t="s">
        <v>105</v>
      </c>
      <c r="C44">
        <v>4000209</v>
      </c>
      <c r="D44" t="s">
        <v>426</v>
      </c>
      <c r="E44" s="1">
        <v>4.75</v>
      </c>
      <c r="F44" s="1">
        <f t="shared" si="0"/>
        <v>5.3977272727272725</v>
      </c>
    </row>
    <row r="45" spans="1:6" x14ac:dyDescent="0.3">
      <c r="B45" t="s">
        <v>105</v>
      </c>
      <c r="C45">
        <v>4000354</v>
      </c>
      <c r="D45" t="s">
        <v>427</v>
      </c>
      <c r="E45" s="1">
        <v>2.74</v>
      </c>
      <c r="F45" s="1">
        <f t="shared" si="0"/>
        <v>3.1136363636363638</v>
      </c>
    </row>
    <row r="46" spans="1:6" x14ac:dyDescent="0.3">
      <c r="A46" t="s">
        <v>428</v>
      </c>
      <c r="F46" s="1">
        <f t="shared" si="0"/>
        <v>0</v>
      </c>
    </row>
    <row r="47" spans="1:6" x14ac:dyDescent="0.3">
      <c r="B47" t="s">
        <v>105</v>
      </c>
      <c r="C47">
        <v>4000034</v>
      </c>
      <c r="D47" t="s">
        <v>429</v>
      </c>
      <c r="E47" s="1">
        <v>5.96</v>
      </c>
      <c r="F47" s="1">
        <f t="shared" si="0"/>
        <v>6.7727272727272725</v>
      </c>
    </row>
    <row r="48" spans="1:6" x14ac:dyDescent="0.3">
      <c r="B48" t="s">
        <v>105</v>
      </c>
      <c r="C48">
        <v>4001294</v>
      </c>
      <c r="D48" t="s">
        <v>430</v>
      </c>
      <c r="E48" s="1">
        <v>8.27</v>
      </c>
      <c r="F48" s="1">
        <f t="shared" si="0"/>
        <v>9.3977272727272716</v>
      </c>
    </row>
    <row r="49" spans="1:6" x14ac:dyDescent="0.3">
      <c r="B49" t="s">
        <v>431</v>
      </c>
      <c r="C49">
        <v>4000130</v>
      </c>
      <c r="D49" t="s">
        <v>432</v>
      </c>
      <c r="E49" s="1">
        <v>4.53</v>
      </c>
      <c r="F49" s="1">
        <f t="shared" si="0"/>
        <v>5.1477272727272734</v>
      </c>
    </row>
    <row r="50" spans="1:6" x14ac:dyDescent="0.3">
      <c r="B50" t="s">
        <v>433</v>
      </c>
      <c r="C50">
        <v>4000131</v>
      </c>
      <c r="D50" t="s">
        <v>434</v>
      </c>
      <c r="E50" s="1">
        <v>6.85</v>
      </c>
      <c r="F50" s="1">
        <f t="shared" si="0"/>
        <v>7.7840909090909083</v>
      </c>
    </row>
    <row r="51" spans="1:6" x14ac:dyDescent="0.3">
      <c r="B51" t="s">
        <v>435</v>
      </c>
      <c r="C51">
        <v>4000132</v>
      </c>
      <c r="D51" t="s">
        <v>436</v>
      </c>
      <c r="E51" s="1">
        <v>4.53</v>
      </c>
      <c r="F51" s="1">
        <f t="shared" si="0"/>
        <v>5.1477272727272734</v>
      </c>
    </row>
    <row r="52" spans="1:6" x14ac:dyDescent="0.3">
      <c r="B52" t="s">
        <v>105</v>
      </c>
      <c r="C52">
        <v>4000008</v>
      </c>
      <c r="D52" t="s">
        <v>437</v>
      </c>
      <c r="E52" s="1">
        <v>1.52</v>
      </c>
      <c r="F52" s="1">
        <f t="shared" si="0"/>
        <v>1.7272727272727273</v>
      </c>
    </row>
    <row r="53" spans="1:6" x14ac:dyDescent="0.3">
      <c r="B53" t="s">
        <v>438</v>
      </c>
      <c r="C53">
        <v>4000140</v>
      </c>
      <c r="D53" t="s">
        <v>439</v>
      </c>
      <c r="E53" s="1">
        <v>6.25</v>
      </c>
      <c r="F53" s="1">
        <f t="shared" si="0"/>
        <v>7.1022727272727275</v>
      </c>
    </row>
    <row r="54" spans="1:6" x14ac:dyDescent="0.3">
      <c r="B54" t="s">
        <v>440</v>
      </c>
      <c r="C54">
        <v>4000141</v>
      </c>
      <c r="D54" t="s">
        <v>441</v>
      </c>
      <c r="E54" s="1">
        <v>5.51</v>
      </c>
      <c r="F54" s="1">
        <f t="shared" si="0"/>
        <v>6.2613636363636358</v>
      </c>
    </row>
    <row r="55" spans="1:6" x14ac:dyDescent="0.3">
      <c r="B55" t="s">
        <v>442</v>
      </c>
      <c r="C55">
        <v>4000142</v>
      </c>
      <c r="D55" t="s">
        <v>443</v>
      </c>
      <c r="E55" s="1">
        <v>7.65</v>
      </c>
      <c r="F55" s="1">
        <f t="shared" si="0"/>
        <v>8.6931818181818183</v>
      </c>
    </row>
    <row r="56" spans="1:6" x14ac:dyDescent="0.3">
      <c r="B56" t="s">
        <v>105</v>
      </c>
      <c r="C56" t="s">
        <v>444</v>
      </c>
      <c r="D56" t="s">
        <v>445</v>
      </c>
      <c r="E56" s="1">
        <v>7.09</v>
      </c>
      <c r="F56" s="1">
        <f t="shared" si="0"/>
        <v>8.0568181818181817</v>
      </c>
    </row>
    <row r="57" spans="1:6" x14ac:dyDescent="0.3">
      <c r="B57" t="s">
        <v>446</v>
      </c>
      <c r="C57" t="s">
        <v>447</v>
      </c>
      <c r="D57" t="s">
        <v>448</v>
      </c>
      <c r="E57" s="1">
        <v>5.58</v>
      </c>
      <c r="F57" s="1">
        <f t="shared" si="0"/>
        <v>6.3409090909090908</v>
      </c>
    </row>
    <row r="58" spans="1:6" x14ac:dyDescent="0.3">
      <c r="B58" t="s">
        <v>449</v>
      </c>
      <c r="C58" t="s">
        <v>450</v>
      </c>
      <c r="D58" t="s">
        <v>451</v>
      </c>
      <c r="E58" s="1">
        <v>7.61</v>
      </c>
      <c r="F58" s="1">
        <f t="shared" si="0"/>
        <v>8.6477272727272734</v>
      </c>
    </row>
    <row r="59" spans="1:6" x14ac:dyDescent="0.3">
      <c r="A59" t="s">
        <v>452</v>
      </c>
      <c r="F59" s="1">
        <f t="shared" si="0"/>
        <v>0</v>
      </c>
    </row>
    <row r="60" spans="1:6" x14ac:dyDescent="0.3">
      <c r="B60" t="s">
        <v>453</v>
      </c>
      <c r="C60">
        <v>4000630</v>
      </c>
      <c r="D60" t="s">
        <v>454</v>
      </c>
      <c r="E60" s="1">
        <v>2.2400000000000002</v>
      </c>
      <c r="F60" s="1">
        <f t="shared" si="0"/>
        <v>2.5454545454545459</v>
      </c>
    </row>
    <row r="61" spans="1:6" x14ac:dyDescent="0.3">
      <c r="B61" t="s">
        <v>455</v>
      </c>
      <c r="C61">
        <v>4000631</v>
      </c>
      <c r="D61" t="s">
        <v>456</v>
      </c>
      <c r="E61" s="1">
        <v>2.64</v>
      </c>
      <c r="F61" s="1">
        <f t="shared" si="0"/>
        <v>3</v>
      </c>
    </row>
    <row r="62" spans="1:6" x14ac:dyDescent="0.3">
      <c r="B62" t="s">
        <v>105</v>
      </c>
      <c r="C62">
        <v>4000218</v>
      </c>
      <c r="D62" t="s">
        <v>457</v>
      </c>
      <c r="E62" t="s">
        <v>415</v>
      </c>
      <c r="F62" s="1" t="e">
        <f t="shared" si="0"/>
        <v>#VALUE!</v>
      </c>
    </row>
    <row r="63" spans="1:6" x14ac:dyDescent="0.3">
      <c r="B63" t="s">
        <v>458</v>
      </c>
      <c r="C63">
        <v>4000080</v>
      </c>
      <c r="D63" t="s">
        <v>459</v>
      </c>
      <c r="E63" s="1">
        <v>4.82</v>
      </c>
      <c r="F63" s="1">
        <f t="shared" si="0"/>
        <v>5.4772727272727275</v>
      </c>
    </row>
    <row r="64" spans="1:6" x14ac:dyDescent="0.3">
      <c r="B64" t="s">
        <v>105</v>
      </c>
      <c r="C64">
        <v>4000265</v>
      </c>
      <c r="D64" t="s">
        <v>460</v>
      </c>
      <c r="E64" t="s">
        <v>415</v>
      </c>
      <c r="F64" s="1" t="e">
        <f t="shared" si="0"/>
        <v>#VALUE!</v>
      </c>
    </row>
    <row r="65" spans="1:6" x14ac:dyDescent="0.3">
      <c r="B65" t="s">
        <v>461</v>
      </c>
      <c r="C65">
        <v>4000113</v>
      </c>
      <c r="D65" t="s">
        <v>462</v>
      </c>
      <c r="E65" s="1">
        <v>5.84</v>
      </c>
      <c r="F65" s="1">
        <f t="shared" si="0"/>
        <v>6.6363636363636358</v>
      </c>
    </row>
    <row r="66" spans="1:6" x14ac:dyDescent="0.3">
      <c r="B66" t="s">
        <v>463</v>
      </c>
      <c r="C66">
        <v>4000162</v>
      </c>
      <c r="D66" t="s">
        <v>464</v>
      </c>
      <c r="E66" s="1">
        <v>6.75</v>
      </c>
      <c r="F66" s="1">
        <f t="shared" si="0"/>
        <v>7.6704545454545459</v>
      </c>
    </row>
    <row r="67" spans="1:6" x14ac:dyDescent="0.3">
      <c r="B67" t="s">
        <v>105</v>
      </c>
      <c r="C67">
        <v>4000718</v>
      </c>
      <c r="D67" t="s">
        <v>465</v>
      </c>
      <c r="E67" t="s">
        <v>415</v>
      </c>
      <c r="F67" s="1" t="e">
        <f t="shared" si="0"/>
        <v>#VALUE!</v>
      </c>
    </row>
    <row r="68" spans="1:6" x14ac:dyDescent="0.3">
      <c r="B68" t="s">
        <v>105</v>
      </c>
      <c r="C68">
        <v>4000170</v>
      </c>
      <c r="D68" t="s">
        <v>466</v>
      </c>
      <c r="E68" s="1">
        <v>0.66</v>
      </c>
      <c r="F68" s="1">
        <f t="shared" si="0"/>
        <v>0.75</v>
      </c>
    </row>
    <row r="69" spans="1:6" x14ac:dyDescent="0.3">
      <c r="B69" t="s">
        <v>105</v>
      </c>
      <c r="C69">
        <v>4000359</v>
      </c>
      <c r="D69" t="s">
        <v>467</v>
      </c>
      <c r="E69" s="1">
        <v>0.41</v>
      </c>
      <c r="F69" s="1">
        <f t="shared" ref="F69:F132" si="1">SUM(E69/0.88)</f>
        <v>0.46590909090909088</v>
      </c>
    </row>
    <row r="70" spans="1:6" x14ac:dyDescent="0.3">
      <c r="B70" t="s">
        <v>468</v>
      </c>
      <c r="C70">
        <v>4000115</v>
      </c>
      <c r="D70" t="s">
        <v>469</v>
      </c>
      <c r="E70" s="1">
        <v>0.48</v>
      </c>
      <c r="F70" s="1">
        <f t="shared" si="1"/>
        <v>0.54545454545454541</v>
      </c>
    </row>
    <row r="71" spans="1:6" x14ac:dyDescent="0.3">
      <c r="A71" t="s">
        <v>470</v>
      </c>
      <c r="F71" s="1">
        <f t="shared" si="1"/>
        <v>0</v>
      </c>
    </row>
    <row r="72" spans="1:6" x14ac:dyDescent="0.3">
      <c r="B72" t="s">
        <v>471</v>
      </c>
      <c r="C72">
        <v>4000016</v>
      </c>
      <c r="D72" t="s">
        <v>472</v>
      </c>
      <c r="E72" s="1">
        <v>5.58</v>
      </c>
      <c r="F72" s="1">
        <f t="shared" si="1"/>
        <v>6.3409090909090908</v>
      </c>
    </row>
    <row r="73" spans="1:6" x14ac:dyDescent="0.3">
      <c r="B73" t="s">
        <v>473</v>
      </c>
      <c r="C73">
        <v>4000017</v>
      </c>
      <c r="D73" t="s">
        <v>474</v>
      </c>
      <c r="E73" s="1">
        <v>6.6</v>
      </c>
      <c r="F73" s="1">
        <f t="shared" si="1"/>
        <v>7.5</v>
      </c>
    </row>
    <row r="74" spans="1:6" x14ac:dyDescent="0.3">
      <c r="B74" t="s">
        <v>105</v>
      </c>
      <c r="C74">
        <v>4000307</v>
      </c>
      <c r="D74" t="s">
        <v>475</v>
      </c>
      <c r="E74" t="s">
        <v>415</v>
      </c>
      <c r="F74" s="1" t="e">
        <f t="shared" si="1"/>
        <v>#VALUE!</v>
      </c>
    </row>
    <row r="75" spans="1:6" x14ac:dyDescent="0.3">
      <c r="B75" t="s">
        <v>105</v>
      </c>
      <c r="C75">
        <v>4000308</v>
      </c>
      <c r="D75" t="s">
        <v>476</v>
      </c>
      <c r="E75" t="s">
        <v>415</v>
      </c>
      <c r="F75" s="1" t="e">
        <f t="shared" si="1"/>
        <v>#VALUE!</v>
      </c>
    </row>
    <row r="76" spans="1:6" x14ac:dyDescent="0.3">
      <c r="A76" t="s">
        <v>477</v>
      </c>
      <c r="F76" s="1">
        <f t="shared" si="1"/>
        <v>0</v>
      </c>
    </row>
    <row r="77" spans="1:6" x14ac:dyDescent="0.3">
      <c r="B77" t="s">
        <v>478</v>
      </c>
      <c r="C77" t="s">
        <v>479</v>
      </c>
      <c r="D77" t="s">
        <v>480</v>
      </c>
      <c r="E77" s="1">
        <v>3.3</v>
      </c>
      <c r="F77" s="1">
        <f t="shared" si="1"/>
        <v>3.75</v>
      </c>
    </row>
    <row r="78" spans="1:6" x14ac:dyDescent="0.3">
      <c r="B78" t="s">
        <v>105</v>
      </c>
      <c r="C78">
        <v>4000622</v>
      </c>
      <c r="D78" t="s">
        <v>481</v>
      </c>
      <c r="E78" s="1">
        <v>5.0999999999999996</v>
      </c>
      <c r="F78" s="1">
        <f t="shared" si="1"/>
        <v>5.795454545454545</v>
      </c>
    </row>
    <row r="79" spans="1:6" x14ac:dyDescent="0.3">
      <c r="B79" t="s">
        <v>105</v>
      </c>
      <c r="C79">
        <v>4001695</v>
      </c>
      <c r="D79" t="s">
        <v>482</v>
      </c>
      <c r="E79" s="1">
        <v>1.05</v>
      </c>
      <c r="F79" s="1">
        <f t="shared" si="1"/>
        <v>1.1931818181818181</v>
      </c>
    </row>
    <row r="80" spans="1:6" x14ac:dyDescent="0.3">
      <c r="A80" t="s">
        <v>483</v>
      </c>
      <c r="F80" s="1">
        <f t="shared" si="1"/>
        <v>0</v>
      </c>
    </row>
    <row r="81" spans="1:6" x14ac:dyDescent="0.3">
      <c r="B81" t="s">
        <v>484</v>
      </c>
      <c r="C81" t="s">
        <v>485</v>
      </c>
      <c r="D81" t="s">
        <v>486</v>
      </c>
      <c r="E81" s="1">
        <v>0.85</v>
      </c>
      <c r="F81" s="1">
        <f t="shared" si="1"/>
        <v>0.96590909090909083</v>
      </c>
    </row>
    <row r="82" spans="1:6" x14ac:dyDescent="0.3">
      <c r="B82" t="s">
        <v>105</v>
      </c>
      <c r="C82">
        <v>4000083</v>
      </c>
      <c r="D82" t="s">
        <v>487</v>
      </c>
      <c r="E82" s="1">
        <v>1.42</v>
      </c>
      <c r="F82" s="1">
        <f t="shared" si="1"/>
        <v>1.6136363636363635</v>
      </c>
    </row>
    <row r="83" spans="1:6" x14ac:dyDescent="0.3">
      <c r="A83" t="s">
        <v>488</v>
      </c>
      <c r="F83" s="1">
        <f t="shared" si="1"/>
        <v>0</v>
      </c>
    </row>
    <row r="84" spans="1:6" x14ac:dyDescent="0.3">
      <c r="B84" t="s">
        <v>489</v>
      </c>
      <c r="C84">
        <v>4005394</v>
      </c>
      <c r="D84" t="s">
        <v>490</v>
      </c>
      <c r="E84" s="1">
        <v>0.17</v>
      </c>
      <c r="F84" s="1">
        <f t="shared" si="1"/>
        <v>0.1931818181818182</v>
      </c>
    </row>
    <row r="85" spans="1:6" x14ac:dyDescent="0.3">
      <c r="B85" t="s">
        <v>491</v>
      </c>
      <c r="C85">
        <v>4000069</v>
      </c>
      <c r="D85" t="s">
        <v>492</v>
      </c>
      <c r="E85" s="1">
        <v>0.22</v>
      </c>
      <c r="F85" s="1">
        <f t="shared" si="1"/>
        <v>0.25</v>
      </c>
    </row>
    <row r="86" spans="1:6" x14ac:dyDescent="0.3">
      <c r="B86" t="s">
        <v>493</v>
      </c>
      <c r="C86">
        <v>4000382</v>
      </c>
      <c r="D86" t="s">
        <v>494</v>
      </c>
      <c r="E86" s="1">
        <v>0.57999999999999996</v>
      </c>
      <c r="F86" s="1">
        <f t="shared" si="1"/>
        <v>0.65909090909090906</v>
      </c>
    </row>
    <row r="87" spans="1:6" x14ac:dyDescent="0.3">
      <c r="A87" t="s">
        <v>495</v>
      </c>
      <c r="F87" s="1">
        <f t="shared" si="1"/>
        <v>0</v>
      </c>
    </row>
    <row r="88" spans="1:6" x14ac:dyDescent="0.3">
      <c r="B88" t="s">
        <v>496</v>
      </c>
      <c r="C88">
        <v>4000505</v>
      </c>
      <c r="D88" t="s">
        <v>497</v>
      </c>
      <c r="E88" s="1">
        <v>2.74</v>
      </c>
      <c r="F88" s="1">
        <f t="shared" si="1"/>
        <v>3.1136363636363638</v>
      </c>
    </row>
    <row r="89" spans="1:6" x14ac:dyDescent="0.3">
      <c r="B89" t="s">
        <v>498</v>
      </c>
      <c r="C89" t="s">
        <v>499</v>
      </c>
      <c r="D89" t="s">
        <v>500</v>
      </c>
      <c r="E89" s="1">
        <v>1.89</v>
      </c>
      <c r="F89" s="1">
        <f t="shared" si="1"/>
        <v>2.1477272727272725</v>
      </c>
    </row>
    <row r="90" spans="1:6" x14ac:dyDescent="0.3">
      <c r="B90" t="s">
        <v>501</v>
      </c>
      <c r="C90">
        <v>4006043</v>
      </c>
      <c r="D90" t="s">
        <v>502</v>
      </c>
      <c r="E90" s="1">
        <v>1.65</v>
      </c>
      <c r="F90" s="1">
        <f t="shared" si="1"/>
        <v>1.875</v>
      </c>
    </row>
    <row r="91" spans="1:6" x14ac:dyDescent="0.3">
      <c r="B91" t="s">
        <v>458</v>
      </c>
      <c r="C91">
        <v>4000080</v>
      </c>
      <c r="D91" t="s">
        <v>459</v>
      </c>
      <c r="E91" s="1">
        <v>4.82</v>
      </c>
      <c r="F91" s="1">
        <f t="shared" si="1"/>
        <v>5.4772727272727275</v>
      </c>
    </row>
    <row r="92" spans="1:6" x14ac:dyDescent="0.3">
      <c r="A92" t="s">
        <v>503</v>
      </c>
      <c r="F92" s="1">
        <f t="shared" si="1"/>
        <v>0</v>
      </c>
    </row>
    <row r="93" spans="1:6" x14ac:dyDescent="0.3">
      <c r="B93" t="s">
        <v>105</v>
      </c>
      <c r="C93" t="s">
        <v>504</v>
      </c>
      <c r="D93" t="s">
        <v>505</v>
      </c>
      <c r="E93" s="1">
        <v>2.13</v>
      </c>
      <c r="F93" s="1">
        <f t="shared" si="1"/>
        <v>2.4204545454545454</v>
      </c>
    </row>
    <row r="94" spans="1:6" x14ac:dyDescent="0.3">
      <c r="B94" t="s">
        <v>105</v>
      </c>
      <c r="C94" t="s">
        <v>506</v>
      </c>
      <c r="D94" t="s">
        <v>507</v>
      </c>
      <c r="E94" s="1">
        <v>2.2400000000000002</v>
      </c>
      <c r="F94" s="1">
        <f t="shared" si="1"/>
        <v>2.5454545454545459</v>
      </c>
    </row>
    <row r="95" spans="1:6" x14ac:dyDescent="0.3">
      <c r="B95" t="s">
        <v>508</v>
      </c>
      <c r="C95">
        <v>4000098</v>
      </c>
      <c r="D95" t="s">
        <v>509</v>
      </c>
      <c r="E95" s="1">
        <v>1.76</v>
      </c>
      <c r="F95" s="1">
        <f t="shared" si="1"/>
        <v>2</v>
      </c>
    </row>
    <row r="96" spans="1:6" x14ac:dyDescent="0.3">
      <c r="B96" t="s">
        <v>510</v>
      </c>
      <c r="C96">
        <v>4000099</v>
      </c>
      <c r="D96" t="s">
        <v>511</v>
      </c>
      <c r="E96" s="1">
        <v>2.0299999999999998</v>
      </c>
      <c r="F96" s="1">
        <f t="shared" si="1"/>
        <v>2.3068181818181817</v>
      </c>
    </row>
    <row r="97" spans="1:6" x14ac:dyDescent="0.3">
      <c r="B97" t="s">
        <v>512</v>
      </c>
      <c r="C97">
        <v>4000429</v>
      </c>
      <c r="D97" t="s">
        <v>513</v>
      </c>
      <c r="E97" s="1">
        <v>1.76</v>
      </c>
      <c r="F97" s="1">
        <f t="shared" si="1"/>
        <v>2</v>
      </c>
    </row>
    <row r="98" spans="1:6" x14ac:dyDescent="0.3">
      <c r="B98" t="s">
        <v>105</v>
      </c>
      <c r="C98">
        <v>4000430</v>
      </c>
      <c r="D98" t="s">
        <v>514</v>
      </c>
      <c r="E98" s="1">
        <v>1.82</v>
      </c>
      <c r="F98" s="1">
        <f t="shared" si="1"/>
        <v>2.0681818181818183</v>
      </c>
    </row>
    <row r="99" spans="1:6" x14ac:dyDescent="0.3">
      <c r="B99" t="s">
        <v>515</v>
      </c>
      <c r="C99">
        <v>4000027</v>
      </c>
      <c r="D99" t="s">
        <v>516</v>
      </c>
      <c r="E99" s="1">
        <v>8.18</v>
      </c>
      <c r="F99" s="1">
        <f t="shared" si="1"/>
        <v>9.295454545454545</v>
      </c>
    </row>
    <row r="100" spans="1:6" x14ac:dyDescent="0.3">
      <c r="B100" t="s">
        <v>105</v>
      </c>
      <c r="C100">
        <v>4000015</v>
      </c>
      <c r="D100" t="s">
        <v>419</v>
      </c>
      <c r="E100">
        <v>7.11</v>
      </c>
      <c r="F100" s="1">
        <f t="shared" si="1"/>
        <v>8.079545454545455</v>
      </c>
    </row>
    <row r="101" spans="1:6" x14ac:dyDescent="0.3">
      <c r="B101" t="s">
        <v>517</v>
      </c>
      <c r="C101">
        <v>4000609</v>
      </c>
      <c r="D101" t="s">
        <v>518</v>
      </c>
      <c r="E101" s="1">
        <v>0.5</v>
      </c>
      <c r="F101" s="1">
        <f t="shared" si="1"/>
        <v>0.56818181818181823</v>
      </c>
    </row>
    <row r="102" spans="1:6" x14ac:dyDescent="0.3">
      <c r="A102" t="s">
        <v>519</v>
      </c>
      <c r="F102" s="1">
        <f t="shared" si="1"/>
        <v>0</v>
      </c>
    </row>
    <row r="103" spans="1:6" x14ac:dyDescent="0.3">
      <c r="B103" t="s">
        <v>376</v>
      </c>
      <c r="C103">
        <v>4000508</v>
      </c>
      <c r="D103" t="s">
        <v>377</v>
      </c>
      <c r="E103" s="1">
        <v>52.92</v>
      </c>
      <c r="F103" s="1">
        <f t="shared" si="1"/>
        <v>60.13636363636364</v>
      </c>
    </row>
    <row r="104" spans="1:6" x14ac:dyDescent="0.3">
      <c r="B104" t="s">
        <v>392</v>
      </c>
      <c r="C104">
        <v>4001221</v>
      </c>
      <c r="D104" t="s">
        <v>393</v>
      </c>
      <c r="E104" s="1">
        <v>0.77</v>
      </c>
      <c r="F104" s="1">
        <f t="shared" si="1"/>
        <v>0.875</v>
      </c>
    </row>
    <row r="105" spans="1:6" x14ac:dyDescent="0.3">
      <c r="B105" t="s">
        <v>520</v>
      </c>
      <c r="C105">
        <v>4000100</v>
      </c>
      <c r="D105" t="s">
        <v>521</v>
      </c>
      <c r="E105" s="1">
        <v>7.57</v>
      </c>
      <c r="F105" s="1">
        <f t="shared" si="1"/>
        <v>8.6022727272727284</v>
      </c>
    </row>
    <row r="106" spans="1:6" x14ac:dyDescent="0.3">
      <c r="B106" t="s">
        <v>522</v>
      </c>
      <c r="C106">
        <v>4000330</v>
      </c>
      <c r="D106" t="s">
        <v>523</v>
      </c>
      <c r="E106" s="1">
        <v>7.69</v>
      </c>
      <c r="F106" s="1">
        <f t="shared" si="1"/>
        <v>8.7386363636363633</v>
      </c>
    </row>
    <row r="107" spans="1:6" x14ac:dyDescent="0.3">
      <c r="B107" t="s">
        <v>105</v>
      </c>
      <c r="C107">
        <v>4000198</v>
      </c>
      <c r="D107" t="s">
        <v>524</v>
      </c>
      <c r="E107" s="1">
        <v>30.4</v>
      </c>
      <c r="F107" s="1">
        <f t="shared" si="1"/>
        <v>34.545454545454547</v>
      </c>
    </row>
    <row r="108" spans="1:6" x14ac:dyDescent="0.3">
      <c r="B108" t="s">
        <v>105</v>
      </c>
      <c r="C108">
        <v>4000175</v>
      </c>
      <c r="D108" t="s">
        <v>525</v>
      </c>
      <c r="E108" s="1">
        <v>8.6300000000000008</v>
      </c>
      <c r="F108" s="1">
        <f t="shared" si="1"/>
        <v>9.8068181818181834</v>
      </c>
    </row>
    <row r="109" spans="1:6" x14ac:dyDescent="0.3">
      <c r="A109" t="s">
        <v>526</v>
      </c>
      <c r="F109" s="1">
        <f t="shared" si="1"/>
        <v>0</v>
      </c>
    </row>
    <row r="110" spans="1:6" x14ac:dyDescent="0.3">
      <c r="B110" t="s">
        <v>527</v>
      </c>
      <c r="C110">
        <v>4000073</v>
      </c>
      <c r="D110" t="s">
        <v>528</v>
      </c>
      <c r="E110" s="1">
        <v>6.78</v>
      </c>
      <c r="F110" s="1">
        <f t="shared" si="1"/>
        <v>7.704545454545455</v>
      </c>
    </row>
    <row r="111" spans="1:6" x14ac:dyDescent="0.3">
      <c r="B111" t="s">
        <v>529</v>
      </c>
      <c r="C111">
        <v>4000672</v>
      </c>
      <c r="D111" t="s">
        <v>530</v>
      </c>
      <c r="E111" s="1">
        <v>0.54</v>
      </c>
      <c r="F111" s="1">
        <f t="shared" si="1"/>
        <v>0.61363636363636365</v>
      </c>
    </row>
    <row r="112" spans="1:6" x14ac:dyDescent="0.3">
      <c r="A112" t="s">
        <v>531</v>
      </c>
      <c r="F112" s="1">
        <f t="shared" si="1"/>
        <v>0</v>
      </c>
    </row>
    <row r="113" spans="1:6" x14ac:dyDescent="0.3">
      <c r="A113" t="s">
        <v>532</v>
      </c>
      <c r="F113" s="1">
        <f t="shared" si="1"/>
        <v>0</v>
      </c>
    </row>
    <row r="114" spans="1:6" x14ac:dyDescent="0.3">
      <c r="B114" t="s">
        <v>533</v>
      </c>
      <c r="C114">
        <v>4000122</v>
      </c>
      <c r="D114" t="s">
        <v>534</v>
      </c>
      <c r="E114" s="1">
        <v>1.1299999999999999</v>
      </c>
      <c r="F114" s="1">
        <f t="shared" si="1"/>
        <v>1.2840909090909089</v>
      </c>
    </row>
    <row r="115" spans="1:6" x14ac:dyDescent="0.3">
      <c r="B115" t="s">
        <v>535</v>
      </c>
      <c r="C115">
        <v>4000048</v>
      </c>
      <c r="D115" t="s">
        <v>536</v>
      </c>
      <c r="E115" s="1">
        <v>0.85</v>
      </c>
      <c r="F115" s="1">
        <f t="shared" si="1"/>
        <v>0.96590909090909083</v>
      </c>
    </row>
    <row r="116" spans="1:6" x14ac:dyDescent="0.3">
      <c r="B116" t="s">
        <v>105</v>
      </c>
      <c r="C116">
        <v>4000170</v>
      </c>
      <c r="D116" t="s">
        <v>466</v>
      </c>
      <c r="E116" s="1">
        <v>0.66</v>
      </c>
      <c r="F116" s="1">
        <f t="shared" si="1"/>
        <v>0.75</v>
      </c>
    </row>
    <row r="117" spans="1:6" x14ac:dyDescent="0.3">
      <c r="B117" t="s">
        <v>105</v>
      </c>
      <c r="C117">
        <v>4000359</v>
      </c>
      <c r="D117" t="s">
        <v>467</v>
      </c>
      <c r="E117" s="1">
        <v>0.41</v>
      </c>
      <c r="F117" s="1">
        <f t="shared" si="1"/>
        <v>0.46590909090909088</v>
      </c>
    </row>
    <row r="118" spans="1:6" x14ac:dyDescent="0.3">
      <c r="B118" t="s">
        <v>105</v>
      </c>
      <c r="C118">
        <v>4000573</v>
      </c>
      <c r="D118" t="s">
        <v>537</v>
      </c>
      <c r="E118" s="1">
        <v>0.23</v>
      </c>
      <c r="F118" s="1">
        <f t="shared" si="1"/>
        <v>0.26136363636363635</v>
      </c>
    </row>
    <row r="119" spans="1:6" x14ac:dyDescent="0.3">
      <c r="A119" t="s">
        <v>538</v>
      </c>
      <c r="F119" s="1">
        <f t="shared" si="1"/>
        <v>0</v>
      </c>
    </row>
    <row r="120" spans="1:6" x14ac:dyDescent="0.3">
      <c r="B120" t="s">
        <v>105</v>
      </c>
      <c r="C120">
        <v>4000506</v>
      </c>
      <c r="D120" t="s">
        <v>539</v>
      </c>
      <c r="E120" s="1">
        <v>42.08</v>
      </c>
      <c r="F120" s="1">
        <f t="shared" si="1"/>
        <v>47.818181818181813</v>
      </c>
    </row>
    <row r="121" spans="1:6" x14ac:dyDescent="0.3">
      <c r="B121" t="s">
        <v>105</v>
      </c>
      <c r="C121">
        <v>4000577</v>
      </c>
      <c r="D121" t="s">
        <v>540</v>
      </c>
      <c r="E121" s="1">
        <v>4.7300000000000004</v>
      </c>
      <c r="F121" s="1">
        <f t="shared" si="1"/>
        <v>5.3750000000000009</v>
      </c>
    </row>
    <row r="122" spans="1:6" x14ac:dyDescent="0.3">
      <c r="B122" t="s">
        <v>105</v>
      </c>
      <c r="C122">
        <v>4000327</v>
      </c>
      <c r="D122" t="s">
        <v>541</v>
      </c>
      <c r="E122" s="1">
        <v>5.98</v>
      </c>
      <c r="F122" s="1">
        <f t="shared" si="1"/>
        <v>6.7954545454545459</v>
      </c>
    </row>
    <row r="123" spans="1:6" x14ac:dyDescent="0.3">
      <c r="B123" t="s">
        <v>105</v>
      </c>
      <c r="C123">
        <v>4000329</v>
      </c>
      <c r="D123" t="s">
        <v>542</v>
      </c>
      <c r="E123" s="1">
        <v>6.87</v>
      </c>
      <c r="F123" s="1">
        <f t="shared" si="1"/>
        <v>7.8068181818181817</v>
      </c>
    </row>
    <row r="124" spans="1:6" x14ac:dyDescent="0.3">
      <c r="A124" t="s">
        <v>543</v>
      </c>
      <c r="F124" s="1">
        <f t="shared" si="1"/>
        <v>0</v>
      </c>
    </row>
    <row r="125" spans="1:6" x14ac:dyDescent="0.3">
      <c r="B125" t="s">
        <v>105</v>
      </c>
      <c r="C125">
        <v>4000090</v>
      </c>
      <c r="D125" t="s">
        <v>404</v>
      </c>
      <c r="E125" s="1">
        <v>1.76</v>
      </c>
      <c r="F125" s="1">
        <f t="shared" si="1"/>
        <v>2</v>
      </c>
    </row>
    <row r="126" spans="1:6" x14ac:dyDescent="0.3">
      <c r="B126" t="s">
        <v>405</v>
      </c>
      <c r="C126">
        <v>4000091</v>
      </c>
      <c r="D126" t="s">
        <v>406</v>
      </c>
      <c r="E126" s="1">
        <v>2.0299999999999998</v>
      </c>
      <c r="F126" s="1">
        <f t="shared" si="1"/>
        <v>2.3068181818181817</v>
      </c>
    </row>
    <row r="127" spans="1:6" x14ac:dyDescent="0.3">
      <c r="B127" t="s">
        <v>105</v>
      </c>
      <c r="C127">
        <v>4000092</v>
      </c>
      <c r="D127" t="s">
        <v>544</v>
      </c>
      <c r="E127" s="1">
        <v>1.76</v>
      </c>
      <c r="F127" s="1">
        <f t="shared" si="1"/>
        <v>2</v>
      </c>
    </row>
    <row r="128" spans="1:6" x14ac:dyDescent="0.3">
      <c r="B128" t="s">
        <v>105</v>
      </c>
      <c r="C128">
        <v>4000093</v>
      </c>
      <c r="D128" t="s">
        <v>545</v>
      </c>
      <c r="E128" s="1">
        <v>2.0299999999999998</v>
      </c>
      <c r="F128" s="1">
        <f t="shared" si="1"/>
        <v>2.3068181818181817</v>
      </c>
    </row>
    <row r="129" spans="1:6" x14ac:dyDescent="0.3">
      <c r="B129" t="s">
        <v>105</v>
      </c>
      <c r="C129">
        <v>4000094</v>
      </c>
      <c r="D129" t="s">
        <v>546</v>
      </c>
      <c r="E129" s="1">
        <v>1.71</v>
      </c>
      <c r="F129" s="1">
        <f t="shared" si="1"/>
        <v>1.9431818181818181</v>
      </c>
    </row>
    <row r="130" spans="1:6" x14ac:dyDescent="0.3">
      <c r="B130" t="s">
        <v>105</v>
      </c>
      <c r="C130">
        <v>4000095</v>
      </c>
      <c r="D130" t="s">
        <v>547</v>
      </c>
      <c r="E130" s="1">
        <v>1.83</v>
      </c>
      <c r="F130" s="1">
        <f t="shared" si="1"/>
        <v>2.0795454545454546</v>
      </c>
    </row>
    <row r="131" spans="1:6" x14ac:dyDescent="0.3">
      <c r="B131" t="s">
        <v>105</v>
      </c>
      <c r="C131">
        <v>4000096</v>
      </c>
      <c r="D131" t="s">
        <v>548</v>
      </c>
      <c r="E131" s="1">
        <v>1.71</v>
      </c>
      <c r="F131" s="1">
        <f t="shared" si="1"/>
        <v>1.9431818181818181</v>
      </c>
    </row>
    <row r="132" spans="1:6" x14ac:dyDescent="0.3">
      <c r="B132" t="s">
        <v>105</v>
      </c>
      <c r="C132">
        <v>4000097</v>
      </c>
      <c r="D132" t="s">
        <v>549</v>
      </c>
      <c r="E132" s="1">
        <v>1.83</v>
      </c>
      <c r="F132" s="1">
        <f t="shared" si="1"/>
        <v>2.0795454545454546</v>
      </c>
    </row>
    <row r="133" spans="1:6" x14ac:dyDescent="0.3">
      <c r="B133" t="s">
        <v>105</v>
      </c>
      <c r="C133" t="s">
        <v>504</v>
      </c>
      <c r="D133" t="s">
        <v>505</v>
      </c>
      <c r="E133" s="1">
        <v>2.13</v>
      </c>
      <c r="F133" s="1">
        <f t="shared" ref="F133:F181" si="2">SUM(E133/0.88)</f>
        <v>2.4204545454545454</v>
      </c>
    </row>
    <row r="134" spans="1:6" x14ac:dyDescent="0.3">
      <c r="B134" t="s">
        <v>105</v>
      </c>
      <c r="C134" t="s">
        <v>506</v>
      </c>
      <c r="D134" t="s">
        <v>507</v>
      </c>
      <c r="E134" s="1">
        <v>2.2400000000000002</v>
      </c>
      <c r="F134" s="1">
        <f t="shared" si="2"/>
        <v>2.5454545454545459</v>
      </c>
    </row>
    <row r="135" spans="1:6" x14ac:dyDescent="0.3">
      <c r="A135" t="s">
        <v>550</v>
      </c>
      <c r="F135" s="1">
        <f t="shared" si="2"/>
        <v>0</v>
      </c>
    </row>
    <row r="136" spans="1:6" x14ac:dyDescent="0.3">
      <c r="B136" t="s">
        <v>105</v>
      </c>
      <c r="C136">
        <v>4005346</v>
      </c>
      <c r="D136" t="s">
        <v>551</v>
      </c>
      <c r="E136" s="1">
        <v>1.55</v>
      </c>
      <c r="F136" s="1">
        <f t="shared" si="2"/>
        <v>1.7613636363636365</v>
      </c>
    </row>
    <row r="137" spans="1:6" x14ac:dyDescent="0.3">
      <c r="B137" t="s">
        <v>105</v>
      </c>
      <c r="C137">
        <v>4005268</v>
      </c>
      <c r="D137" t="s">
        <v>552</v>
      </c>
      <c r="E137" s="1">
        <v>1.55</v>
      </c>
      <c r="F137" s="1">
        <f t="shared" si="2"/>
        <v>1.7613636363636365</v>
      </c>
    </row>
    <row r="138" spans="1:6" x14ac:dyDescent="0.3">
      <c r="B138" t="s">
        <v>105</v>
      </c>
      <c r="C138">
        <v>4005293</v>
      </c>
      <c r="D138" t="s">
        <v>553</v>
      </c>
      <c r="E138" s="1">
        <v>1.55</v>
      </c>
      <c r="F138" s="1">
        <f t="shared" si="2"/>
        <v>1.7613636363636365</v>
      </c>
    </row>
    <row r="139" spans="1:6" x14ac:dyDescent="0.3">
      <c r="B139" t="s">
        <v>554</v>
      </c>
      <c r="C139">
        <v>4005269</v>
      </c>
      <c r="D139" t="s">
        <v>555</v>
      </c>
      <c r="E139" s="1">
        <v>1.55</v>
      </c>
      <c r="F139" s="1">
        <f t="shared" si="2"/>
        <v>1.7613636363636365</v>
      </c>
    </row>
    <row r="140" spans="1:6" x14ac:dyDescent="0.3">
      <c r="A140" t="s">
        <v>556</v>
      </c>
      <c r="F140" s="1">
        <f t="shared" si="2"/>
        <v>0</v>
      </c>
    </row>
    <row r="141" spans="1:6" x14ac:dyDescent="0.3">
      <c r="B141" t="s">
        <v>557</v>
      </c>
      <c r="C141">
        <v>4000592</v>
      </c>
      <c r="D141" t="s">
        <v>558</v>
      </c>
      <c r="E141" s="1">
        <v>11.17</v>
      </c>
      <c r="F141" s="1">
        <f t="shared" si="2"/>
        <v>12.693181818181818</v>
      </c>
    </row>
    <row r="142" spans="1:6" x14ac:dyDescent="0.3">
      <c r="B142" t="s">
        <v>559</v>
      </c>
      <c r="C142">
        <v>4000593</v>
      </c>
      <c r="D142" t="s">
        <v>560</v>
      </c>
      <c r="E142" s="1">
        <v>4.18</v>
      </c>
      <c r="F142" s="1">
        <f t="shared" si="2"/>
        <v>4.75</v>
      </c>
    </row>
    <row r="143" spans="1:6" x14ac:dyDescent="0.3">
      <c r="B143" t="s">
        <v>561</v>
      </c>
      <c r="C143">
        <v>4000594</v>
      </c>
      <c r="D143" t="s">
        <v>562</v>
      </c>
      <c r="E143" s="1">
        <v>4.83</v>
      </c>
      <c r="F143" s="1">
        <f t="shared" si="2"/>
        <v>5.4886363636363633</v>
      </c>
    </row>
    <row r="144" spans="1:6" x14ac:dyDescent="0.3">
      <c r="B144" t="s">
        <v>563</v>
      </c>
      <c r="C144">
        <v>4000636</v>
      </c>
      <c r="D144" t="s">
        <v>564</v>
      </c>
      <c r="E144" s="1">
        <v>2.09</v>
      </c>
      <c r="F144" s="1">
        <f t="shared" si="2"/>
        <v>2.375</v>
      </c>
    </row>
    <row r="145" spans="1:6" x14ac:dyDescent="0.3">
      <c r="B145" t="s">
        <v>565</v>
      </c>
      <c r="C145">
        <v>4000637</v>
      </c>
      <c r="D145" t="s">
        <v>566</v>
      </c>
      <c r="E145" s="1">
        <v>12.3</v>
      </c>
      <c r="F145" s="1">
        <f t="shared" si="2"/>
        <v>13.977272727272728</v>
      </c>
    </row>
    <row r="146" spans="1:6" x14ac:dyDescent="0.3">
      <c r="A146" t="s">
        <v>567</v>
      </c>
      <c r="F146" s="1">
        <f t="shared" si="2"/>
        <v>0</v>
      </c>
    </row>
    <row r="147" spans="1:6" x14ac:dyDescent="0.3">
      <c r="B147" t="s">
        <v>105</v>
      </c>
      <c r="C147">
        <v>4000568</v>
      </c>
      <c r="D147" t="s">
        <v>568</v>
      </c>
      <c r="E147" s="1">
        <v>13.26</v>
      </c>
      <c r="F147" s="1">
        <f t="shared" si="2"/>
        <v>15.068181818181818</v>
      </c>
    </row>
    <row r="148" spans="1:6" x14ac:dyDescent="0.3">
      <c r="B148" t="s">
        <v>569</v>
      </c>
      <c r="C148">
        <v>4000569</v>
      </c>
      <c r="D148" t="s">
        <v>570</v>
      </c>
      <c r="E148" s="1">
        <v>22.33</v>
      </c>
      <c r="F148" s="1">
        <f t="shared" si="2"/>
        <v>25.374999999999996</v>
      </c>
    </row>
    <row r="149" spans="1:6" x14ac:dyDescent="0.3">
      <c r="B149" t="s">
        <v>571</v>
      </c>
      <c r="C149">
        <v>4000570</v>
      </c>
      <c r="D149" t="s">
        <v>572</v>
      </c>
      <c r="E149" s="1">
        <v>22.89</v>
      </c>
      <c r="F149" s="1">
        <f t="shared" si="2"/>
        <v>26.011363636363637</v>
      </c>
    </row>
    <row r="150" spans="1:6" x14ac:dyDescent="0.3">
      <c r="A150" t="s">
        <v>573</v>
      </c>
      <c r="F150" s="1">
        <f t="shared" si="2"/>
        <v>0</v>
      </c>
    </row>
    <row r="151" spans="1:6" x14ac:dyDescent="0.3">
      <c r="B151" t="s">
        <v>574</v>
      </c>
      <c r="C151">
        <v>4000960</v>
      </c>
      <c r="D151" t="s">
        <v>575</v>
      </c>
      <c r="E151" s="1">
        <v>3.2</v>
      </c>
      <c r="F151" s="1">
        <f t="shared" si="2"/>
        <v>3.6363636363636367</v>
      </c>
    </row>
    <row r="152" spans="1:6" x14ac:dyDescent="0.3">
      <c r="B152" t="s">
        <v>576</v>
      </c>
      <c r="C152">
        <v>4000646</v>
      </c>
      <c r="D152" t="s">
        <v>577</v>
      </c>
      <c r="E152" s="1">
        <v>2.99</v>
      </c>
      <c r="F152" s="1">
        <f t="shared" si="2"/>
        <v>3.3977272727272729</v>
      </c>
    </row>
    <row r="153" spans="1:6" x14ac:dyDescent="0.3">
      <c r="A153" t="s">
        <v>578</v>
      </c>
      <c r="F153" s="1">
        <f t="shared" si="2"/>
        <v>0</v>
      </c>
    </row>
    <row r="154" spans="1:6" x14ac:dyDescent="0.3">
      <c r="B154" t="s">
        <v>105</v>
      </c>
      <c r="C154">
        <v>4000603</v>
      </c>
      <c r="D154" t="s">
        <v>579</v>
      </c>
      <c r="E154" s="1">
        <v>1.96</v>
      </c>
      <c r="F154" s="1">
        <f t="shared" si="2"/>
        <v>2.2272727272727271</v>
      </c>
    </row>
    <row r="155" spans="1:6" x14ac:dyDescent="0.3">
      <c r="B155" t="s">
        <v>580</v>
      </c>
      <c r="C155">
        <v>4000604</v>
      </c>
      <c r="D155" t="s">
        <v>581</v>
      </c>
      <c r="E155" s="1">
        <v>1.96</v>
      </c>
      <c r="F155" s="1">
        <f t="shared" si="2"/>
        <v>2.2272727272727271</v>
      </c>
    </row>
    <row r="156" spans="1:6" x14ac:dyDescent="0.3">
      <c r="B156" t="s">
        <v>582</v>
      </c>
      <c r="C156">
        <v>4000605</v>
      </c>
      <c r="D156" t="s">
        <v>583</v>
      </c>
      <c r="E156" s="1">
        <v>1.96</v>
      </c>
      <c r="F156" s="1">
        <f t="shared" si="2"/>
        <v>2.2272727272727271</v>
      </c>
    </row>
    <row r="157" spans="1:6" x14ac:dyDescent="0.3">
      <c r="B157" t="s">
        <v>105</v>
      </c>
      <c r="C157">
        <v>4000606</v>
      </c>
      <c r="D157" t="s">
        <v>584</v>
      </c>
      <c r="E157" s="1">
        <v>1.96</v>
      </c>
      <c r="F157" s="1">
        <f t="shared" si="2"/>
        <v>2.2272727272727271</v>
      </c>
    </row>
    <row r="158" spans="1:6" x14ac:dyDescent="0.3">
      <c r="B158" t="s">
        <v>105</v>
      </c>
      <c r="C158">
        <v>4005344</v>
      </c>
      <c r="D158" t="s">
        <v>585</v>
      </c>
      <c r="E158" s="1">
        <v>1.57</v>
      </c>
      <c r="F158" s="1">
        <f t="shared" si="2"/>
        <v>1.7840909090909092</v>
      </c>
    </row>
    <row r="159" spans="1:6" x14ac:dyDescent="0.3">
      <c r="B159" t="s">
        <v>105</v>
      </c>
      <c r="C159">
        <v>4005345</v>
      </c>
      <c r="D159" t="s">
        <v>586</v>
      </c>
      <c r="E159" s="1">
        <v>1.57</v>
      </c>
      <c r="F159" s="1">
        <f t="shared" si="2"/>
        <v>1.7840909090909092</v>
      </c>
    </row>
    <row r="160" spans="1:6" x14ac:dyDescent="0.3">
      <c r="B160" t="s">
        <v>587</v>
      </c>
      <c r="C160">
        <v>4005169</v>
      </c>
      <c r="D160" t="s">
        <v>588</v>
      </c>
      <c r="E160" s="1">
        <v>1.57</v>
      </c>
      <c r="F160" s="1">
        <f t="shared" si="2"/>
        <v>1.7840909090909092</v>
      </c>
    </row>
    <row r="161" spans="1:6" x14ac:dyDescent="0.3">
      <c r="B161" t="s">
        <v>589</v>
      </c>
      <c r="C161">
        <v>4005290</v>
      </c>
      <c r="D161" t="s">
        <v>590</v>
      </c>
      <c r="E161" s="1">
        <v>1.57</v>
      </c>
      <c r="F161" s="1">
        <f t="shared" si="2"/>
        <v>1.7840909090909092</v>
      </c>
    </row>
    <row r="162" spans="1:6" x14ac:dyDescent="0.3">
      <c r="B162" t="s">
        <v>591</v>
      </c>
      <c r="C162">
        <v>4005170</v>
      </c>
      <c r="D162" t="s">
        <v>592</v>
      </c>
      <c r="E162" s="1">
        <v>1.57</v>
      </c>
      <c r="F162" s="1">
        <f t="shared" si="2"/>
        <v>1.7840909090909092</v>
      </c>
    </row>
    <row r="163" spans="1:6" x14ac:dyDescent="0.3">
      <c r="B163" t="s">
        <v>105</v>
      </c>
      <c r="C163">
        <v>4005291</v>
      </c>
      <c r="D163" t="s">
        <v>593</v>
      </c>
      <c r="E163" s="1">
        <v>1.54</v>
      </c>
      <c r="F163" s="1">
        <f t="shared" si="2"/>
        <v>1.75</v>
      </c>
    </row>
    <row r="164" spans="1:6" x14ac:dyDescent="0.3">
      <c r="B164" t="s">
        <v>105</v>
      </c>
      <c r="C164">
        <v>4005295</v>
      </c>
      <c r="D164" t="s">
        <v>594</v>
      </c>
      <c r="E164" s="1">
        <v>1.63</v>
      </c>
      <c r="F164" s="1">
        <f t="shared" si="2"/>
        <v>1.8522727272727271</v>
      </c>
    </row>
    <row r="165" spans="1:6" x14ac:dyDescent="0.3">
      <c r="B165" t="s">
        <v>105</v>
      </c>
      <c r="C165">
        <v>4005171</v>
      </c>
      <c r="D165" t="s">
        <v>595</v>
      </c>
      <c r="E165" s="1">
        <v>1.57</v>
      </c>
      <c r="F165" s="1">
        <f t="shared" si="2"/>
        <v>1.7840909090909092</v>
      </c>
    </row>
    <row r="166" spans="1:6" x14ac:dyDescent="0.3">
      <c r="B166" t="s">
        <v>105</v>
      </c>
      <c r="C166">
        <v>4005296</v>
      </c>
      <c r="D166" t="s">
        <v>596</v>
      </c>
      <c r="E166" s="1">
        <v>1.63</v>
      </c>
      <c r="F166" s="1">
        <f t="shared" si="2"/>
        <v>1.8522727272727271</v>
      </c>
    </row>
    <row r="167" spans="1:6" x14ac:dyDescent="0.3">
      <c r="B167" t="s">
        <v>105</v>
      </c>
      <c r="C167">
        <v>4005172</v>
      </c>
      <c r="D167" t="s">
        <v>597</v>
      </c>
      <c r="E167" s="1">
        <v>1.54</v>
      </c>
      <c r="F167" s="1">
        <f t="shared" si="2"/>
        <v>1.75</v>
      </c>
    </row>
    <row r="168" spans="1:6" x14ac:dyDescent="0.3">
      <c r="B168" t="s">
        <v>105</v>
      </c>
      <c r="C168">
        <v>4005270</v>
      </c>
      <c r="D168" t="s">
        <v>598</v>
      </c>
      <c r="E168" s="1">
        <v>1.63</v>
      </c>
      <c r="F168" s="1">
        <f t="shared" si="2"/>
        <v>1.8522727272727271</v>
      </c>
    </row>
    <row r="169" spans="1:6" x14ac:dyDescent="0.3">
      <c r="B169" t="s">
        <v>105</v>
      </c>
      <c r="C169">
        <v>4005271</v>
      </c>
      <c r="D169" t="s">
        <v>599</v>
      </c>
      <c r="E169" s="1">
        <v>1.63</v>
      </c>
      <c r="F169" s="1">
        <f t="shared" si="2"/>
        <v>1.8522727272727271</v>
      </c>
    </row>
    <row r="170" spans="1:6" x14ac:dyDescent="0.3">
      <c r="B170" t="s">
        <v>600</v>
      </c>
      <c r="C170">
        <v>4000469</v>
      </c>
      <c r="D170" t="s">
        <v>601</v>
      </c>
      <c r="E170" s="1">
        <v>1.18</v>
      </c>
      <c r="F170" s="1">
        <f t="shared" si="2"/>
        <v>1.3409090909090908</v>
      </c>
    </row>
    <row r="171" spans="1:6" x14ac:dyDescent="0.3">
      <c r="A171" t="s">
        <v>602</v>
      </c>
      <c r="F171" s="1">
        <f t="shared" si="2"/>
        <v>0</v>
      </c>
    </row>
    <row r="172" spans="1:6" x14ac:dyDescent="0.3">
      <c r="B172" t="s">
        <v>603</v>
      </c>
      <c r="C172">
        <v>4000639</v>
      </c>
      <c r="D172" t="s">
        <v>604</v>
      </c>
      <c r="E172" s="1">
        <v>2.67</v>
      </c>
      <c r="F172" s="1">
        <f t="shared" si="2"/>
        <v>3.0340909090909092</v>
      </c>
    </row>
    <row r="173" spans="1:6" x14ac:dyDescent="0.3">
      <c r="B173" t="s">
        <v>105</v>
      </c>
      <c r="C173">
        <v>4001442</v>
      </c>
      <c r="D173" t="s">
        <v>605</v>
      </c>
      <c r="E173" s="1">
        <v>26.67</v>
      </c>
      <c r="F173" s="1">
        <f t="shared" si="2"/>
        <v>30.306818181818183</v>
      </c>
    </row>
    <row r="174" spans="1:6" x14ac:dyDescent="0.3">
      <c r="B174" t="s">
        <v>105</v>
      </c>
      <c r="C174">
        <v>4000335</v>
      </c>
      <c r="D174" t="s">
        <v>606</v>
      </c>
      <c r="E174" s="1">
        <v>54.08</v>
      </c>
      <c r="F174" s="1">
        <f t="shared" si="2"/>
        <v>61.454545454545453</v>
      </c>
    </row>
    <row r="175" spans="1:6" x14ac:dyDescent="0.3">
      <c r="B175" t="s">
        <v>105</v>
      </c>
      <c r="C175">
        <v>4000647</v>
      </c>
      <c r="D175" t="s">
        <v>607</v>
      </c>
      <c r="E175" s="1">
        <v>38.06</v>
      </c>
      <c r="F175" s="1">
        <f t="shared" si="2"/>
        <v>43.25</v>
      </c>
    </row>
    <row r="176" spans="1:6" x14ac:dyDescent="0.3">
      <c r="A176" t="s">
        <v>608</v>
      </c>
      <c r="F176" s="1">
        <f t="shared" si="2"/>
        <v>0</v>
      </c>
    </row>
    <row r="177" spans="2:6" x14ac:dyDescent="0.3">
      <c r="B177" t="s">
        <v>609</v>
      </c>
      <c r="C177">
        <v>1004768</v>
      </c>
      <c r="D177" t="s">
        <v>610</v>
      </c>
      <c r="E177" s="1">
        <v>0.56000000000000005</v>
      </c>
      <c r="F177" s="1">
        <f t="shared" si="2"/>
        <v>0.63636363636363646</v>
      </c>
    </row>
    <row r="178" spans="2:6" x14ac:dyDescent="0.3">
      <c r="B178" t="s">
        <v>611</v>
      </c>
      <c r="C178">
        <v>1002392</v>
      </c>
      <c r="D178" t="s">
        <v>612</v>
      </c>
      <c r="E178" s="1">
        <v>3.49</v>
      </c>
      <c r="F178" s="1">
        <f t="shared" si="2"/>
        <v>3.9659090909090913</v>
      </c>
    </row>
    <row r="179" spans="2:6" x14ac:dyDescent="0.3">
      <c r="B179" t="s">
        <v>613</v>
      </c>
      <c r="C179">
        <v>4000433</v>
      </c>
      <c r="D179" t="s">
        <v>614</v>
      </c>
      <c r="E179" s="1">
        <v>0.63</v>
      </c>
      <c r="F179" s="1">
        <f t="shared" si="2"/>
        <v>0.71590909090909094</v>
      </c>
    </row>
    <row r="180" spans="2:6" x14ac:dyDescent="0.3">
      <c r="B180" t="s">
        <v>615</v>
      </c>
      <c r="C180">
        <v>4000667</v>
      </c>
      <c r="D180" t="s">
        <v>616</v>
      </c>
      <c r="E180" s="1">
        <v>4.82</v>
      </c>
      <c r="F180" s="1">
        <f t="shared" si="2"/>
        <v>5.4772727272727275</v>
      </c>
    </row>
    <row r="181" spans="2:6" x14ac:dyDescent="0.3">
      <c r="B181" t="s">
        <v>617</v>
      </c>
      <c r="C181">
        <v>4000060</v>
      </c>
      <c r="D181" t="s">
        <v>618</v>
      </c>
      <c r="E181" s="1">
        <v>6.5</v>
      </c>
      <c r="F181" s="1">
        <f t="shared" si="2"/>
        <v>7.3863636363636367</v>
      </c>
    </row>
  </sheetData>
  <sheetProtection sheet="1" formatCells="0" formatColumns="0" formatRows="0" insertColumns="0" insertRows="0" insertHyperlinks="0" deleteColumns="0" deleteRows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B4A6CA6361B45A0641B77DBC88B3B" ma:contentTypeVersion="13" ma:contentTypeDescription="Create a new document." ma:contentTypeScope="" ma:versionID="aaa30b215d1e3e53fb6242d128093c54">
  <xsd:schema xmlns:xsd="http://www.w3.org/2001/XMLSchema" xmlns:xs="http://www.w3.org/2001/XMLSchema" xmlns:p="http://schemas.microsoft.com/office/2006/metadata/properties" xmlns:ns2="7b952cf8-52d2-4d3b-bf30-a31c5b190d55" xmlns:ns3="ba0f2f39-8cb7-457e-a4a5-0cf8a4c677ec" targetNamespace="http://schemas.microsoft.com/office/2006/metadata/properties" ma:root="true" ma:fieldsID="9789c3cb4a18fd6e5f76bd8340aa71e8" ns2:_="" ns3:_="">
    <xsd:import namespace="7b952cf8-52d2-4d3b-bf30-a31c5b190d55"/>
    <xsd:import namespace="ba0f2f39-8cb7-457e-a4a5-0cf8a4c67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52cf8-52d2-4d3b-bf30-a31c5b190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65cd94f-e639-4751-aa05-eaf8837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f2f39-8cb7-457e-a4a5-0cf8a4c677e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34d41f1-209a-46b9-8c10-9c743565a91a}" ma:internalName="TaxCatchAll" ma:showField="CatchAllData" ma:web="ba0f2f39-8cb7-457e-a4a5-0cf8a4c67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0f2f39-8cb7-457e-a4a5-0cf8a4c677ec" xsi:nil="true"/>
    <lcf76f155ced4ddcb4097134ff3c332f xmlns="7b952cf8-52d2-4d3b-bf30-a31c5b190d55">
      <Terms xmlns="http://schemas.microsoft.com/office/infopath/2007/PartnerControls"/>
    </lcf76f155ced4ddcb4097134ff3c332f>
    <SharedWithUsers xmlns="ba0f2f39-8cb7-457e-a4a5-0cf8a4c677ec">
      <UserInfo>
        <DisplayName/>
        <AccountId xsi:nil="true"/>
        <AccountType/>
      </UserInfo>
    </SharedWithUsers>
    <MediaLengthInSeconds xmlns="7b952cf8-52d2-4d3b-bf30-a31c5b190d5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86A375-5CC5-408E-B373-A8F466241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952cf8-52d2-4d3b-bf30-a31c5b190d55"/>
    <ds:schemaRef ds:uri="ba0f2f39-8cb7-457e-a4a5-0cf8a4c677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33EC62-C432-46C1-B693-7B2C47C44504}">
  <ds:schemaRefs>
    <ds:schemaRef ds:uri="http://schemas.microsoft.com/office/2006/documentManagement/types"/>
    <ds:schemaRef ds:uri="http://purl.org/dc/dcmitype/"/>
    <ds:schemaRef ds:uri="http://www.w3.org/XML/1998/namespace"/>
    <ds:schemaRef ds:uri="7b952cf8-52d2-4d3b-bf30-a31c5b190d55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a0f2f39-8cb7-457e-a4a5-0cf8a4c677ec"/>
  </ds:schemaRefs>
</ds:datastoreItem>
</file>

<file path=customXml/itemProps3.xml><?xml version="1.0" encoding="utf-8"?>
<ds:datastoreItem xmlns:ds="http://schemas.openxmlformats.org/officeDocument/2006/customXml" ds:itemID="{D62E2158-743C-4966-80D7-0C479FD99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Panels</vt:lpstr>
      <vt:lpstr>Batteries</vt:lpstr>
      <vt:lpstr>SMA -</vt:lpstr>
      <vt:lpstr>Microinverters</vt:lpstr>
      <vt:lpstr>RSD - Optimizers</vt:lpstr>
      <vt:lpstr>IRONRIDGE</vt:lpstr>
      <vt:lpstr>K2 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Meilani Pati | Krannich Solar USA</dc:creator>
  <cp:keywords/>
  <dc:description/>
  <cp:lastModifiedBy>Gaurav Singh</cp:lastModifiedBy>
  <cp:revision/>
  <dcterms:created xsi:type="dcterms:W3CDTF">2023-03-29T00:47:33Z</dcterms:created>
  <dcterms:modified xsi:type="dcterms:W3CDTF">2023-09-18T12:31:00Z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0x0101000F0B4A6CA6361B45A0641B77DBC88B3B</vt:lpwstr>
  </property>
  <property fmtid="{D5CDD505-2E9C-101B-9397-08002B2CF9AE}" pid="3" name="MediaServiceImageTags">
    <vt:lpwstr/>
  </property>
  <property fmtid="{D5CDD505-2E9C-101B-9397-08002B2CF9AE}" pid="4" name="Order">
    <vt:r8>25200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