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GreentechUnited2/Shared Documents/Product Management/Supporting Documents/Vendor Catalogues/S.A.W. Technology/"/>
    </mc:Choice>
  </mc:AlternateContent>
  <xr:revisionPtr revIDLastSave="7" documentId="13_ncr:40009_{486FB4DF-4E3B-4C58-BE91-B16043FAE3C7}" xr6:coauthVersionLast="47" xr6:coauthVersionMax="47" xr10:uidLastSave="{2492E224-4DA2-4204-9D15-B8194855EE94}"/>
  <bookViews>
    <workbookView xWindow="-108" yWindow="-108" windowWidth="23256" windowHeight="12456" xr2:uid="{00000000-000D-0000-FFFF-FFFF00000000}"/>
  </bookViews>
  <sheets>
    <sheet name="PROD_Inventory_List_SAW_2023-09" sheetId="1" r:id="rId1"/>
  </sheets>
  <externalReferences>
    <externalReference r:id="rId2"/>
  </externalReferences>
  <definedNames>
    <definedName name="_xlnm._FilterDatabase" localSheetId="0" hidden="1">'PROD_Inventory_List_SAW_2023-09'!$A$2:$D$75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<sst xmlns="http://schemas.openxmlformats.org/spreadsheetml/2006/main" count="76" uniqueCount="76">
  <si>
    <t>S.A.W. Technology</t>
  </si>
  <si>
    <t>QTY</t>
  </si>
  <si>
    <t>Price in CAD</t>
  </si>
  <si>
    <t>Fronius Primo 3.8-1 Full</t>
  </si>
  <si>
    <t>Fronius Primo 5.0-1 Full</t>
  </si>
  <si>
    <t>Fronius Primo 6.0-1 Full</t>
  </si>
  <si>
    <t>Fronius Primo 7.6-1 Full</t>
  </si>
  <si>
    <t>Fronius Primo 8.2-1 Full</t>
  </si>
  <si>
    <t>Fronius Primo 10.0-1 Full</t>
  </si>
  <si>
    <t>Fronius Primo 11.4-1 Full</t>
  </si>
  <si>
    <t>Fronius Primo 12.5-1 Full</t>
  </si>
  <si>
    <t>Fronius Primo 15.0-1 Full</t>
  </si>
  <si>
    <t>Fronius Symo 15.0-3 208-240V Lite</t>
  </si>
  <si>
    <t>Fronius Symo 15.0-3 480 Lite</t>
  </si>
  <si>
    <t>Fronius Symo Advanced 10.0-3 208 Lite</t>
  </si>
  <si>
    <t>Fronius Symo Advanced 12.0-3 208 Lite</t>
  </si>
  <si>
    <t>Fronius Symo Advanced 15.0-3 480 Lite</t>
  </si>
  <si>
    <t>Fronius Symo Advanced 20.0-3 480 Lite</t>
  </si>
  <si>
    <t>Fronius Symo Advanced 24.0-3 480</t>
  </si>
  <si>
    <t>Fronius Datamanager 2.0</t>
  </si>
  <si>
    <t>Fronius DUO Rapid shutdown</t>
  </si>
  <si>
    <t>Fronius Quattro Rapid shutdown</t>
  </si>
  <si>
    <t>Fronius Smartmeter 240V-3</t>
  </si>
  <si>
    <t>SolarEdge SE3800H-US SetApp 3.8kW</t>
  </si>
  <si>
    <t>SolarEdge SE5000H-US SetApp 5kW</t>
  </si>
  <si>
    <t>SolarEdge SE6000H-US SetApp 6kW</t>
  </si>
  <si>
    <t>SolarEdge SE7600H-US SetApp 7.6kW</t>
  </si>
  <si>
    <t>SolarEdge SE10000H-US SetApp 10kW</t>
  </si>
  <si>
    <t>SolarEdge SE11400H-US SetApp 11.4kW</t>
  </si>
  <si>
    <t>SolarEdge SE14.4K-USR2IBNU4</t>
  </si>
  <si>
    <t>SolarEdge Home Hub SE3800H-USMNBBL14</t>
  </si>
  <si>
    <t>SolarEdge Home Hub SE6000H-USSNBBL14</t>
  </si>
  <si>
    <t>SolarEdge Home Hub SE7600H-USSNBBL14</t>
  </si>
  <si>
    <t>SolarEdge Home Hub SE10000H-USSNBBL14</t>
  </si>
  <si>
    <t>SolarEdge Home Hub SE11400H-USSNBBL14</t>
  </si>
  <si>
    <t>SolarEdge SE14.4K-USR28BNU4</t>
  </si>
  <si>
    <t>SolarEdge SE20KUS-SetApp 3-ph</t>
  </si>
  <si>
    <t>SolarEdge SE30K-USR8IBNZ4 3-ph</t>
  </si>
  <si>
    <t>SolarEdge S440</t>
  </si>
  <si>
    <t>SolarEdge S500B</t>
  </si>
  <si>
    <t>SolarEdge P950</t>
  </si>
  <si>
    <t>SolarEdge P1201</t>
  </si>
  <si>
    <t>SMA Sunny Boy 3.8-1SP-US-41 no wifi</t>
  </si>
  <si>
    <t>SMA Sunny Tripower CORE1-US-STP50-US-41</t>
  </si>
  <si>
    <t>SMA Sunny Tripower CORE1-US-STP62-US-41</t>
  </si>
  <si>
    <t>Enphase IQ8PLUS-72-2-US</t>
  </si>
  <si>
    <t>Enphase IQ8M-72-2-US</t>
  </si>
  <si>
    <t>Enphase IQ8A-72-2-US</t>
  </si>
  <si>
    <t>Enphase X2-IQ-AM1-240-4 AC combiner</t>
  </si>
  <si>
    <t>Enphase IQ load controller EP-NA-LK02-040</t>
  </si>
  <si>
    <t>Enphase Q cable portrait</t>
  </si>
  <si>
    <t>Enphase Q cable landscape (60 cell)</t>
  </si>
  <si>
    <t>Enphase Q cable landscape (60 and 72 cell)</t>
  </si>
  <si>
    <t>Enphase Q cable terminator cap</t>
  </si>
  <si>
    <t>Growatt SPF 3500TL LVM-US 3500W 48V</t>
  </si>
  <si>
    <t>Schneider Conext SW4024 4000W 24V inverter</t>
  </si>
  <si>
    <t>Schneider Conext SW4048 4000W 48V inverter</t>
  </si>
  <si>
    <t>Schneider Conext SW DC distribution panel</t>
  </si>
  <si>
    <t>Schneider Conext SW AC distribution panel</t>
  </si>
  <si>
    <t>Schneider Conext MPPT 60-150 controller</t>
  </si>
  <si>
    <t>Schneider Insight Home</t>
  </si>
  <si>
    <t>Epever XTRA 2210N-XDS2 20A MPPT controller</t>
  </si>
  <si>
    <t>Epever XTRA 3210N-SDS2 30A MPPT controller</t>
  </si>
  <si>
    <t>Epever XTRA 4215N-XDS2 40A MPPT controller</t>
  </si>
  <si>
    <t>Epever Tracer 10415N 100A MPPT controller</t>
  </si>
  <si>
    <t>Epever MT50 remote</t>
  </si>
  <si>
    <t>Epever eBox bluetooth</t>
  </si>
  <si>
    <t>Midnite Classic 150</t>
  </si>
  <si>
    <t>Midnite Classic 200</t>
  </si>
  <si>
    <t>Midnite Classic 250</t>
  </si>
  <si>
    <t>Morningstar TS-MPPT-30</t>
  </si>
  <si>
    <t>Morningstar TS-MPPT-45</t>
  </si>
  <si>
    <t>Morningstar TS-MPPT-60</t>
  </si>
  <si>
    <t>FBTech FBTech32-48100 5 kWh 48V</t>
  </si>
  <si>
    <t>Simpliphi PHI 3.8-M-24V</t>
  </si>
  <si>
    <t>Simpliphi PHI 3.8-M-48V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</si>
</sst>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ft10633924.sharepoint.com/sites/GreentechUnited2/Shared%20Documents/Product%20Management/Projects/Current%20Project%20Data%20Files/PROD_All_Vendors_Catalogue_2023-08-10_Master_Database.xlsx" TargetMode="External"/><Relationship Id="rId1" Type="http://schemas.openxmlformats.org/officeDocument/2006/relationships/externalLinkPath" Target="/sites/GreentechUnited2/Shared%20Documents/Product%20Management/Projects/Current%20Project%20Data%20Files/PROD_All_Vendors_Catalogue_2023-08-10_Master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ynamics"/>
      <sheetName val="Shopify All Product Master"/>
      <sheetName val="Competitors Links &amp; Pricings"/>
      <sheetName val="Krannich East Panels"/>
      <sheetName val="SAW Technology"/>
      <sheetName val="Soligent"/>
      <sheetName val="The Powerstore"/>
      <sheetName val="Krannich East"/>
      <sheetName val="Krannich West"/>
      <sheetName val="Renon"/>
      <sheetName val="Solar Electric"/>
      <sheetName val="Pytes"/>
      <sheetName val="Platt"/>
      <sheetName val="Greentech Renewabl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Product</v>
          </cell>
        </row>
        <row r="3">
          <cell r="C3" t="str">
            <v>Fronius DUO Rapid shutdown</v>
          </cell>
        </row>
        <row r="4">
          <cell r="C4" t="str">
            <v>Fronius Quattro Rapid shutdown</v>
          </cell>
        </row>
        <row r="5">
          <cell r="C5" t="str">
            <v>Enphase X2-IQ-AM1-240-4 AC combiner</v>
          </cell>
        </row>
        <row r="6">
          <cell r="C6" t="str">
            <v>Midnite Classic 200</v>
          </cell>
        </row>
        <row r="7">
          <cell r="C7" t="str">
            <v>Midnite Classic 150</v>
          </cell>
        </row>
        <row r="8">
          <cell r="C8" t="str">
            <v>Midnite Classic 250</v>
          </cell>
        </row>
        <row r="9">
          <cell r="C9" t="str">
            <v>Schneider Conext MPPT 60-150 controller</v>
          </cell>
        </row>
        <row r="10">
          <cell r="C10" t="str">
            <v>Epever XTRA 2210N-XDS2 20A MPPT controller</v>
          </cell>
        </row>
        <row r="11">
          <cell r="C11" t="str">
            <v>Epever XTRA 4215N-XDS2 40A MPPT controller</v>
          </cell>
        </row>
        <row r="12">
          <cell r="C12" t="str">
            <v>Epever eBox bluetooth</v>
          </cell>
        </row>
        <row r="13">
          <cell r="C13" t="str">
            <v>Epever MT50 remote</v>
          </cell>
        </row>
        <row r="14">
          <cell r="C14" t="str">
            <v>Enphase Q Cable Terminator Cap</v>
          </cell>
        </row>
        <row r="15">
          <cell r="C15" t="str">
            <v>Fronius Datamanager 2.0</v>
          </cell>
        </row>
        <row r="16">
          <cell r="C16" t="str">
            <v>Fronius Primo 15.0-1 Lite</v>
          </cell>
        </row>
        <row r="17">
          <cell r="C17" t="str">
            <v>Fronius Primo 8.2-1 Lite</v>
          </cell>
        </row>
        <row r="18">
          <cell r="C18" t="str">
            <v>Fronius Primo 6.0-1 Lite</v>
          </cell>
        </row>
        <row r="19">
          <cell r="C19" t="str">
            <v>Fronius Primo 5.0-1 Lite</v>
          </cell>
        </row>
        <row r="20">
          <cell r="C20" t="str">
            <v>SolarEdge Energy Hub SE11400H-USSNBBL14</v>
          </cell>
        </row>
        <row r="21">
          <cell r="C21" t="str">
            <v>SolarEdge SE3800H-US SetApp 3.8kW</v>
          </cell>
        </row>
        <row r="22">
          <cell r="C22" t="str">
            <v>SMA Sunny Boy SB3.8-1SP-US-41 (no wifi)</v>
          </cell>
        </row>
        <row r="23">
          <cell r="C23" t="str">
            <v>SMA Sunny Boy SB7.7-1SP-US-41 (no wifi)</v>
          </cell>
        </row>
        <row r="24">
          <cell r="C24" t="str">
            <v>Enphase IQ8A-72-2-US</v>
          </cell>
        </row>
        <row r="25">
          <cell r="C25" t="str">
            <v>Enphase IQ8M-72-2-US</v>
          </cell>
        </row>
        <row r="26">
          <cell r="C26" t="str">
            <v>Enphase IQ8PLUS-72-2-US</v>
          </cell>
        </row>
        <row r="27">
          <cell r="C27" t="str">
            <v>Fronius Symo Advanced 20.0-3 480 Lite</v>
          </cell>
        </row>
        <row r="28">
          <cell r="C28" t="str">
            <v>Schneider Conext SW4024 4000W 24V inverter</v>
          </cell>
        </row>
        <row r="29">
          <cell r="C29" t="str">
            <v>Fronius Primo 12.5-1 Lite</v>
          </cell>
        </row>
        <row r="30">
          <cell r="C30" t="str">
            <v>Fronius Symo 15.0-3 208-240V Lite</v>
          </cell>
        </row>
        <row r="31">
          <cell r="C31" t="str">
            <v>SolarEdge SE11400H-US SetApp 11.4kW</v>
          </cell>
        </row>
        <row r="32">
          <cell r="C32" t="str">
            <v>SolarEdge SE30K-USR8IBNZ4 3-ph</v>
          </cell>
        </row>
        <row r="33">
          <cell r="C33" t="str">
            <v>Schneider Insight Home</v>
          </cell>
        </row>
        <row r="34">
          <cell r="C34" t="str">
            <v>Fronius Symo Advanced 24.0-3 480</v>
          </cell>
        </row>
        <row r="35">
          <cell r="C35" t="str">
            <v>Fronius Symo Advanced 10.0-3 208-240 Lite</v>
          </cell>
        </row>
        <row r="36">
          <cell r="C36" t="str">
            <v>SolarEdge SE5000H-US SetApp 5kW</v>
          </cell>
        </row>
        <row r="37">
          <cell r="C37" t="str">
            <v>SolarEdge SE7600H-US SetApp 7.6kW</v>
          </cell>
        </row>
        <row r="38">
          <cell r="C38" t="str">
            <v>SolarEdge SE10000H-US SetApp 10kW</v>
          </cell>
        </row>
        <row r="39">
          <cell r="C39" t="str">
            <v>SMA Sunny Boy SB5.0-1SP-US-41 (no wifi)</v>
          </cell>
        </row>
        <row r="40">
          <cell r="C40" t="str">
            <v>SolarEdge SE20KUS-SetApp 3-ph</v>
          </cell>
        </row>
        <row r="41">
          <cell r="C41" t="str">
            <v>Fronius Symo 15.0-3 480 Lite</v>
          </cell>
        </row>
        <row r="42">
          <cell r="C42" t="str">
            <v>Fronius Primo 11.4-1 Lite</v>
          </cell>
        </row>
        <row r="43">
          <cell r="C43" t="str">
            <v>SolarEdge SE6000H-US SetApp 6kW</v>
          </cell>
        </row>
        <row r="44">
          <cell r="C44" t="str">
            <v>Schneider Conext SW DC distribution panel</v>
          </cell>
        </row>
        <row r="45">
          <cell r="C45" t="str">
            <v>Schneider Conext SW AC distribution panel</v>
          </cell>
        </row>
        <row r="46">
          <cell r="C46" t="str">
            <v>SolarEdge S500B</v>
          </cell>
        </row>
        <row r="47">
          <cell r="C47" t="str">
            <v>Enphase X-IQ-AM1-240-4 AC combiner</v>
          </cell>
        </row>
        <row r="48">
          <cell r="C48" t="str">
            <v>SolarEdge Energy Hub SE10000H-USSNBBL14</v>
          </cell>
        </row>
        <row r="49">
          <cell r="C49" t="str">
            <v>Enphase IQ load controller EP-NA-LK02-040</v>
          </cell>
        </row>
        <row r="50">
          <cell r="C50" t="str">
            <v>SolarEdge Energy Hub SE3800H 3.8kW</v>
          </cell>
        </row>
        <row r="51">
          <cell r="C51" t="str">
            <v>Enphase Q cable landscape (60 cell)</v>
          </cell>
        </row>
        <row r="52">
          <cell r="C52" t="str">
            <v>Enphase Q cable portrait</v>
          </cell>
        </row>
        <row r="53">
          <cell r="C53" t="str">
            <v>Fronius Primo 3.8-1 Full</v>
          </cell>
        </row>
        <row r="54">
          <cell r="C54" t="str">
            <v>Fronius Primo 5.0-1 Full</v>
          </cell>
        </row>
        <row r="55">
          <cell r="C55" t="str">
            <v>Fronius Primo 6.0-1 Full</v>
          </cell>
        </row>
        <row r="56">
          <cell r="C56" t="str">
            <v>Fronius Primo 7.6-1 Full</v>
          </cell>
        </row>
        <row r="57">
          <cell r="C57" t="str">
            <v>Fronius Primo 8.2-1 Full</v>
          </cell>
        </row>
        <row r="58">
          <cell r="C58" t="str">
            <v>Fronius Primo 10.0-1 Full</v>
          </cell>
        </row>
        <row r="59">
          <cell r="C59" t="str">
            <v>Fronius Primo 11.4-1 Full</v>
          </cell>
        </row>
        <row r="60">
          <cell r="C60" t="str">
            <v>Fronius Primo 12.5-1 Full</v>
          </cell>
        </row>
        <row r="61">
          <cell r="C61" t="str">
            <v>Fronius Smartmeter 240V-3</v>
          </cell>
        </row>
        <row r="62">
          <cell r="C62" t="str">
            <v>SolarEdge SE14.4K-USR2IBNU4</v>
          </cell>
        </row>
        <row r="63">
          <cell r="C63" t="str">
            <v>Enphase Q cable landscape (60 and 72 cell)</v>
          </cell>
        </row>
        <row r="64">
          <cell r="C64" t="str">
            <v>Growatt SPF 3500TL LVM-US 3500W 48V</v>
          </cell>
        </row>
        <row r="65">
          <cell r="C65" t="str">
            <v>Schneider Conext SW4048 4000W 48V inverter</v>
          </cell>
        </row>
        <row r="66">
          <cell r="C66" t="str">
            <v>Epever XTRA 3210N-SDS2 30A MPPT controller</v>
          </cell>
        </row>
        <row r="67">
          <cell r="C67" t="str">
            <v>Epever Tracer 10415N 100A MPPT controller</v>
          </cell>
        </row>
        <row r="68">
          <cell r="C68" t="str">
            <v>Fronius Primo 15.0-1 Full</v>
          </cell>
        </row>
        <row r="69">
          <cell r="C69" t="str">
            <v>Fronius Symo Advanced 10.0-3 208 Lite</v>
          </cell>
        </row>
        <row r="70">
          <cell r="C70" t="str">
            <v>Fronius Symo Advanced 12.0-3 208 Lite</v>
          </cell>
        </row>
        <row r="71">
          <cell r="C71" t="str">
            <v>Fronius Symo Advanced 15.0-3 480 Lite</v>
          </cell>
        </row>
        <row r="72">
          <cell r="C72" t="str">
            <v>SolarEdge Home Hub SE3800H-USMNBBL14</v>
          </cell>
        </row>
        <row r="73">
          <cell r="C73" t="str">
            <v>SolarEdge Home Hub SE6000H-USSNBBL14</v>
          </cell>
        </row>
        <row r="74">
          <cell r="C74" t="str">
            <v>SolarEdge Home Hub SE7600H-USSNBBL14</v>
          </cell>
        </row>
        <row r="75">
          <cell r="C75" t="str">
            <v>SolarEdge Home Hub SE10000H-USSNBBL14</v>
          </cell>
        </row>
        <row r="76">
          <cell r="C76" t="str">
            <v>SolarEdge Home Hub SE11400H-USSNBBL14</v>
          </cell>
        </row>
        <row r="77">
          <cell r="C77" t="str">
            <v>SolarEdge SE14.4K-USR28BNU4</v>
          </cell>
        </row>
        <row r="78">
          <cell r="C78" t="str">
            <v>SolarEdge S440</v>
          </cell>
        </row>
        <row r="79">
          <cell r="C79" t="str">
            <v>SolarEdge P950</v>
          </cell>
        </row>
        <row r="80">
          <cell r="C80" t="str">
            <v>SolarEdge P1201</v>
          </cell>
        </row>
        <row r="81">
          <cell r="C81" t="str">
            <v>SMA Sunny Boy 3.8-1SP-US-41 no wifi</v>
          </cell>
        </row>
        <row r="82">
          <cell r="C82" t="str">
            <v>SMA Sunny Tripower CORE1-US-STP50-US-41</v>
          </cell>
        </row>
        <row r="83">
          <cell r="C83" t="str">
            <v>SMA Sunny Tripower CORE1-US-STP62-US-41</v>
          </cell>
        </row>
        <row r="84">
          <cell r="C84" t="str">
            <v>Morningstar TS-MPPT-30</v>
          </cell>
        </row>
        <row r="85">
          <cell r="C85" t="str">
            <v>Morningstar TS-MPPT-45</v>
          </cell>
        </row>
        <row r="86">
          <cell r="C86" t="str">
            <v>Morningstar TS-MPPT-60</v>
          </cell>
        </row>
        <row r="87">
          <cell r="C87" t="str">
            <v>FBTech FBTech32-48100 5 kWh 48V</v>
          </cell>
        </row>
        <row r="88">
          <cell r="C88" t="str">
            <v>Simpliphi PHI 3.8-M-24V</v>
          </cell>
        </row>
        <row r="89">
          <cell r="C89" t="str">
            <v>Simpliphi PHI 3.8-M-48V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5"/>
  <sheetViews>
    <sheetView tabSelected="1" workbookViewId="0">
      <selection activeCell="D3" sqref="D3"/>
    </sheetView>
  </sheetViews>
  <sheetFormatPr defaultRowHeight="14.4" x14ac:dyDescent="0.3"/>
  <cols>
    <col min="1" max="1" width="39.6640625" bestFit="1" customWidth="1"/>
    <col min="3" max="3" width="10.6640625" bestFit="1" customWidth="1"/>
  </cols>
  <sheetData>
    <row r="2" spans="1:4" ht="36.75" customHeight="1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>
        <v>6</v>
      </c>
      <c r="C3">
        <v>1650</v>
      </c>
      <c r="D3" t="str">
        <f>VLOOKUP(A3,'[1]SAW Technology'!$C:$C,1,0)</f>
        <v>Fronius Primo 3.8-1 Full</v>
      </c>
    </row>
    <row r="4" spans="1:4" x14ac:dyDescent="0.3">
      <c r="A4" t="s">
        <v>4</v>
      </c>
      <c r="B4">
        <v>8</v>
      </c>
      <c r="C4">
        <v>1980</v>
      </c>
      <c r="D4" t="str">
        <f>VLOOKUP(A4,'[1]SAW Technology'!$C:$C,1,0)</f>
        <v>Fronius Primo 5.0-1 Full</v>
      </c>
    </row>
    <row r="5" spans="1:4" x14ac:dyDescent="0.3">
      <c r="A5" t="s">
        <v>5</v>
      </c>
      <c r="B5">
        <v>2</v>
      </c>
      <c r="C5">
        <v>2120</v>
      </c>
      <c r="D5" t="str">
        <f>VLOOKUP(A5,'[1]SAW Technology'!$C:$C,1,0)</f>
        <v>Fronius Primo 6.0-1 Full</v>
      </c>
    </row>
    <row r="6" spans="1:4" x14ac:dyDescent="0.3">
      <c r="A6" t="s">
        <v>6</v>
      </c>
      <c r="B6">
        <v>23</v>
      </c>
      <c r="C6">
        <v>2350</v>
      </c>
      <c r="D6" t="str">
        <f>VLOOKUP(A6,'[1]SAW Technology'!$C:$C,1,0)</f>
        <v>Fronius Primo 7.6-1 Full</v>
      </c>
    </row>
    <row r="7" spans="1:4" x14ac:dyDescent="0.3">
      <c r="A7" t="s">
        <v>7</v>
      </c>
      <c r="B7">
        <v>15</v>
      </c>
      <c r="C7">
        <v>2480</v>
      </c>
      <c r="D7" t="str">
        <f>VLOOKUP(A7,'[1]SAW Technology'!$C:$C,1,0)</f>
        <v>Fronius Primo 8.2-1 Full</v>
      </c>
    </row>
    <row r="8" spans="1:4" x14ac:dyDescent="0.3">
      <c r="A8" t="s">
        <v>8</v>
      </c>
      <c r="B8">
        <v>5</v>
      </c>
      <c r="C8">
        <v>3500</v>
      </c>
      <c r="D8" t="str">
        <f>VLOOKUP(A8,'[1]SAW Technology'!$C:$C,1,0)</f>
        <v>Fronius Primo 10.0-1 Full</v>
      </c>
    </row>
    <row r="9" spans="1:4" x14ac:dyDescent="0.3">
      <c r="A9" t="s">
        <v>9</v>
      </c>
      <c r="C9">
        <v>3900</v>
      </c>
      <c r="D9" t="str">
        <f>VLOOKUP(A9,'[1]SAW Technology'!$C:$C,1,0)</f>
        <v>Fronius Primo 11.4-1 Full</v>
      </c>
    </row>
    <row r="10" spans="1:4" x14ac:dyDescent="0.3">
      <c r="A10" t="s">
        <v>10</v>
      </c>
      <c r="B10">
        <v>6</v>
      </c>
      <c r="C10">
        <v>3850</v>
      </c>
      <c r="D10" t="str">
        <f>VLOOKUP(A10,'[1]SAW Technology'!$C:$C,1,0)</f>
        <v>Fronius Primo 12.5-1 Full</v>
      </c>
    </row>
    <row r="11" spans="1:4" x14ac:dyDescent="0.3">
      <c r="A11" t="s">
        <v>11</v>
      </c>
      <c r="B11">
        <v>2</v>
      </c>
      <c r="C11">
        <v>4720</v>
      </c>
      <c r="D11" t="str">
        <f>VLOOKUP(A11,'[1]SAW Technology'!$C:$C,1,0)</f>
        <v>Fronius Primo 15.0-1 Full</v>
      </c>
    </row>
    <row r="12" spans="1:4" x14ac:dyDescent="0.3">
      <c r="A12" t="s">
        <v>12</v>
      </c>
      <c r="B12">
        <v>3</v>
      </c>
      <c r="C12">
        <v>3840</v>
      </c>
      <c r="D12" t="str">
        <f>VLOOKUP(A12,'[1]SAW Technology'!$C:$C,1,0)</f>
        <v>Fronius Symo 15.0-3 208-240V Lite</v>
      </c>
    </row>
    <row r="13" spans="1:4" x14ac:dyDescent="0.3">
      <c r="A13" t="s">
        <v>13</v>
      </c>
      <c r="B13">
        <v>5</v>
      </c>
      <c r="C13">
        <v>3030</v>
      </c>
      <c r="D13" t="str">
        <f>VLOOKUP(A13,'[1]SAW Technology'!$C:$C,1,0)</f>
        <v>Fronius Symo 15.0-3 480 Lite</v>
      </c>
    </row>
    <row r="14" spans="1:4" x14ac:dyDescent="0.3">
      <c r="A14" t="s">
        <v>14</v>
      </c>
      <c r="B14">
        <v>3</v>
      </c>
      <c r="C14">
        <v>3780</v>
      </c>
      <c r="D14" t="str">
        <f>VLOOKUP(A14,'[1]SAW Technology'!$C:$C,1,0)</f>
        <v>Fronius Symo Advanced 10.0-3 208 Lite</v>
      </c>
    </row>
    <row r="15" spans="1:4" x14ac:dyDescent="0.3">
      <c r="A15" t="s">
        <v>15</v>
      </c>
      <c r="B15">
        <v>5</v>
      </c>
      <c r="C15">
        <v>4460</v>
      </c>
      <c r="D15" t="str">
        <f>VLOOKUP(A15,'[1]SAW Technology'!$C:$C,1,0)</f>
        <v>Fronius Symo Advanced 12.0-3 208 Lite</v>
      </c>
    </row>
    <row r="16" spans="1:4" x14ac:dyDescent="0.3">
      <c r="A16" t="s">
        <v>16</v>
      </c>
      <c r="B16">
        <v>3</v>
      </c>
      <c r="C16">
        <v>3840</v>
      </c>
      <c r="D16" t="str">
        <f>VLOOKUP(A16,'[1]SAW Technology'!$C:$C,1,0)</f>
        <v>Fronius Symo Advanced 15.0-3 480 Lite</v>
      </c>
    </row>
    <row r="17" spans="1:4" x14ac:dyDescent="0.3">
      <c r="A17" t="s">
        <v>17</v>
      </c>
      <c r="B17">
        <v>20</v>
      </c>
      <c r="C17">
        <v>3150</v>
      </c>
      <c r="D17" t="str">
        <f>VLOOKUP(A17,'[1]SAW Technology'!$C:$C,1,0)</f>
        <v>Fronius Symo Advanced 20.0-3 480 Lite</v>
      </c>
    </row>
    <row r="18" spans="1:4" x14ac:dyDescent="0.3">
      <c r="A18" t="s">
        <v>18</v>
      </c>
      <c r="C18">
        <v>3560</v>
      </c>
      <c r="D18" t="str">
        <f>VLOOKUP(A18,'[1]SAW Technology'!$C:$C,1,0)</f>
        <v>Fronius Symo Advanced 24.0-3 480</v>
      </c>
    </row>
    <row r="19" spans="1:4" x14ac:dyDescent="0.3">
      <c r="A19" t="s">
        <v>19</v>
      </c>
      <c r="B19">
        <v>8</v>
      </c>
      <c r="C19">
        <v>358</v>
      </c>
      <c r="D19" t="str">
        <f>VLOOKUP(A19,'[1]SAW Technology'!$C:$C,1,0)</f>
        <v>Fronius Datamanager 2.0</v>
      </c>
    </row>
    <row r="20" spans="1:4" x14ac:dyDescent="0.3">
      <c r="A20" t="s">
        <v>20</v>
      </c>
      <c r="B20">
        <v>9</v>
      </c>
      <c r="C20">
        <v>262</v>
      </c>
      <c r="D20" t="str">
        <f>VLOOKUP(A20,'[1]SAW Technology'!$C:$C,1,0)</f>
        <v>Fronius DUO Rapid shutdown</v>
      </c>
    </row>
    <row r="21" spans="1:4" x14ac:dyDescent="0.3">
      <c r="A21" t="s">
        <v>21</v>
      </c>
      <c r="B21">
        <v>51</v>
      </c>
      <c r="C21">
        <v>450</v>
      </c>
      <c r="D21" t="str">
        <f>VLOOKUP(A21,'[1]SAW Technology'!$C:$C,1,0)</f>
        <v>Fronius Quattro Rapid shutdown</v>
      </c>
    </row>
    <row r="22" spans="1:4" x14ac:dyDescent="0.3">
      <c r="A22" t="s">
        <v>22</v>
      </c>
      <c r="B22">
        <v>2</v>
      </c>
      <c r="C22">
        <v>300</v>
      </c>
      <c r="D22" t="str">
        <f>VLOOKUP(A22,'[1]SAW Technology'!$C:$C,1,0)</f>
        <v>Fronius Smartmeter 240V-3</v>
      </c>
    </row>
    <row r="23" spans="1:4" x14ac:dyDescent="0.3">
      <c r="A23" t="s">
        <v>23</v>
      </c>
      <c r="B23">
        <v>35</v>
      </c>
      <c r="C23">
        <v>1880</v>
      </c>
      <c r="D23" t="str">
        <f>VLOOKUP(A23,'[1]SAW Technology'!$C:$C,1,0)</f>
        <v>SolarEdge SE3800H-US SetApp 3.8kW</v>
      </c>
    </row>
    <row r="24" spans="1:4" x14ac:dyDescent="0.3">
      <c r="A24" t="s">
        <v>24</v>
      </c>
      <c r="B24">
        <v>43</v>
      </c>
      <c r="C24">
        <v>1850</v>
      </c>
      <c r="D24" t="str">
        <f>VLOOKUP(A24,'[1]SAW Technology'!$C:$C,1,0)</f>
        <v>SolarEdge SE5000H-US SetApp 5kW</v>
      </c>
    </row>
    <row r="25" spans="1:4" x14ac:dyDescent="0.3">
      <c r="A25" t="s">
        <v>25</v>
      </c>
      <c r="B25">
        <v>35</v>
      </c>
      <c r="C25">
        <v>1780</v>
      </c>
      <c r="D25" t="str">
        <f>VLOOKUP(A25,'[1]SAW Technology'!$C:$C,1,0)</f>
        <v>SolarEdge SE6000H-US SetApp 6kW</v>
      </c>
    </row>
    <row r="26" spans="1:4" x14ac:dyDescent="0.3">
      <c r="A26" t="s">
        <v>26</v>
      </c>
      <c r="B26">
        <v>13</v>
      </c>
      <c r="C26">
        <v>2430</v>
      </c>
      <c r="D26" t="str">
        <f>VLOOKUP(A26,'[1]SAW Technology'!$C:$C,1,0)</f>
        <v>SolarEdge SE7600H-US SetApp 7.6kW</v>
      </c>
    </row>
    <row r="27" spans="1:4" x14ac:dyDescent="0.3">
      <c r="A27" t="s">
        <v>27</v>
      </c>
      <c r="B27">
        <v>46</v>
      </c>
      <c r="C27">
        <v>3250</v>
      </c>
      <c r="D27" t="str">
        <f>VLOOKUP(A27,'[1]SAW Technology'!$C:$C,1,0)</f>
        <v>SolarEdge SE10000H-US SetApp 10kW</v>
      </c>
    </row>
    <row r="28" spans="1:4" x14ac:dyDescent="0.3">
      <c r="A28" t="s">
        <v>28</v>
      </c>
      <c r="B28">
        <v>41</v>
      </c>
      <c r="C28">
        <v>3430</v>
      </c>
      <c r="D28" t="str">
        <f>VLOOKUP(A28,'[1]SAW Technology'!$C:$C,1,0)</f>
        <v>SolarEdge SE11400H-US SetApp 11.4kW</v>
      </c>
    </row>
    <row r="29" spans="1:4" x14ac:dyDescent="0.3">
      <c r="A29" t="s">
        <v>29</v>
      </c>
      <c r="C29">
        <v>4180</v>
      </c>
      <c r="D29" t="str">
        <f>VLOOKUP(A29,'[1]SAW Technology'!$C:$C,1,0)</f>
        <v>SolarEdge SE14.4K-USR2IBNU4</v>
      </c>
    </row>
    <row r="30" spans="1:4" x14ac:dyDescent="0.3">
      <c r="A30" t="s">
        <v>30</v>
      </c>
      <c r="B30">
        <v>23</v>
      </c>
      <c r="C30">
        <v>4000</v>
      </c>
      <c r="D30" t="str">
        <f>VLOOKUP(A30,'[1]SAW Technology'!$C:$C,1,0)</f>
        <v>SolarEdge Home Hub SE3800H-USMNBBL14</v>
      </c>
    </row>
    <row r="31" spans="1:4" x14ac:dyDescent="0.3">
      <c r="A31" t="s">
        <v>31</v>
      </c>
      <c r="B31">
        <v>26</v>
      </c>
      <c r="C31">
        <v>3730</v>
      </c>
      <c r="D31" t="str">
        <f>VLOOKUP(A31,'[1]SAW Technology'!$C:$C,1,0)</f>
        <v>SolarEdge Home Hub SE6000H-USSNBBL14</v>
      </c>
    </row>
    <row r="32" spans="1:4" x14ac:dyDescent="0.3">
      <c r="A32" t="s">
        <v>32</v>
      </c>
      <c r="B32">
        <v>28</v>
      </c>
      <c r="C32">
        <v>4120</v>
      </c>
      <c r="D32" t="str">
        <f>VLOOKUP(A32,'[1]SAW Technology'!$C:$C,1,0)</f>
        <v>SolarEdge Home Hub SE7600H-USSNBBL14</v>
      </c>
    </row>
    <row r="33" spans="1:4" x14ac:dyDescent="0.3">
      <c r="A33" t="s">
        <v>33</v>
      </c>
      <c r="B33">
        <v>25</v>
      </c>
      <c r="C33">
        <v>4950</v>
      </c>
      <c r="D33" t="str">
        <f>VLOOKUP(A33,'[1]SAW Technology'!$C:$C,1,0)</f>
        <v>SolarEdge Home Hub SE10000H-USSNBBL14</v>
      </c>
    </row>
    <row r="34" spans="1:4" x14ac:dyDescent="0.3">
      <c r="A34" t="s">
        <v>34</v>
      </c>
      <c r="B34">
        <v>30</v>
      </c>
      <c r="C34">
        <v>5080</v>
      </c>
      <c r="D34" t="str">
        <f>VLOOKUP(A34,'[1]SAW Technology'!$C:$C,1,0)</f>
        <v>SolarEdge Home Hub SE11400H-USSNBBL14</v>
      </c>
    </row>
    <row r="35" spans="1:4" x14ac:dyDescent="0.3">
      <c r="A35" t="s">
        <v>35</v>
      </c>
      <c r="B35">
        <v>1</v>
      </c>
      <c r="C35">
        <v>4200</v>
      </c>
      <c r="D35" t="str">
        <f>VLOOKUP(A35,'[1]SAW Technology'!$C:$C,1,0)</f>
        <v>SolarEdge SE14.4K-USR28BNU4</v>
      </c>
    </row>
    <row r="36" spans="1:4" x14ac:dyDescent="0.3">
      <c r="A36" t="s">
        <v>36</v>
      </c>
      <c r="B36">
        <v>11</v>
      </c>
      <c r="C36">
        <v>2040</v>
      </c>
      <c r="D36" t="str">
        <f>VLOOKUP(A36,'[1]SAW Technology'!$C:$C,1,0)</f>
        <v>SolarEdge SE20KUS-SetApp 3-ph</v>
      </c>
    </row>
    <row r="37" spans="1:4" x14ac:dyDescent="0.3">
      <c r="A37" t="s">
        <v>37</v>
      </c>
      <c r="B37">
        <v>1</v>
      </c>
      <c r="C37">
        <v>3300</v>
      </c>
      <c r="D37" t="str">
        <f>VLOOKUP(A37,'[1]SAW Technology'!$C:$C,1,0)</f>
        <v>SolarEdge SE30K-USR8IBNZ4 3-ph</v>
      </c>
    </row>
    <row r="38" spans="1:4" x14ac:dyDescent="0.3">
      <c r="A38" t="s">
        <v>38</v>
      </c>
      <c r="B38">
        <v>650</v>
      </c>
      <c r="C38">
        <v>112</v>
      </c>
      <c r="D38" t="str">
        <f>VLOOKUP(A38,'[1]SAW Technology'!$C:$C,1,0)</f>
        <v>SolarEdge S440</v>
      </c>
    </row>
    <row r="39" spans="1:4" x14ac:dyDescent="0.3">
      <c r="A39" t="s">
        <v>39</v>
      </c>
      <c r="B39">
        <v>853</v>
      </c>
      <c r="C39">
        <v>122</v>
      </c>
      <c r="D39" t="str">
        <f>VLOOKUP(A39,'[1]SAW Technology'!$C:$C,1,0)</f>
        <v>SolarEdge S500B</v>
      </c>
    </row>
    <row r="40" spans="1:4" x14ac:dyDescent="0.3">
      <c r="A40" t="s">
        <v>40</v>
      </c>
      <c r="B40">
        <v>555</v>
      </c>
      <c r="C40">
        <v>113</v>
      </c>
      <c r="D40" t="str">
        <f>VLOOKUP(A40,'[1]SAW Technology'!$C:$C,1,0)</f>
        <v>SolarEdge P950</v>
      </c>
    </row>
    <row r="41" spans="1:4" x14ac:dyDescent="0.3">
      <c r="A41" t="s">
        <v>41</v>
      </c>
      <c r="B41">
        <v>1133</v>
      </c>
      <c r="C41">
        <v>120</v>
      </c>
      <c r="D41" t="str">
        <f>VLOOKUP(A41,'[1]SAW Technology'!$C:$C,1,0)</f>
        <v>SolarEdge P1201</v>
      </c>
    </row>
    <row r="42" spans="1:4" x14ac:dyDescent="0.3">
      <c r="A42" t="s">
        <v>42</v>
      </c>
      <c r="B42">
        <v>1</v>
      </c>
      <c r="C42">
        <v>1960</v>
      </c>
      <c r="D42" t="str">
        <f>VLOOKUP(A42,'[1]SAW Technology'!$C:$C,1,0)</f>
        <v>SMA Sunny Boy 3.8-1SP-US-41 no wifi</v>
      </c>
    </row>
    <row r="43" spans="1:4" x14ac:dyDescent="0.3">
      <c r="A43" t="s">
        <v>43</v>
      </c>
      <c r="B43">
        <v>20</v>
      </c>
      <c r="C43">
        <v>8880</v>
      </c>
      <c r="D43" t="str">
        <f>VLOOKUP(A43,'[1]SAW Technology'!$C:$C,1,0)</f>
        <v>SMA Sunny Tripower CORE1-US-STP50-US-41</v>
      </c>
    </row>
    <row r="44" spans="1:4" x14ac:dyDescent="0.3">
      <c r="A44" t="s">
        <v>44</v>
      </c>
      <c r="B44">
        <v>15</v>
      </c>
      <c r="C44">
        <v>8300</v>
      </c>
      <c r="D44" t="str">
        <f>VLOOKUP(A44,'[1]SAW Technology'!$C:$C,1,0)</f>
        <v>SMA Sunny Tripower CORE1-US-STP62-US-41</v>
      </c>
    </row>
    <row r="45" spans="1:4" x14ac:dyDescent="0.3">
      <c r="A45" t="s">
        <v>45</v>
      </c>
      <c r="B45">
        <v>1460</v>
      </c>
      <c r="C45">
        <v>220</v>
      </c>
      <c r="D45" t="str">
        <f>VLOOKUP(A45,'[1]SAW Technology'!$C:$C,1,0)</f>
        <v>Enphase IQ8PLUS-72-2-US</v>
      </c>
    </row>
    <row r="46" spans="1:4" x14ac:dyDescent="0.3">
      <c r="A46" t="s">
        <v>46</v>
      </c>
      <c r="B46">
        <v>201</v>
      </c>
      <c r="C46">
        <v>258</v>
      </c>
      <c r="D46" t="str">
        <f>VLOOKUP(A46,'[1]SAW Technology'!$C:$C,1,0)</f>
        <v>Enphase IQ8M-72-2-US</v>
      </c>
    </row>
    <row r="47" spans="1:4" x14ac:dyDescent="0.3">
      <c r="A47" t="s">
        <v>47</v>
      </c>
      <c r="C47">
        <v>272</v>
      </c>
      <c r="D47" t="str">
        <f>VLOOKUP(A47,'[1]SAW Technology'!$C:$C,1,0)</f>
        <v>Enphase IQ8A-72-2-US</v>
      </c>
    </row>
    <row r="48" spans="1:4" x14ac:dyDescent="0.3">
      <c r="A48" t="s">
        <v>48</v>
      </c>
      <c r="B48">
        <v>14</v>
      </c>
      <c r="C48">
        <v>900</v>
      </c>
      <c r="D48" t="str">
        <f>VLOOKUP(A48,'[1]SAW Technology'!$C:$C,1,0)</f>
        <v>Enphase X2-IQ-AM1-240-4 AC combiner</v>
      </c>
    </row>
    <row r="49" spans="1:4" x14ac:dyDescent="0.3">
      <c r="A49" t="s">
        <v>49</v>
      </c>
      <c r="B49">
        <v>43</v>
      </c>
      <c r="C49">
        <v>740</v>
      </c>
      <c r="D49" t="str">
        <f>VLOOKUP(A49,'[1]SAW Technology'!$C:$C,1,0)</f>
        <v>Enphase IQ load controller EP-NA-LK02-040</v>
      </c>
    </row>
    <row r="50" spans="1:4" x14ac:dyDescent="0.3">
      <c r="A50" t="s">
        <v>50</v>
      </c>
      <c r="C50">
        <v>19.5</v>
      </c>
      <c r="D50" t="str">
        <f>VLOOKUP(A50,'[1]SAW Technology'!$C:$C,1,0)</f>
        <v>Enphase Q cable portrait</v>
      </c>
    </row>
    <row r="51" spans="1:4" x14ac:dyDescent="0.3">
      <c r="A51" t="s">
        <v>51</v>
      </c>
      <c r="B51">
        <v>2531</v>
      </c>
      <c r="C51">
        <v>24</v>
      </c>
      <c r="D51" t="str">
        <f>VLOOKUP(A51,'[1]SAW Technology'!$C:$C,1,0)</f>
        <v>Enphase Q cable landscape (60 cell)</v>
      </c>
    </row>
    <row r="52" spans="1:4" x14ac:dyDescent="0.3">
      <c r="A52" t="s">
        <v>52</v>
      </c>
      <c r="B52">
        <v>495</v>
      </c>
      <c r="C52">
        <v>42</v>
      </c>
      <c r="D52" t="str">
        <f>VLOOKUP(A52,'[1]SAW Technology'!$C:$C,1,0)</f>
        <v>Enphase Q cable landscape (60 and 72 cell)</v>
      </c>
    </row>
    <row r="53" spans="1:4" x14ac:dyDescent="0.3">
      <c r="A53" t="s">
        <v>53</v>
      </c>
      <c r="B53">
        <v>0</v>
      </c>
      <c r="C53">
        <v>21.5</v>
      </c>
      <c r="D53" t="str">
        <f>VLOOKUP(A53,'[1]SAW Technology'!$C:$C,1,0)</f>
        <v>Enphase Q Cable Terminator Cap</v>
      </c>
    </row>
    <row r="54" spans="1:4" x14ac:dyDescent="0.3">
      <c r="A54" t="s">
        <v>54</v>
      </c>
      <c r="B54">
        <v>18</v>
      </c>
      <c r="C54">
        <v>900</v>
      </c>
      <c r="D54" t="str">
        <f>VLOOKUP(A54,'[1]SAW Technology'!$C:$C,1,0)</f>
        <v>Growatt SPF 3500TL LVM-US 3500W 48V</v>
      </c>
    </row>
    <row r="55" spans="1:4" x14ac:dyDescent="0.3">
      <c r="A55" t="s">
        <v>55</v>
      </c>
      <c r="B55">
        <v>2</v>
      </c>
      <c r="C55">
        <v>2260</v>
      </c>
      <c r="D55" t="str">
        <f>VLOOKUP(A55,'[1]SAW Technology'!$C:$C,1,0)</f>
        <v>Schneider Conext SW4024 4000W 24V inverter</v>
      </c>
    </row>
    <row r="56" spans="1:4" x14ac:dyDescent="0.3">
      <c r="A56" t="s">
        <v>56</v>
      </c>
      <c r="B56">
        <v>2</v>
      </c>
      <c r="C56">
        <v>2390</v>
      </c>
      <c r="D56" t="str">
        <f>VLOOKUP(A56,'[1]SAW Technology'!$C:$C,1,0)</f>
        <v>Schneider Conext SW4048 4000W 48V inverter</v>
      </c>
    </row>
    <row r="57" spans="1:4" x14ac:dyDescent="0.3">
      <c r="A57" t="s">
        <v>57</v>
      </c>
      <c r="B57">
        <v>2</v>
      </c>
      <c r="C57">
        <v>575</v>
      </c>
      <c r="D57" t="str">
        <f>VLOOKUP(A57,'[1]SAW Technology'!$C:$C,1,0)</f>
        <v>Schneider Conext SW DC distribution panel</v>
      </c>
    </row>
    <row r="58" spans="1:4" x14ac:dyDescent="0.3">
      <c r="A58" t="s">
        <v>58</v>
      </c>
      <c r="B58">
        <v>2</v>
      </c>
      <c r="C58">
        <v>780</v>
      </c>
      <c r="D58" t="str">
        <f>VLOOKUP(A58,'[1]SAW Technology'!$C:$C,1,0)</f>
        <v>Schneider Conext SW AC distribution panel</v>
      </c>
    </row>
    <row r="59" spans="1:4" x14ac:dyDescent="0.3">
      <c r="A59" t="s">
        <v>59</v>
      </c>
      <c r="B59">
        <v>2</v>
      </c>
      <c r="C59">
        <v>900</v>
      </c>
      <c r="D59" t="str">
        <f>VLOOKUP(A59,'[1]SAW Technology'!$C:$C,1,0)</f>
        <v>Schneider Conext MPPT 60-150 controller</v>
      </c>
    </row>
    <row r="60" spans="1:4" x14ac:dyDescent="0.3">
      <c r="A60" t="s">
        <v>60</v>
      </c>
      <c r="B60">
        <v>2</v>
      </c>
      <c r="C60">
        <v>595</v>
      </c>
      <c r="D60" t="str">
        <f>VLOOKUP(A60,'[1]SAW Technology'!$C:$C,1,0)</f>
        <v>Schneider Insight Home</v>
      </c>
    </row>
    <row r="61" spans="1:4" x14ac:dyDescent="0.3">
      <c r="A61" t="s">
        <v>61</v>
      </c>
      <c r="B61">
        <v>23</v>
      </c>
      <c r="C61">
        <v>125</v>
      </c>
      <c r="D61" t="str">
        <f>VLOOKUP(A61,'[1]SAW Technology'!$C:$C,1,0)</f>
        <v>Epever XTRA 2210N-XDS2 20A MPPT controller</v>
      </c>
    </row>
    <row r="62" spans="1:4" x14ac:dyDescent="0.3">
      <c r="A62" t="s">
        <v>62</v>
      </c>
      <c r="B62">
        <v>20</v>
      </c>
      <c r="C62">
        <v>140</v>
      </c>
      <c r="D62" t="str">
        <f>VLOOKUP(A62,'[1]SAW Technology'!$C:$C,1,0)</f>
        <v>Epever XTRA 3210N-SDS2 30A MPPT controller</v>
      </c>
    </row>
    <row r="63" spans="1:4" x14ac:dyDescent="0.3">
      <c r="A63" t="s">
        <v>63</v>
      </c>
      <c r="B63">
        <v>65</v>
      </c>
      <c r="C63">
        <v>170</v>
      </c>
      <c r="D63" t="str">
        <f>VLOOKUP(A63,'[1]SAW Technology'!$C:$C,1,0)</f>
        <v>Epever XTRA 4215N-XDS2 40A MPPT controller</v>
      </c>
    </row>
    <row r="64" spans="1:4" x14ac:dyDescent="0.3">
      <c r="A64" t="s">
        <v>64</v>
      </c>
      <c r="B64">
        <v>13</v>
      </c>
      <c r="C64">
        <v>500</v>
      </c>
      <c r="D64" t="str">
        <f>VLOOKUP(A64,'[1]SAW Technology'!$C:$C,1,0)</f>
        <v>Epever Tracer 10415N 100A MPPT controller</v>
      </c>
    </row>
    <row r="65" spans="1:4" x14ac:dyDescent="0.3">
      <c r="A65" t="s">
        <v>65</v>
      </c>
      <c r="B65">
        <v>17</v>
      </c>
      <c r="C65">
        <v>39</v>
      </c>
      <c r="D65" t="str">
        <f>VLOOKUP(A65,'[1]SAW Technology'!$C:$C,1,0)</f>
        <v>Epever MT50 remote</v>
      </c>
    </row>
    <row r="66" spans="1:4" x14ac:dyDescent="0.3">
      <c r="A66" t="s">
        <v>66</v>
      </c>
      <c r="B66">
        <v>16</v>
      </c>
      <c r="C66">
        <v>35</v>
      </c>
      <c r="D66" t="str">
        <f>VLOOKUP(A66,'[1]SAW Technology'!$C:$C,1,0)</f>
        <v>Epever eBox bluetooth</v>
      </c>
    </row>
    <row r="67" spans="1:4" x14ac:dyDescent="0.3">
      <c r="A67" t="s">
        <v>67</v>
      </c>
      <c r="B67">
        <v>2</v>
      </c>
      <c r="C67">
        <v>935</v>
      </c>
      <c r="D67" t="str">
        <f>VLOOKUP(A67,'[1]SAW Technology'!$C:$C,1,0)</f>
        <v>Midnite Classic 150</v>
      </c>
    </row>
    <row r="68" spans="1:4" x14ac:dyDescent="0.3">
      <c r="A68" t="s">
        <v>68</v>
      </c>
      <c r="B68">
        <v>2</v>
      </c>
      <c r="C68">
        <v>935</v>
      </c>
      <c r="D68" t="str">
        <f>VLOOKUP(A68,'[1]SAW Technology'!$C:$C,1,0)</f>
        <v>Midnite Classic 200</v>
      </c>
    </row>
    <row r="69" spans="1:4" x14ac:dyDescent="0.3">
      <c r="A69" t="s">
        <v>69</v>
      </c>
      <c r="B69">
        <v>2</v>
      </c>
      <c r="C69">
        <v>1085</v>
      </c>
      <c r="D69" t="str">
        <f>VLOOKUP(A69,'[1]SAW Technology'!$C:$C,1,0)</f>
        <v>Midnite Classic 250</v>
      </c>
    </row>
    <row r="70" spans="1:4" x14ac:dyDescent="0.3">
      <c r="A70" t="s">
        <v>70</v>
      </c>
      <c r="B70">
        <v>5</v>
      </c>
      <c r="C70">
        <v>470</v>
      </c>
      <c r="D70" t="str">
        <f>VLOOKUP(A70,'[1]SAW Technology'!$C:$C,1,0)</f>
        <v>Morningstar TS-MPPT-30</v>
      </c>
    </row>
    <row r="71" spans="1:4" x14ac:dyDescent="0.3">
      <c r="A71" t="s">
        <v>71</v>
      </c>
      <c r="B71">
        <v>5</v>
      </c>
      <c r="C71">
        <v>630</v>
      </c>
      <c r="D71" t="str">
        <f>VLOOKUP(A71,'[1]SAW Technology'!$C:$C,1,0)</f>
        <v>Morningstar TS-MPPT-45</v>
      </c>
    </row>
    <row r="72" spans="1:4" x14ac:dyDescent="0.3">
      <c r="A72" t="s">
        <v>72</v>
      </c>
      <c r="B72">
        <v>5</v>
      </c>
      <c r="C72">
        <v>840</v>
      </c>
      <c r="D72" t="str">
        <f>VLOOKUP(A72,'[1]SAW Technology'!$C:$C,1,0)</f>
        <v>Morningstar TS-MPPT-60</v>
      </c>
    </row>
    <row r="73" spans="1:4" x14ac:dyDescent="0.3">
      <c r="A73" t="s">
        <v>73</v>
      </c>
      <c r="B73">
        <v>15</v>
      </c>
      <c r="C73">
        <v>2100</v>
      </c>
      <c r="D73" t="str">
        <f>VLOOKUP(A73,'[1]SAW Technology'!$C:$C,1,0)</f>
        <v>FBTech FBTech32-48100 5 kWh 48V</v>
      </c>
    </row>
    <row r="74" spans="1:4" x14ac:dyDescent="0.3">
      <c r="A74" t="s">
        <v>74</v>
      </c>
      <c r="B74">
        <v>7</v>
      </c>
      <c r="C74">
        <v>3810</v>
      </c>
      <c r="D74" t="str">
        <f>VLOOKUP(A74,'[1]SAW Technology'!$C:$C,1,0)</f>
        <v>Simpliphi PHI 3.8-M-24V</v>
      </c>
    </row>
    <row r="75" spans="1:4" x14ac:dyDescent="0.3">
      <c r="A75" t="s">
        <v>75</v>
      </c>
      <c r="B75">
        <v>7</v>
      </c>
      <c r="C75">
        <v>3810</v>
      </c>
      <c r="D75" t="str">
        <f>VLOOKUP(A75,'[1]SAW Technology'!$C:$C,1,0)</f>
        <v>Simpliphi PHI 3.8-M-48V</v>
      </c>
    </row>
  </sheetData>
  <autoFilter ref="A2:D75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0635E-9903-4DC4-871F-88068C3935B8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a0f2f39-8cb7-457e-a4a5-0cf8a4c677ec"/>
    <ds:schemaRef ds:uri="7b952cf8-52d2-4d3b-bf30-a31c5b190d55"/>
  </ds:schemaRefs>
</ds:datastoreItem>
</file>

<file path=customXml/itemProps2.xml><?xml version="1.0" encoding="utf-8"?>
<ds:datastoreItem xmlns:ds="http://schemas.openxmlformats.org/officeDocument/2006/customXml" ds:itemID="{6C11DBA5-DAAE-4BA4-8B56-B7BF6F4BD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52cf8-52d2-4d3b-bf30-a31c5b190d55"/>
    <ds:schemaRef ds:uri="ba0f2f39-8cb7-457e-a4a5-0cf8a4c67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20B6D0-F910-42AF-BA12-2BAABB77C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PROD_Inventory_List_SAW_2023-09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Gaurav Singh</cp:lastModifiedBy>
  <cp:revision/>
  <dcterms:created xsi:type="dcterms:W3CDTF">2023-09-20T15:09:31Z</dcterms:created>
  <dcterms:modified xsi:type="dcterms:W3CDTF">2023-09-28T07:38:05Z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