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00" windowHeight="7620"/>
  </bookViews>
  <sheets>
    <sheet name="формули" sheetId="2" r:id="rId1"/>
    <sheet name="виборка" sheetId="3" r:id="rId2"/>
    <sheet name="результати обчислень" sheetId="4" r:id="rId3"/>
    <sheet name="для розрахунків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4" l="1"/>
  <c r="G52" i="4"/>
  <c r="F52" i="4"/>
  <c r="C47" i="4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5" i="5"/>
  <c r="E52" i="4"/>
  <c r="C6" i="5"/>
  <c r="C7" i="5"/>
  <c r="C8" i="5"/>
  <c r="C9" i="5"/>
  <c r="C5" i="5"/>
  <c r="I47" i="4"/>
  <c r="H47" i="4"/>
  <c r="G47" i="4"/>
  <c r="E47" i="4"/>
  <c r="G11" i="4"/>
  <c r="G12" i="4"/>
  <c r="G13" i="4"/>
  <c r="G14" i="4"/>
  <c r="G10" i="4"/>
  <c r="F10" i="4"/>
  <c r="F11" i="4"/>
  <c r="F12" i="4"/>
  <c r="F13" i="4"/>
  <c r="F14" i="4"/>
  <c r="B37" i="4"/>
</calcChain>
</file>

<file path=xl/sharedStrings.xml><?xml version="1.0" encoding="utf-8"?>
<sst xmlns="http://schemas.openxmlformats.org/spreadsheetml/2006/main" count="24" uniqueCount="24">
  <si>
    <t>Размах вариации – разница между максимумом и минимумом. Отражает диапазон возможных значений.</t>
  </si>
  <si>
    <t>Среднее линейное отклонение – отражает среднее из абсолютных (по модулю) отклонений всех значений анализируемой совокупности от их средней величины.</t>
  </si>
  <si>
    <t>Дисперсия – средний квадрат отклонений.</t>
  </si>
  <si>
    <t>Стандартное отклонение – корень из дисперсии (среднего квадрата отклонений).</t>
  </si>
  <si>
    <t>Коэффициент вариации – наиболее универсальных показатель, отражающий степень разбросанности значений независимо от их масштаба и единиц измерения. Коэффициент вариации измеряется в процентах и может быть использован для сравнения вариации различных процессов и явлений.</t>
  </si>
  <si>
    <t>варіант</t>
  </si>
  <si>
    <t>X</t>
  </si>
  <si>
    <t>Вар.ряд</t>
  </si>
  <si>
    <t>відносні
частоти</t>
  </si>
  <si>
    <t>варіанти</t>
  </si>
  <si>
    <t>частоти</t>
  </si>
  <si>
    <t>полігон частот</t>
  </si>
  <si>
    <t>Об'єм виборки</t>
  </si>
  <si>
    <t>n=</t>
  </si>
  <si>
    <t>числові характеристики</t>
  </si>
  <si>
    <t>мода</t>
  </si>
  <si>
    <t>медіана</t>
  </si>
  <si>
    <t>ср.абс.відх.</t>
  </si>
  <si>
    <t>коеф.вар.</t>
  </si>
  <si>
    <t>точечні оцінки параметрів розподілу</t>
  </si>
  <si>
    <t>4;7</t>
  </si>
  <si>
    <t>математичне очікування</t>
  </si>
  <si>
    <t>математични дисперсія</t>
  </si>
  <si>
    <t>1)
2)
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</si>
</sst>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6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indexed="18"/>
      <name val="Arial"/>
      <family val="2"/>
    </font>
    <font>
      <sz val="14"/>
      <color indexed="41"/>
      <name val="Microsoft Sans Serif"/>
      <family val="2"/>
    </font>
    <font>
      <sz val="20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1" fillId="0" borderId="0" xfId="1" applyAlignment="1">
      <alignment wrapText="1"/>
    </xf>
    <xf numFmtId="0" fontId="1" fillId="0" borderId="0" xfId="1"/>
    <xf numFmtId="0" fontId="2" fillId="2" borderId="1" xfId="1" applyFont="1" applyFill="1" applyBorder="1" applyAlignment="1">
      <alignment horizontal="center"/>
    </xf>
    <xf numFmtId="0" fontId="3" fillId="3" borderId="0" xfId="1" applyFont="1" applyFill="1" applyAlignment="1">
      <alignment horizontal="left" vertical="center" indent="1"/>
    </xf>
    <xf numFmtId="0" fontId="4" fillId="0" borderId="2" xfId="1" applyFont="1" applyBorder="1" applyAlignment="1">
      <alignment horizontal="left" vertical="center" indent="1"/>
    </xf>
    <xf numFmtId="0" fontId="1" fillId="4" borderId="2" xfId="1" applyFill="1" applyBorder="1" applyAlignment="1">
      <alignment horizontal="center" vertical="center"/>
    </xf>
    <xf numFmtId="0" fontId="1" fillId="5" borderId="0" xfId="1" applyFill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64" fontId="1" fillId="4" borderId="2" xfId="1" applyNumberFormat="1" applyFill="1" applyBorder="1" applyAlignment="1">
      <alignment horizontal="center" vertical="center"/>
    </xf>
    <xf numFmtId="2" fontId="1" fillId="4" borderId="2" xfId="1" applyNumberFormat="1" applyFill="1" applyBorder="1" applyAlignment="1">
      <alignment horizontal="center" vertical="center"/>
    </xf>
    <xf numFmtId="1" fontId="1" fillId="4" borderId="2" xfId="1" applyNumberFormat="1" applyFill="1" applyBorder="1" applyAlignment="1">
      <alignment horizontal="center" vertical="center"/>
    </xf>
    <xf numFmtId="2" fontId="1" fillId="0" borderId="0" xfId="1" applyNumberFormat="1" applyAlignment="1">
      <alignment horizontal="center" vertical="center"/>
    </xf>
    <xf numFmtId="0" fontId="1" fillId="4" borderId="4" xfId="1" applyFill="1" applyBorder="1" applyAlignment="1">
      <alignment horizontal="center" vertical="center"/>
    </xf>
    <xf numFmtId="0" fontId="1" fillId="4" borderId="6" xfId="1" applyFill="1" applyBorder="1" applyAlignment="1">
      <alignment horizontal="center" vertical="center"/>
    </xf>
    <xf numFmtId="0" fontId="1" fillId="4" borderId="5" xfId="1" applyFill="1" applyBorder="1" applyAlignment="1">
      <alignment horizontal="center" vertical="center"/>
    </xf>
    <xf numFmtId="0" fontId="1" fillId="4" borderId="3" xfId="1" applyFill="1" applyBorder="1" applyAlignment="1">
      <alignment horizontal="left" vertical="center" wrapText="1"/>
    </xf>
    <xf numFmtId="0" fontId="1" fillId="4" borderId="0" xfId="1" applyFill="1" applyBorder="1" applyAlignment="1">
      <alignment horizontal="left" vertical="center" wrapText="1"/>
    </xf>
    <xf numFmtId="0" fontId="1" fillId="4" borderId="2" xfId="1" applyFill="1" applyBorder="1" applyAlignment="1">
      <alignment horizontal="center" vertical="center" wrapText="1"/>
    </xf>
    <xf numFmtId="0" fontId="1" fillId="4" borderId="2" xfId="1" applyFill="1" applyBorder="1" applyAlignment="1">
      <alignment horizontal="center" vertical="center"/>
    </xf>
    <xf numFmtId="0" fontId="1" fillId="4" borderId="7" xfId="1" applyFill="1" applyBorder="1" applyAlignment="1">
      <alignment horizontal="center" vertical="center"/>
    </xf>
    <xf numFmtId="0" fontId="1" fillId="4" borderId="3" xfId="1" applyFill="1" applyBorder="1" applyAlignment="1">
      <alignment horizontal="center" vertical="center"/>
    </xf>
    <xf numFmtId="0" fontId="1" fillId="4" borderId="8" xfId="1" applyFill="1" applyBorder="1" applyAlignment="1">
      <alignment horizontal="center" vertical="center"/>
    </xf>
    <xf numFmtId="0" fontId="1" fillId="4" borderId="9" xfId="1" applyFill="1" applyBorder="1" applyAlignment="1">
      <alignment horizontal="center" vertical="center"/>
    </xf>
    <xf numFmtId="0" fontId="1" fillId="4" borderId="0" xfId="1" applyFill="1" applyBorder="1" applyAlignment="1">
      <alignment horizontal="center" vertical="center"/>
    </xf>
    <xf numFmtId="0" fontId="1" fillId="4" borderId="10" xfId="1" applyFill="1" applyBorder="1" applyAlignment="1">
      <alignment horizontal="center" vertical="center"/>
    </xf>
    <xf numFmtId="0" fontId="1" fillId="4" borderId="11" xfId="1" applyFill="1" applyBorder="1" applyAlignment="1">
      <alignment horizontal="center" vertical="center"/>
    </xf>
    <xf numFmtId="0" fontId="1" fillId="4" borderId="12" xfId="1" applyFill="1" applyBorder="1" applyAlignment="1">
      <alignment horizontal="center" vertical="center"/>
    </xf>
    <xf numFmtId="0" fontId="1" fillId="4" borderId="13" xfId="1" applyFill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'результати обчислень'!$F$8:$F$9</c:f>
              <c:strCache>
                <c:ptCount val="2"/>
                <c:pt idx="0">
                  <c:v>частоти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'результати обчислень'!$E$10:$E$14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'результати обчислень'!$F$10:$F$14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8-459C-BEEF-B22BD804A12A}"/>
            </c:ext>
          </c:extLst>
        </c:ser>
        <c:ser>
          <c:idx val="1"/>
          <c:order val="1"/>
          <c:tx>
            <c:strRef>
              <c:f>'результати обчислень'!$G$7:$G$9</c:f>
              <c:strCache>
                <c:ptCount val="3"/>
                <c:pt idx="0">
                  <c:v>відносні
частоти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'результати обчислень'!$E$10:$E$14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'результати обчислень'!$G$10:$G$14</c:f>
              <c:numCache>
                <c:formatCode>0.00</c:formatCode>
                <c:ptCount val="5"/>
                <c:pt idx="0">
                  <c:v>0.16666666666666666</c:v>
                </c:pt>
                <c:pt idx="1">
                  <c:v>0.23333333333333334</c:v>
                </c:pt>
                <c:pt idx="2">
                  <c:v>0.2</c:v>
                </c:pt>
                <c:pt idx="3">
                  <c:v>0.16666666666666666</c:v>
                </c:pt>
                <c:pt idx="4">
                  <c:v>0.23333333333333334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C8-459C-BEEF-B22BD804A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880928"/>
        <c:axId val="1420869696"/>
      </c:areaChart>
      <c:catAx>
        <c:axId val="142088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420869696"/>
        <c:crosses val="autoZero"/>
        <c:auto val="1"/>
        <c:lblAlgn val="ctr"/>
        <c:lblOffset val="100"/>
        <c:noMultiLvlLbl val="0"/>
      </c:catAx>
      <c:valAx>
        <c:axId val="14208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42088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35039370078741"/>
          <c:y val="0.84374890638670164"/>
          <c:w val="0.83474519585760998"/>
          <c:h val="0.128473315835520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wmf"/><Relationship Id="rId2" Type="http://schemas.openxmlformats.org/officeDocument/2006/relationships/image" Target="../media/image6.wmf"/><Relationship Id="rId1" Type="http://schemas.openxmlformats.org/officeDocument/2006/relationships/image" Target="../media/image5.wmf"/><Relationship Id="rId6" Type="http://schemas.openxmlformats.org/officeDocument/2006/relationships/image" Target="../media/image10.wmf"/><Relationship Id="rId5" Type="http://schemas.openxmlformats.org/officeDocument/2006/relationships/image" Target="../media/image9.wmf"/><Relationship Id="rId4" Type="http://schemas.openxmlformats.org/officeDocument/2006/relationships/image" Target="../media/image8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257175</xdr:colOff>
      <xdr:row>1</xdr:row>
      <xdr:rowOff>123825</xdr:rowOff>
    </xdr:from>
    <xdr:to>
      <xdr:col>5</xdr:col>
      <xdr:colOff>457200</xdr:colOff>
      <xdr:row>2</xdr:row>
      <xdr:rowOff>476250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285750"/>
          <a:ext cx="202882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561975</xdr:colOff>
      <xdr:row>3</xdr:row>
      <xdr:rowOff>266700</xdr:rowOff>
    </xdr:from>
    <xdr:to>
      <xdr:col>6</xdr:col>
      <xdr:colOff>28575</xdr:colOff>
      <xdr:row>5</xdr:row>
      <xdr:rowOff>847725</xdr:rowOff>
    </xdr:to>
    <xdr:pic>
      <xdr:nvPicPr>
        <xdr:cNvPr id="3" name="Рисунок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885950"/>
          <a:ext cx="1905000" cy="139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104775</xdr:colOff>
      <xdr:row>4</xdr:row>
      <xdr:rowOff>9525</xdr:rowOff>
    </xdr:from>
    <xdr:to>
      <xdr:col>13</xdr:col>
      <xdr:colOff>590550</xdr:colOff>
      <xdr:row>5</xdr:row>
      <xdr:rowOff>838200</xdr:rowOff>
    </xdr:to>
    <xdr:pic>
      <xdr:nvPicPr>
        <xdr:cNvPr id="4" name="Рисунок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0" y="1952625"/>
          <a:ext cx="4143375" cy="131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438150</xdr:colOff>
      <xdr:row>1</xdr:row>
      <xdr:rowOff>238125</xdr:rowOff>
    </xdr:from>
    <xdr:to>
      <xdr:col>13</xdr:col>
      <xdr:colOff>323850</xdr:colOff>
      <xdr:row>3</xdr:row>
      <xdr:rowOff>219075</xdr:rowOff>
    </xdr:to>
    <xdr:pic>
      <xdr:nvPicPr>
        <xdr:cNvPr id="5" name="Рисунок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00050"/>
          <a:ext cx="4152900" cy="1438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314325</xdr:colOff>
          <xdr:row>45</xdr:row>
          <xdr:rowOff>57150</xdr:rowOff>
        </xdr:from>
        <xdr:to>
          <xdr:col>2</xdr:col>
          <xdr:colOff>485775</xdr:colOff>
          <xdr:row>45</xdr:row>
          <xdr:rowOff>333375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276225</xdr:colOff>
          <xdr:row>45</xdr:row>
          <xdr:rowOff>47625</xdr:rowOff>
        </xdr:from>
        <xdr:to>
          <xdr:col>6</xdr:col>
          <xdr:colOff>561975</xdr:colOff>
          <xdr:row>45</xdr:row>
          <xdr:rowOff>352425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295275</xdr:colOff>
          <xdr:row>45</xdr:row>
          <xdr:rowOff>28575</xdr:rowOff>
        </xdr:from>
        <xdr:to>
          <xdr:col>7</xdr:col>
          <xdr:colOff>533400</xdr:colOff>
          <xdr:row>45</xdr:row>
          <xdr:rowOff>333375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247650</xdr:colOff>
          <xdr:row>50</xdr:row>
          <xdr:rowOff>38100</xdr:rowOff>
        </xdr:from>
        <xdr:to>
          <xdr:col>4</xdr:col>
          <xdr:colOff>552450</xdr:colOff>
          <xdr:row>50</xdr:row>
          <xdr:rowOff>333375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257175</xdr:colOff>
          <xdr:row>50</xdr:row>
          <xdr:rowOff>19050</xdr:rowOff>
        </xdr:from>
        <xdr:to>
          <xdr:col>5</xdr:col>
          <xdr:colOff>542925</xdr:colOff>
          <xdr:row>50</xdr:row>
          <xdr:rowOff>342900</xdr:rowOff>
        </xdr:to>
        <xdr:sp macro="" textlink="">
          <xdr:nvSpPr>
            <xdr:cNvPr id="4101" name="Object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238125</xdr:colOff>
          <xdr:row>50</xdr:row>
          <xdr:rowOff>28575</xdr:rowOff>
        </xdr:from>
        <xdr:to>
          <xdr:col>6</xdr:col>
          <xdr:colOff>504825</xdr:colOff>
          <xdr:row>50</xdr:row>
          <xdr:rowOff>323850</xdr:rowOff>
        </xdr:to>
        <xdr:sp macro="" textlink="">
          <xdr:nvSpPr>
            <xdr:cNvPr id="4102" name="Object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57150</xdr:colOff>
      <xdr:row>30</xdr:row>
      <xdr:rowOff>47625</xdr:rowOff>
    </xdr:from>
    <xdr:to>
      <xdr:col>7</xdr:col>
      <xdr:colOff>704850</xdr:colOff>
      <xdr:row>41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9.w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6.w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8.wmf"/><Relationship Id="rId5" Type="http://schemas.openxmlformats.org/officeDocument/2006/relationships/image" Target="../media/image5.wmf"/><Relationship Id="rId15" Type="http://schemas.openxmlformats.org/officeDocument/2006/relationships/image" Target="../media/image10.w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7.wmf"/><Relationship Id="rId1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"/>
  <sheetViews>
    <sheetView showGridLines="0" tabSelected="1" workbookViewId="0">
      <selection activeCell="E7" sqref="E7"/>
    </sheetView>
  </sheetViews>
  <sheetFormatPr defaultRowHeight="12.75" x14ac:dyDescent="0.2"/>
  <cols>
    <col min="1" max="1" width="9.140625" style="2"/>
    <col min="2" max="2" width="33.85546875" style="1" customWidth="1"/>
    <col min="3" max="257" width="9.140625" style="2"/>
    <col min="258" max="258" width="33.85546875" style="2" customWidth="1"/>
    <col min="259" max="513" width="9.140625" style="2"/>
    <col min="514" max="514" width="33.85546875" style="2" customWidth="1"/>
    <col min="515" max="769" width="9.140625" style="2"/>
    <col min="770" max="770" width="33.85546875" style="2" customWidth="1"/>
    <col min="771" max="1025" width="9.140625" style="2"/>
    <col min="1026" max="1026" width="33.85546875" style="2" customWidth="1"/>
    <col min="1027" max="1281" width="9.140625" style="2"/>
    <col min="1282" max="1282" width="33.85546875" style="2" customWidth="1"/>
    <col min="1283" max="1537" width="9.140625" style="2"/>
    <col min="1538" max="1538" width="33.85546875" style="2" customWidth="1"/>
    <col min="1539" max="1793" width="9.140625" style="2"/>
    <col min="1794" max="1794" width="33.85546875" style="2" customWidth="1"/>
    <col min="1795" max="2049" width="9.140625" style="2"/>
    <col min="2050" max="2050" width="33.85546875" style="2" customWidth="1"/>
    <col min="2051" max="2305" width="9.140625" style="2"/>
    <col min="2306" max="2306" width="33.85546875" style="2" customWidth="1"/>
    <col min="2307" max="2561" width="9.140625" style="2"/>
    <col min="2562" max="2562" width="33.85546875" style="2" customWidth="1"/>
    <col min="2563" max="2817" width="9.140625" style="2"/>
    <col min="2818" max="2818" width="33.85546875" style="2" customWidth="1"/>
    <col min="2819" max="3073" width="9.140625" style="2"/>
    <col min="3074" max="3074" width="33.85546875" style="2" customWidth="1"/>
    <col min="3075" max="3329" width="9.140625" style="2"/>
    <col min="3330" max="3330" width="33.85546875" style="2" customWidth="1"/>
    <col min="3331" max="3585" width="9.140625" style="2"/>
    <col min="3586" max="3586" width="33.85546875" style="2" customWidth="1"/>
    <col min="3587" max="3841" width="9.140625" style="2"/>
    <col min="3842" max="3842" width="33.85546875" style="2" customWidth="1"/>
    <col min="3843" max="4097" width="9.140625" style="2"/>
    <col min="4098" max="4098" width="33.85546875" style="2" customWidth="1"/>
    <col min="4099" max="4353" width="9.140625" style="2"/>
    <col min="4354" max="4354" width="33.85546875" style="2" customWidth="1"/>
    <col min="4355" max="4609" width="9.140625" style="2"/>
    <col min="4610" max="4610" width="33.85546875" style="2" customWidth="1"/>
    <col min="4611" max="4865" width="9.140625" style="2"/>
    <col min="4866" max="4866" width="33.85546875" style="2" customWidth="1"/>
    <col min="4867" max="5121" width="9.140625" style="2"/>
    <col min="5122" max="5122" width="33.85546875" style="2" customWidth="1"/>
    <col min="5123" max="5377" width="9.140625" style="2"/>
    <col min="5378" max="5378" width="33.85546875" style="2" customWidth="1"/>
    <col min="5379" max="5633" width="9.140625" style="2"/>
    <col min="5634" max="5634" width="33.85546875" style="2" customWidth="1"/>
    <col min="5635" max="5889" width="9.140625" style="2"/>
    <col min="5890" max="5890" width="33.85546875" style="2" customWidth="1"/>
    <col min="5891" max="6145" width="9.140625" style="2"/>
    <col min="6146" max="6146" width="33.85546875" style="2" customWidth="1"/>
    <col min="6147" max="6401" width="9.140625" style="2"/>
    <col min="6402" max="6402" width="33.85546875" style="2" customWidth="1"/>
    <col min="6403" max="6657" width="9.140625" style="2"/>
    <col min="6658" max="6658" width="33.85546875" style="2" customWidth="1"/>
    <col min="6659" max="6913" width="9.140625" style="2"/>
    <col min="6914" max="6914" width="33.85546875" style="2" customWidth="1"/>
    <col min="6915" max="7169" width="9.140625" style="2"/>
    <col min="7170" max="7170" width="33.85546875" style="2" customWidth="1"/>
    <col min="7171" max="7425" width="9.140625" style="2"/>
    <col min="7426" max="7426" width="33.85546875" style="2" customWidth="1"/>
    <col min="7427" max="7681" width="9.140625" style="2"/>
    <col min="7682" max="7682" width="33.85546875" style="2" customWidth="1"/>
    <col min="7683" max="7937" width="9.140625" style="2"/>
    <col min="7938" max="7938" width="33.85546875" style="2" customWidth="1"/>
    <col min="7939" max="8193" width="9.140625" style="2"/>
    <col min="8194" max="8194" width="33.85546875" style="2" customWidth="1"/>
    <col min="8195" max="8449" width="9.140625" style="2"/>
    <col min="8450" max="8450" width="33.85546875" style="2" customWidth="1"/>
    <col min="8451" max="8705" width="9.140625" style="2"/>
    <col min="8706" max="8706" width="33.85546875" style="2" customWidth="1"/>
    <col min="8707" max="8961" width="9.140625" style="2"/>
    <col min="8962" max="8962" width="33.85546875" style="2" customWidth="1"/>
    <col min="8963" max="9217" width="9.140625" style="2"/>
    <col min="9218" max="9218" width="33.85546875" style="2" customWidth="1"/>
    <col min="9219" max="9473" width="9.140625" style="2"/>
    <col min="9474" max="9474" width="33.85546875" style="2" customWidth="1"/>
    <col min="9475" max="9729" width="9.140625" style="2"/>
    <col min="9730" max="9730" width="33.85546875" style="2" customWidth="1"/>
    <col min="9731" max="9985" width="9.140625" style="2"/>
    <col min="9986" max="9986" width="33.85546875" style="2" customWidth="1"/>
    <col min="9987" max="10241" width="9.140625" style="2"/>
    <col min="10242" max="10242" width="33.85546875" style="2" customWidth="1"/>
    <col min="10243" max="10497" width="9.140625" style="2"/>
    <col min="10498" max="10498" width="33.85546875" style="2" customWidth="1"/>
    <col min="10499" max="10753" width="9.140625" style="2"/>
    <col min="10754" max="10754" width="33.85546875" style="2" customWidth="1"/>
    <col min="10755" max="11009" width="9.140625" style="2"/>
    <col min="11010" max="11010" width="33.85546875" style="2" customWidth="1"/>
    <col min="11011" max="11265" width="9.140625" style="2"/>
    <col min="11266" max="11266" width="33.85546875" style="2" customWidth="1"/>
    <col min="11267" max="11521" width="9.140625" style="2"/>
    <col min="11522" max="11522" width="33.85546875" style="2" customWidth="1"/>
    <col min="11523" max="11777" width="9.140625" style="2"/>
    <col min="11778" max="11778" width="33.85546875" style="2" customWidth="1"/>
    <col min="11779" max="12033" width="9.140625" style="2"/>
    <col min="12034" max="12034" width="33.85546875" style="2" customWidth="1"/>
    <col min="12035" max="12289" width="9.140625" style="2"/>
    <col min="12290" max="12290" width="33.85546875" style="2" customWidth="1"/>
    <col min="12291" max="12545" width="9.140625" style="2"/>
    <col min="12546" max="12546" width="33.85546875" style="2" customWidth="1"/>
    <col min="12547" max="12801" width="9.140625" style="2"/>
    <col min="12802" max="12802" width="33.85546875" style="2" customWidth="1"/>
    <col min="12803" max="13057" width="9.140625" style="2"/>
    <col min="13058" max="13058" width="33.85546875" style="2" customWidth="1"/>
    <col min="13059" max="13313" width="9.140625" style="2"/>
    <col min="13314" max="13314" width="33.85546875" style="2" customWidth="1"/>
    <col min="13315" max="13569" width="9.140625" style="2"/>
    <col min="13570" max="13570" width="33.85546875" style="2" customWidth="1"/>
    <col min="13571" max="13825" width="9.140625" style="2"/>
    <col min="13826" max="13826" width="33.85546875" style="2" customWidth="1"/>
    <col min="13827" max="14081" width="9.140625" style="2"/>
    <col min="14082" max="14082" width="33.85546875" style="2" customWidth="1"/>
    <col min="14083" max="14337" width="9.140625" style="2"/>
    <col min="14338" max="14338" width="33.85546875" style="2" customWidth="1"/>
    <col min="14339" max="14593" width="9.140625" style="2"/>
    <col min="14594" max="14594" width="33.85546875" style="2" customWidth="1"/>
    <col min="14595" max="14849" width="9.140625" style="2"/>
    <col min="14850" max="14850" width="33.85546875" style="2" customWidth="1"/>
    <col min="14851" max="15105" width="9.140625" style="2"/>
    <col min="15106" max="15106" width="33.85546875" style="2" customWidth="1"/>
    <col min="15107" max="15361" width="9.140625" style="2"/>
    <col min="15362" max="15362" width="33.85546875" style="2" customWidth="1"/>
    <col min="15363" max="15617" width="9.140625" style="2"/>
    <col min="15618" max="15618" width="33.85546875" style="2" customWidth="1"/>
    <col min="15619" max="15873" width="9.140625" style="2"/>
    <col min="15874" max="15874" width="33.85546875" style="2" customWidth="1"/>
    <col min="15875" max="16129" width="9.140625" style="2"/>
    <col min="16130" max="16130" width="33.85546875" style="2" customWidth="1"/>
    <col min="16131" max="16384" width="9.140625" style="2"/>
  </cols>
  <sheetData>
    <row r="2" spans="2:2" ht="51" x14ac:dyDescent="0.2">
      <c r="B2" s="1" t="s">
        <v>0</v>
      </c>
    </row>
    <row r="3" spans="2:2" ht="63.75" x14ac:dyDescent="0.2">
      <c r="B3" s="1" t="s">
        <v>1</v>
      </c>
    </row>
    <row r="4" spans="2:2" ht="25.5" x14ac:dyDescent="0.2">
      <c r="B4" s="1" t="s">
        <v>2</v>
      </c>
    </row>
    <row r="5" spans="2:2" ht="38.25" x14ac:dyDescent="0.2">
      <c r="B5" s="1" t="s">
        <v>3</v>
      </c>
    </row>
    <row r="6" spans="2:2" ht="127.5" x14ac:dyDescent="0.2">
      <c r="B6" s="1" t="s">
        <v>4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"/>
  <sheetViews>
    <sheetView showGridLines="0" zoomScale="53" workbookViewId="0">
      <pane xSplit="1" ySplit="1" topLeftCell="B2" activePane="bottomRight" state="frozen"/>
      <selection activeCell="C4" sqref="C4"/>
      <selection pane="topRight" activeCell="C4" sqref="C4"/>
      <selection pane="bottomLeft" activeCell="C4" sqref="C4"/>
      <selection pane="bottomRight" activeCell="B2" sqref="B2:AE2"/>
    </sheetView>
  </sheetViews>
  <sheetFormatPr defaultRowHeight="12.75" x14ac:dyDescent="0.2"/>
  <cols>
    <col min="1" max="1" width="7.28515625" style="2" customWidth="1"/>
    <col min="2" max="31" width="8.7109375" style="2" customWidth="1"/>
    <col min="32" max="256" width="9.140625" style="2"/>
    <col min="257" max="257" width="7.28515625" style="2" customWidth="1"/>
    <col min="258" max="287" width="8.7109375" style="2" customWidth="1"/>
    <col min="288" max="512" width="9.140625" style="2"/>
    <col min="513" max="513" width="7.28515625" style="2" customWidth="1"/>
    <col min="514" max="543" width="8.7109375" style="2" customWidth="1"/>
    <col min="544" max="768" width="9.140625" style="2"/>
    <col min="769" max="769" width="7.28515625" style="2" customWidth="1"/>
    <col min="770" max="799" width="8.7109375" style="2" customWidth="1"/>
    <col min="800" max="1024" width="9.140625" style="2"/>
    <col min="1025" max="1025" width="7.28515625" style="2" customWidth="1"/>
    <col min="1026" max="1055" width="8.7109375" style="2" customWidth="1"/>
    <col min="1056" max="1280" width="9.140625" style="2"/>
    <col min="1281" max="1281" width="7.28515625" style="2" customWidth="1"/>
    <col min="1282" max="1311" width="8.7109375" style="2" customWidth="1"/>
    <col min="1312" max="1536" width="9.140625" style="2"/>
    <col min="1537" max="1537" width="7.28515625" style="2" customWidth="1"/>
    <col min="1538" max="1567" width="8.7109375" style="2" customWidth="1"/>
    <col min="1568" max="1792" width="9.140625" style="2"/>
    <col min="1793" max="1793" width="7.28515625" style="2" customWidth="1"/>
    <col min="1794" max="1823" width="8.7109375" style="2" customWidth="1"/>
    <col min="1824" max="2048" width="9.140625" style="2"/>
    <col min="2049" max="2049" width="7.28515625" style="2" customWidth="1"/>
    <col min="2050" max="2079" width="8.7109375" style="2" customWidth="1"/>
    <col min="2080" max="2304" width="9.140625" style="2"/>
    <col min="2305" max="2305" width="7.28515625" style="2" customWidth="1"/>
    <col min="2306" max="2335" width="8.7109375" style="2" customWidth="1"/>
    <col min="2336" max="2560" width="9.140625" style="2"/>
    <col min="2561" max="2561" width="7.28515625" style="2" customWidth="1"/>
    <col min="2562" max="2591" width="8.7109375" style="2" customWidth="1"/>
    <col min="2592" max="2816" width="9.140625" style="2"/>
    <col min="2817" max="2817" width="7.28515625" style="2" customWidth="1"/>
    <col min="2818" max="2847" width="8.7109375" style="2" customWidth="1"/>
    <col min="2848" max="3072" width="9.140625" style="2"/>
    <col min="3073" max="3073" width="7.28515625" style="2" customWidth="1"/>
    <col min="3074" max="3103" width="8.7109375" style="2" customWidth="1"/>
    <col min="3104" max="3328" width="9.140625" style="2"/>
    <col min="3329" max="3329" width="7.28515625" style="2" customWidth="1"/>
    <col min="3330" max="3359" width="8.7109375" style="2" customWidth="1"/>
    <col min="3360" max="3584" width="9.140625" style="2"/>
    <col min="3585" max="3585" width="7.28515625" style="2" customWidth="1"/>
    <col min="3586" max="3615" width="8.7109375" style="2" customWidth="1"/>
    <col min="3616" max="3840" width="9.140625" style="2"/>
    <col min="3841" max="3841" width="7.28515625" style="2" customWidth="1"/>
    <col min="3842" max="3871" width="8.7109375" style="2" customWidth="1"/>
    <col min="3872" max="4096" width="9.140625" style="2"/>
    <col min="4097" max="4097" width="7.28515625" style="2" customWidth="1"/>
    <col min="4098" max="4127" width="8.7109375" style="2" customWidth="1"/>
    <col min="4128" max="4352" width="9.140625" style="2"/>
    <col min="4353" max="4353" width="7.28515625" style="2" customWidth="1"/>
    <col min="4354" max="4383" width="8.7109375" style="2" customWidth="1"/>
    <col min="4384" max="4608" width="9.140625" style="2"/>
    <col min="4609" max="4609" width="7.28515625" style="2" customWidth="1"/>
    <col min="4610" max="4639" width="8.7109375" style="2" customWidth="1"/>
    <col min="4640" max="4864" width="9.140625" style="2"/>
    <col min="4865" max="4865" width="7.28515625" style="2" customWidth="1"/>
    <col min="4866" max="4895" width="8.7109375" style="2" customWidth="1"/>
    <col min="4896" max="5120" width="9.140625" style="2"/>
    <col min="5121" max="5121" width="7.28515625" style="2" customWidth="1"/>
    <col min="5122" max="5151" width="8.7109375" style="2" customWidth="1"/>
    <col min="5152" max="5376" width="9.140625" style="2"/>
    <col min="5377" max="5377" width="7.28515625" style="2" customWidth="1"/>
    <col min="5378" max="5407" width="8.7109375" style="2" customWidth="1"/>
    <col min="5408" max="5632" width="9.140625" style="2"/>
    <col min="5633" max="5633" width="7.28515625" style="2" customWidth="1"/>
    <col min="5634" max="5663" width="8.7109375" style="2" customWidth="1"/>
    <col min="5664" max="5888" width="9.140625" style="2"/>
    <col min="5889" max="5889" width="7.28515625" style="2" customWidth="1"/>
    <col min="5890" max="5919" width="8.7109375" style="2" customWidth="1"/>
    <col min="5920" max="6144" width="9.140625" style="2"/>
    <col min="6145" max="6145" width="7.28515625" style="2" customWidth="1"/>
    <col min="6146" max="6175" width="8.7109375" style="2" customWidth="1"/>
    <col min="6176" max="6400" width="9.140625" style="2"/>
    <col min="6401" max="6401" width="7.28515625" style="2" customWidth="1"/>
    <col min="6402" max="6431" width="8.7109375" style="2" customWidth="1"/>
    <col min="6432" max="6656" width="9.140625" style="2"/>
    <col min="6657" max="6657" width="7.28515625" style="2" customWidth="1"/>
    <col min="6658" max="6687" width="8.7109375" style="2" customWidth="1"/>
    <col min="6688" max="6912" width="9.140625" style="2"/>
    <col min="6913" max="6913" width="7.28515625" style="2" customWidth="1"/>
    <col min="6914" max="6943" width="8.7109375" style="2" customWidth="1"/>
    <col min="6944" max="7168" width="9.140625" style="2"/>
    <col min="7169" max="7169" width="7.28515625" style="2" customWidth="1"/>
    <col min="7170" max="7199" width="8.7109375" style="2" customWidth="1"/>
    <col min="7200" max="7424" width="9.140625" style="2"/>
    <col min="7425" max="7425" width="7.28515625" style="2" customWidth="1"/>
    <col min="7426" max="7455" width="8.7109375" style="2" customWidth="1"/>
    <col min="7456" max="7680" width="9.140625" style="2"/>
    <col min="7681" max="7681" width="7.28515625" style="2" customWidth="1"/>
    <col min="7682" max="7711" width="8.7109375" style="2" customWidth="1"/>
    <col min="7712" max="7936" width="9.140625" style="2"/>
    <col min="7937" max="7937" width="7.28515625" style="2" customWidth="1"/>
    <col min="7938" max="7967" width="8.7109375" style="2" customWidth="1"/>
    <col min="7968" max="8192" width="9.140625" style="2"/>
    <col min="8193" max="8193" width="7.28515625" style="2" customWidth="1"/>
    <col min="8194" max="8223" width="8.7109375" style="2" customWidth="1"/>
    <col min="8224" max="8448" width="9.140625" style="2"/>
    <col min="8449" max="8449" width="7.28515625" style="2" customWidth="1"/>
    <col min="8450" max="8479" width="8.7109375" style="2" customWidth="1"/>
    <col min="8480" max="8704" width="9.140625" style="2"/>
    <col min="8705" max="8705" width="7.28515625" style="2" customWidth="1"/>
    <col min="8706" max="8735" width="8.7109375" style="2" customWidth="1"/>
    <col min="8736" max="8960" width="9.140625" style="2"/>
    <col min="8961" max="8961" width="7.28515625" style="2" customWidth="1"/>
    <col min="8962" max="8991" width="8.7109375" style="2" customWidth="1"/>
    <col min="8992" max="9216" width="9.140625" style="2"/>
    <col min="9217" max="9217" width="7.28515625" style="2" customWidth="1"/>
    <col min="9218" max="9247" width="8.7109375" style="2" customWidth="1"/>
    <col min="9248" max="9472" width="9.140625" style="2"/>
    <col min="9473" max="9473" width="7.28515625" style="2" customWidth="1"/>
    <col min="9474" max="9503" width="8.7109375" style="2" customWidth="1"/>
    <col min="9504" max="9728" width="9.140625" style="2"/>
    <col min="9729" max="9729" width="7.28515625" style="2" customWidth="1"/>
    <col min="9730" max="9759" width="8.7109375" style="2" customWidth="1"/>
    <col min="9760" max="9984" width="9.140625" style="2"/>
    <col min="9985" max="9985" width="7.28515625" style="2" customWidth="1"/>
    <col min="9986" max="10015" width="8.7109375" style="2" customWidth="1"/>
    <col min="10016" max="10240" width="9.140625" style="2"/>
    <col min="10241" max="10241" width="7.28515625" style="2" customWidth="1"/>
    <col min="10242" max="10271" width="8.7109375" style="2" customWidth="1"/>
    <col min="10272" max="10496" width="9.140625" style="2"/>
    <col min="10497" max="10497" width="7.28515625" style="2" customWidth="1"/>
    <col min="10498" max="10527" width="8.7109375" style="2" customWidth="1"/>
    <col min="10528" max="10752" width="9.140625" style="2"/>
    <col min="10753" max="10753" width="7.28515625" style="2" customWidth="1"/>
    <col min="10754" max="10783" width="8.7109375" style="2" customWidth="1"/>
    <col min="10784" max="11008" width="9.140625" style="2"/>
    <col min="11009" max="11009" width="7.28515625" style="2" customWidth="1"/>
    <col min="11010" max="11039" width="8.7109375" style="2" customWidth="1"/>
    <col min="11040" max="11264" width="9.140625" style="2"/>
    <col min="11265" max="11265" width="7.28515625" style="2" customWidth="1"/>
    <col min="11266" max="11295" width="8.7109375" style="2" customWidth="1"/>
    <col min="11296" max="11520" width="9.140625" style="2"/>
    <col min="11521" max="11521" width="7.28515625" style="2" customWidth="1"/>
    <col min="11522" max="11551" width="8.7109375" style="2" customWidth="1"/>
    <col min="11552" max="11776" width="9.140625" style="2"/>
    <col min="11777" max="11777" width="7.28515625" style="2" customWidth="1"/>
    <col min="11778" max="11807" width="8.7109375" style="2" customWidth="1"/>
    <col min="11808" max="12032" width="9.140625" style="2"/>
    <col min="12033" max="12033" width="7.28515625" style="2" customWidth="1"/>
    <col min="12034" max="12063" width="8.7109375" style="2" customWidth="1"/>
    <col min="12064" max="12288" width="9.140625" style="2"/>
    <col min="12289" max="12289" width="7.28515625" style="2" customWidth="1"/>
    <col min="12290" max="12319" width="8.7109375" style="2" customWidth="1"/>
    <col min="12320" max="12544" width="9.140625" style="2"/>
    <col min="12545" max="12545" width="7.28515625" style="2" customWidth="1"/>
    <col min="12546" max="12575" width="8.7109375" style="2" customWidth="1"/>
    <col min="12576" max="12800" width="9.140625" style="2"/>
    <col min="12801" max="12801" width="7.28515625" style="2" customWidth="1"/>
    <col min="12802" max="12831" width="8.7109375" style="2" customWidth="1"/>
    <col min="12832" max="13056" width="9.140625" style="2"/>
    <col min="13057" max="13057" width="7.28515625" style="2" customWidth="1"/>
    <col min="13058" max="13087" width="8.7109375" style="2" customWidth="1"/>
    <col min="13088" max="13312" width="9.140625" style="2"/>
    <col min="13313" max="13313" width="7.28515625" style="2" customWidth="1"/>
    <col min="13314" max="13343" width="8.7109375" style="2" customWidth="1"/>
    <col min="13344" max="13568" width="9.140625" style="2"/>
    <col min="13569" max="13569" width="7.28515625" style="2" customWidth="1"/>
    <col min="13570" max="13599" width="8.7109375" style="2" customWidth="1"/>
    <col min="13600" max="13824" width="9.140625" style="2"/>
    <col min="13825" max="13825" width="7.28515625" style="2" customWidth="1"/>
    <col min="13826" max="13855" width="8.7109375" style="2" customWidth="1"/>
    <col min="13856" max="14080" width="9.140625" style="2"/>
    <col min="14081" max="14081" width="7.28515625" style="2" customWidth="1"/>
    <col min="14082" max="14111" width="8.7109375" style="2" customWidth="1"/>
    <col min="14112" max="14336" width="9.140625" style="2"/>
    <col min="14337" max="14337" width="7.28515625" style="2" customWidth="1"/>
    <col min="14338" max="14367" width="8.7109375" style="2" customWidth="1"/>
    <col min="14368" max="14592" width="9.140625" style="2"/>
    <col min="14593" max="14593" width="7.28515625" style="2" customWidth="1"/>
    <col min="14594" max="14623" width="8.7109375" style="2" customWidth="1"/>
    <col min="14624" max="14848" width="9.140625" style="2"/>
    <col min="14849" max="14849" width="7.28515625" style="2" customWidth="1"/>
    <col min="14850" max="14879" width="8.7109375" style="2" customWidth="1"/>
    <col min="14880" max="15104" width="9.140625" style="2"/>
    <col min="15105" max="15105" width="7.28515625" style="2" customWidth="1"/>
    <col min="15106" max="15135" width="8.7109375" style="2" customWidth="1"/>
    <col min="15136" max="15360" width="9.140625" style="2"/>
    <col min="15361" max="15361" width="7.28515625" style="2" customWidth="1"/>
    <col min="15362" max="15391" width="8.7109375" style="2" customWidth="1"/>
    <col min="15392" max="15616" width="9.140625" style="2"/>
    <col min="15617" max="15617" width="7.28515625" style="2" customWidth="1"/>
    <col min="15618" max="15647" width="8.7109375" style="2" customWidth="1"/>
    <col min="15648" max="15872" width="9.140625" style="2"/>
    <col min="15873" max="15873" width="7.28515625" style="2" customWidth="1"/>
    <col min="15874" max="15903" width="8.7109375" style="2" customWidth="1"/>
    <col min="15904" max="16128" width="9.140625" style="2"/>
    <col min="16129" max="16129" width="7.28515625" style="2" customWidth="1"/>
    <col min="16130" max="16159" width="8.7109375" style="2" customWidth="1"/>
    <col min="16160" max="16384" width="9.140625" style="2"/>
  </cols>
  <sheetData>
    <row r="1" spans="1:31" ht="13.5" thickTop="1" x14ac:dyDescent="0.2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</row>
    <row r="2" spans="1:31" ht="25.5" x14ac:dyDescent="0.2">
      <c r="A2" s="4">
        <v>1</v>
      </c>
      <c r="B2" s="5">
        <v>7</v>
      </c>
      <c r="C2" s="5">
        <v>3</v>
      </c>
      <c r="D2" s="5">
        <v>4</v>
      </c>
      <c r="E2" s="5">
        <v>7</v>
      </c>
      <c r="F2" s="5">
        <v>7</v>
      </c>
      <c r="G2" s="5">
        <v>7</v>
      </c>
      <c r="H2" s="5">
        <v>5</v>
      </c>
      <c r="I2" s="5">
        <v>3</v>
      </c>
      <c r="J2" s="5">
        <v>5</v>
      </c>
      <c r="K2" s="5">
        <v>7</v>
      </c>
      <c r="L2" s="5">
        <v>7</v>
      </c>
      <c r="M2" s="5">
        <v>6</v>
      </c>
      <c r="N2" s="5">
        <v>4</v>
      </c>
      <c r="O2" s="5">
        <v>5</v>
      </c>
      <c r="P2" s="5">
        <v>7</v>
      </c>
      <c r="Q2" s="5">
        <v>6</v>
      </c>
      <c r="R2" s="5">
        <v>4</v>
      </c>
      <c r="S2" s="5">
        <v>6</v>
      </c>
      <c r="T2" s="5">
        <v>4</v>
      </c>
      <c r="U2" s="5">
        <v>3</v>
      </c>
      <c r="V2" s="5">
        <v>4</v>
      </c>
      <c r="W2" s="5">
        <v>5</v>
      </c>
      <c r="X2" s="5">
        <v>3</v>
      </c>
      <c r="Y2" s="5">
        <v>6</v>
      </c>
      <c r="Z2" s="5">
        <v>6</v>
      </c>
      <c r="AA2" s="5">
        <v>4</v>
      </c>
      <c r="AB2" s="5">
        <v>5</v>
      </c>
      <c r="AC2" s="5">
        <v>4</v>
      </c>
      <c r="AD2" s="5">
        <v>5</v>
      </c>
      <c r="AE2" s="5">
        <v>3</v>
      </c>
    </row>
    <row r="3" spans="1:31" ht="25.5" x14ac:dyDescent="0.2">
      <c r="A3" s="4">
        <v>2</v>
      </c>
      <c r="B3" s="5">
        <v>5</v>
      </c>
      <c r="C3" s="5">
        <v>1</v>
      </c>
      <c r="D3" s="5">
        <v>8</v>
      </c>
      <c r="E3" s="5">
        <v>14</v>
      </c>
      <c r="F3" s="5">
        <v>11</v>
      </c>
      <c r="G3" s="5">
        <v>3</v>
      </c>
      <c r="H3" s="5">
        <v>0</v>
      </c>
      <c r="I3" s="5">
        <v>4</v>
      </c>
      <c r="J3" s="5">
        <v>8</v>
      </c>
      <c r="K3" s="5">
        <v>11</v>
      </c>
      <c r="L3" s="5">
        <v>13</v>
      </c>
      <c r="M3" s="5">
        <v>10</v>
      </c>
      <c r="N3" s="5">
        <v>2</v>
      </c>
      <c r="O3" s="5">
        <v>2</v>
      </c>
      <c r="P3" s="5">
        <v>0</v>
      </c>
      <c r="Q3" s="5">
        <v>0</v>
      </c>
      <c r="R3" s="5">
        <v>6</v>
      </c>
      <c r="S3" s="5">
        <v>13</v>
      </c>
      <c r="T3" s="5">
        <v>11</v>
      </c>
      <c r="U3" s="5">
        <v>1</v>
      </c>
      <c r="V3" s="5">
        <v>15</v>
      </c>
      <c r="W3" s="5">
        <v>0</v>
      </c>
      <c r="X3" s="5">
        <v>11</v>
      </c>
      <c r="Y3" s="5">
        <v>9</v>
      </c>
      <c r="Z3" s="5">
        <v>16</v>
      </c>
      <c r="AA3" s="5">
        <v>1</v>
      </c>
      <c r="AB3" s="5">
        <v>13</v>
      </c>
      <c r="AC3" s="5">
        <v>1</v>
      </c>
      <c r="AD3" s="5">
        <v>9</v>
      </c>
      <c r="AE3" s="5">
        <v>12</v>
      </c>
    </row>
    <row r="4" spans="1:31" ht="25.5" x14ac:dyDescent="0.2">
      <c r="A4" s="4">
        <v>3</v>
      </c>
      <c r="B4" s="5">
        <v>6</v>
      </c>
      <c r="C4" s="5">
        <v>6</v>
      </c>
      <c r="D4" s="5">
        <v>9</v>
      </c>
      <c r="E4" s="5">
        <v>9</v>
      </c>
      <c r="F4" s="5">
        <v>5</v>
      </c>
      <c r="G4" s="5">
        <v>8</v>
      </c>
      <c r="H4" s="5">
        <v>9</v>
      </c>
      <c r="I4" s="5">
        <v>6</v>
      </c>
      <c r="J4" s="5">
        <v>8</v>
      </c>
      <c r="K4" s="5">
        <v>9</v>
      </c>
      <c r="L4" s="5">
        <v>7</v>
      </c>
      <c r="M4" s="5">
        <v>7</v>
      </c>
      <c r="N4" s="5">
        <v>5</v>
      </c>
      <c r="O4" s="5">
        <v>7</v>
      </c>
      <c r="P4" s="5">
        <v>8</v>
      </c>
      <c r="Q4" s="5">
        <v>7</v>
      </c>
      <c r="R4" s="5">
        <v>5</v>
      </c>
      <c r="S4" s="5">
        <v>8</v>
      </c>
      <c r="T4" s="5">
        <v>7</v>
      </c>
      <c r="U4" s="5">
        <v>4</v>
      </c>
      <c r="V4" s="5">
        <v>5</v>
      </c>
      <c r="W4" s="5">
        <v>9</v>
      </c>
      <c r="X4" s="5">
        <v>8</v>
      </c>
      <c r="Y4" s="5">
        <v>8</v>
      </c>
      <c r="Z4" s="5">
        <v>4</v>
      </c>
      <c r="AA4" s="5">
        <v>6</v>
      </c>
      <c r="AB4" s="5">
        <v>6</v>
      </c>
      <c r="AC4" s="5">
        <v>9</v>
      </c>
      <c r="AD4" s="5">
        <v>4</v>
      </c>
      <c r="AE4" s="5">
        <v>7</v>
      </c>
    </row>
    <row r="5" spans="1:31" ht="25.5" x14ac:dyDescent="0.2">
      <c r="A5" s="4">
        <v>4</v>
      </c>
      <c r="B5" s="5">
        <v>10</v>
      </c>
      <c r="C5" s="5">
        <v>16</v>
      </c>
      <c r="D5" s="5">
        <v>3</v>
      </c>
      <c r="E5" s="5">
        <v>10</v>
      </c>
      <c r="F5" s="5">
        <v>10</v>
      </c>
      <c r="G5" s="5">
        <v>16</v>
      </c>
      <c r="H5" s="5">
        <v>5</v>
      </c>
      <c r="I5" s="5">
        <v>3</v>
      </c>
      <c r="J5" s="5">
        <v>12</v>
      </c>
      <c r="K5" s="5">
        <v>14</v>
      </c>
      <c r="L5" s="5">
        <v>16</v>
      </c>
      <c r="M5" s="5">
        <v>16</v>
      </c>
      <c r="N5" s="5">
        <v>3</v>
      </c>
      <c r="O5" s="5">
        <v>11</v>
      </c>
      <c r="P5" s="5">
        <v>17</v>
      </c>
      <c r="Q5" s="5">
        <v>11</v>
      </c>
      <c r="R5" s="5">
        <v>21</v>
      </c>
      <c r="S5" s="5">
        <v>21</v>
      </c>
      <c r="T5" s="5">
        <v>25</v>
      </c>
      <c r="U5" s="5">
        <v>22</v>
      </c>
      <c r="V5" s="5">
        <v>9</v>
      </c>
      <c r="W5" s="5">
        <v>19</v>
      </c>
      <c r="X5" s="5">
        <v>12</v>
      </c>
      <c r="Y5" s="5">
        <v>20</v>
      </c>
      <c r="Z5" s="5">
        <v>19</v>
      </c>
      <c r="AA5" s="5">
        <v>22</v>
      </c>
      <c r="AB5" s="5">
        <v>11</v>
      </c>
      <c r="AC5" s="5">
        <v>5</v>
      </c>
      <c r="AD5" s="5">
        <v>13</v>
      </c>
      <c r="AE5" s="5">
        <v>5</v>
      </c>
    </row>
    <row r="6" spans="1:31" ht="25.5" x14ac:dyDescent="0.2">
      <c r="A6" s="4">
        <v>5</v>
      </c>
      <c r="B6" s="5">
        <v>16</v>
      </c>
      <c r="C6" s="5">
        <v>10</v>
      </c>
      <c r="D6" s="5">
        <v>13</v>
      </c>
      <c r="E6" s="5">
        <v>14</v>
      </c>
      <c r="F6" s="5">
        <v>7</v>
      </c>
      <c r="G6" s="5">
        <v>18</v>
      </c>
      <c r="H6" s="5">
        <v>13</v>
      </c>
      <c r="I6" s="5">
        <v>25</v>
      </c>
      <c r="J6" s="5">
        <v>20</v>
      </c>
      <c r="K6" s="5">
        <v>22</v>
      </c>
      <c r="L6" s="5">
        <v>15</v>
      </c>
      <c r="M6" s="5">
        <v>20</v>
      </c>
      <c r="N6" s="5">
        <v>7</v>
      </c>
      <c r="O6" s="5">
        <v>7</v>
      </c>
      <c r="P6" s="5">
        <v>14</v>
      </c>
      <c r="Q6" s="5">
        <v>11</v>
      </c>
      <c r="R6" s="5">
        <v>21</v>
      </c>
      <c r="S6" s="5">
        <v>21</v>
      </c>
      <c r="T6" s="5">
        <v>25</v>
      </c>
      <c r="U6" s="5">
        <v>22</v>
      </c>
      <c r="V6" s="5">
        <v>9</v>
      </c>
      <c r="W6" s="5">
        <v>19</v>
      </c>
      <c r="X6" s="5">
        <v>12</v>
      </c>
      <c r="Y6" s="5">
        <v>20</v>
      </c>
      <c r="Z6" s="5">
        <v>19</v>
      </c>
      <c r="AA6" s="5">
        <v>22</v>
      </c>
      <c r="AB6" s="5">
        <v>11</v>
      </c>
      <c r="AC6" s="5">
        <v>5</v>
      </c>
      <c r="AD6" s="5">
        <v>13</v>
      </c>
      <c r="AE6" s="5">
        <v>5</v>
      </c>
    </row>
    <row r="7" spans="1:31" ht="25.5" x14ac:dyDescent="0.2">
      <c r="A7" s="4">
        <v>6</v>
      </c>
      <c r="B7" s="5">
        <v>7</v>
      </c>
      <c r="C7" s="5">
        <v>7</v>
      </c>
      <c r="D7" s="5">
        <v>2</v>
      </c>
      <c r="E7" s="5">
        <v>8</v>
      </c>
      <c r="F7" s="5">
        <v>5</v>
      </c>
      <c r="G7" s="5">
        <v>6</v>
      </c>
      <c r="H7" s="5">
        <v>6</v>
      </c>
      <c r="I7" s="5">
        <v>4</v>
      </c>
      <c r="J7" s="5">
        <v>1</v>
      </c>
      <c r="K7" s="5">
        <v>6</v>
      </c>
      <c r="L7" s="5">
        <v>3</v>
      </c>
      <c r="M7" s="5">
        <v>2</v>
      </c>
      <c r="N7" s="5">
        <v>7</v>
      </c>
      <c r="O7" s="5">
        <v>0</v>
      </c>
      <c r="P7" s="5">
        <v>4</v>
      </c>
      <c r="Q7" s="5">
        <v>2</v>
      </c>
      <c r="R7" s="5">
        <v>3</v>
      </c>
      <c r="S7" s="5">
        <v>9</v>
      </c>
      <c r="T7" s="5">
        <v>7</v>
      </c>
      <c r="U7" s="5">
        <v>6</v>
      </c>
      <c r="V7" s="5">
        <v>8</v>
      </c>
      <c r="W7" s="5">
        <v>0</v>
      </c>
      <c r="X7" s="5">
        <v>8</v>
      </c>
      <c r="Y7" s="5">
        <v>0</v>
      </c>
      <c r="Z7" s="5">
        <v>8</v>
      </c>
      <c r="AA7" s="5">
        <v>0</v>
      </c>
      <c r="AB7" s="5">
        <v>1</v>
      </c>
      <c r="AC7" s="5">
        <v>2</v>
      </c>
      <c r="AD7" s="5">
        <v>3</v>
      </c>
      <c r="AE7" s="5">
        <v>3</v>
      </c>
    </row>
    <row r="8" spans="1:31" ht="25.5" x14ac:dyDescent="0.2">
      <c r="A8" s="4">
        <v>7</v>
      </c>
      <c r="B8" s="5">
        <v>7</v>
      </c>
      <c r="C8" s="5">
        <v>8</v>
      </c>
      <c r="D8" s="5">
        <v>6</v>
      </c>
      <c r="E8" s="5">
        <v>9</v>
      </c>
      <c r="F8" s="5">
        <v>2</v>
      </c>
      <c r="G8" s="5">
        <v>6</v>
      </c>
      <c r="H8" s="5">
        <v>5</v>
      </c>
      <c r="I8" s="5">
        <v>7</v>
      </c>
      <c r="J8" s="5">
        <v>5</v>
      </c>
      <c r="K8" s="5">
        <v>5</v>
      </c>
      <c r="L8" s="5">
        <v>6</v>
      </c>
      <c r="M8" s="5">
        <v>13</v>
      </c>
      <c r="N8" s="5">
        <v>13</v>
      </c>
      <c r="O8" s="5">
        <v>10</v>
      </c>
      <c r="P8" s="5">
        <v>9</v>
      </c>
      <c r="Q8" s="5">
        <v>3</v>
      </c>
      <c r="R8" s="5">
        <v>6</v>
      </c>
      <c r="S8" s="5">
        <v>8</v>
      </c>
      <c r="T8" s="5">
        <v>4</v>
      </c>
      <c r="U8" s="5">
        <v>3</v>
      </c>
      <c r="V8" s="5">
        <v>8</v>
      </c>
      <c r="W8" s="5">
        <v>6</v>
      </c>
      <c r="X8" s="5">
        <v>9</v>
      </c>
      <c r="Y8" s="5">
        <v>8</v>
      </c>
      <c r="Z8" s="5">
        <v>2</v>
      </c>
      <c r="AA8" s="5">
        <v>4</v>
      </c>
      <c r="AB8" s="5">
        <v>9</v>
      </c>
      <c r="AC8" s="5">
        <v>1</v>
      </c>
      <c r="AD8" s="5">
        <v>9</v>
      </c>
      <c r="AE8" s="5">
        <v>2</v>
      </c>
    </row>
    <row r="9" spans="1:31" ht="25.5" x14ac:dyDescent="0.2">
      <c r="A9" s="4">
        <v>8</v>
      </c>
      <c r="B9" s="5">
        <v>24</v>
      </c>
      <c r="C9" s="5">
        <v>26</v>
      </c>
      <c r="D9" s="5">
        <v>14</v>
      </c>
      <c r="E9" s="5">
        <v>26</v>
      </c>
      <c r="F9" s="5">
        <v>23</v>
      </c>
      <c r="G9" s="5">
        <v>24</v>
      </c>
      <c r="H9" s="5">
        <v>24</v>
      </c>
      <c r="I9" s="5">
        <v>15</v>
      </c>
      <c r="J9" s="5">
        <v>19</v>
      </c>
      <c r="K9" s="5">
        <v>14</v>
      </c>
      <c r="L9" s="5">
        <v>16</v>
      </c>
      <c r="M9" s="5">
        <v>12</v>
      </c>
      <c r="N9" s="5">
        <v>29</v>
      </c>
      <c r="O9" s="5">
        <v>16</v>
      </c>
      <c r="P9" s="5">
        <v>22</v>
      </c>
      <c r="Q9" s="5">
        <v>27</v>
      </c>
      <c r="R9" s="5">
        <v>15</v>
      </c>
      <c r="S9" s="5">
        <v>10</v>
      </c>
      <c r="T9" s="5">
        <v>10</v>
      </c>
      <c r="U9" s="5">
        <v>27</v>
      </c>
      <c r="V9" s="5">
        <v>26</v>
      </c>
      <c r="W9" s="5">
        <v>10</v>
      </c>
      <c r="X9" s="5">
        <v>25</v>
      </c>
      <c r="Y9" s="5">
        <v>25</v>
      </c>
      <c r="Z9" s="5">
        <v>24</v>
      </c>
      <c r="AA9" s="5">
        <v>26</v>
      </c>
      <c r="AB9" s="5">
        <v>29</v>
      </c>
      <c r="AC9" s="5">
        <v>30</v>
      </c>
      <c r="AD9" s="5">
        <v>25</v>
      </c>
      <c r="AE9" s="5">
        <v>22</v>
      </c>
    </row>
    <row r="10" spans="1:31" ht="25.5" x14ac:dyDescent="0.2">
      <c r="A10" s="4">
        <v>9</v>
      </c>
      <c r="B10" s="5">
        <v>16</v>
      </c>
      <c r="C10" s="5">
        <v>17</v>
      </c>
      <c r="D10" s="5">
        <v>21</v>
      </c>
      <c r="E10" s="5">
        <v>9</v>
      </c>
      <c r="F10" s="5">
        <v>8</v>
      </c>
      <c r="G10" s="5">
        <v>10</v>
      </c>
      <c r="H10" s="5">
        <v>9</v>
      </c>
      <c r="I10" s="5">
        <v>16</v>
      </c>
      <c r="J10" s="5">
        <v>10</v>
      </c>
      <c r="K10" s="5">
        <v>11</v>
      </c>
      <c r="L10" s="5">
        <v>9</v>
      </c>
      <c r="M10" s="5">
        <v>10</v>
      </c>
      <c r="N10" s="5">
        <v>19</v>
      </c>
      <c r="O10" s="5">
        <v>20</v>
      </c>
      <c r="P10" s="5">
        <v>14</v>
      </c>
      <c r="Q10" s="5">
        <v>18</v>
      </c>
      <c r="R10" s="5">
        <v>15</v>
      </c>
      <c r="S10" s="5">
        <v>19</v>
      </c>
      <c r="T10" s="5">
        <v>20</v>
      </c>
      <c r="U10" s="5">
        <v>20</v>
      </c>
      <c r="V10" s="5">
        <v>19</v>
      </c>
      <c r="W10" s="5">
        <v>20</v>
      </c>
      <c r="X10" s="5">
        <v>12</v>
      </c>
      <c r="Y10" s="5">
        <v>16</v>
      </c>
      <c r="Z10" s="5">
        <v>18</v>
      </c>
      <c r="AA10" s="5">
        <v>19</v>
      </c>
      <c r="AB10" s="5">
        <v>8</v>
      </c>
      <c r="AC10" s="5">
        <v>9</v>
      </c>
      <c r="AD10" s="5">
        <v>17</v>
      </c>
      <c r="AE10" s="5">
        <v>13</v>
      </c>
    </row>
    <row r="11" spans="1:31" ht="25.5" x14ac:dyDescent="0.2">
      <c r="A11" s="4">
        <v>10</v>
      </c>
      <c r="B11" s="5">
        <v>4</v>
      </c>
      <c r="C11" s="5">
        <v>5</v>
      </c>
      <c r="D11" s="5">
        <v>0</v>
      </c>
      <c r="E11" s="5">
        <v>4</v>
      </c>
      <c r="F11" s="5">
        <v>0</v>
      </c>
      <c r="G11" s="5">
        <v>7</v>
      </c>
      <c r="H11" s="5">
        <v>1</v>
      </c>
      <c r="I11" s="5">
        <v>0</v>
      </c>
      <c r="J11" s="5">
        <v>4</v>
      </c>
      <c r="K11" s="5">
        <v>5</v>
      </c>
      <c r="L11" s="5">
        <v>7</v>
      </c>
      <c r="M11" s="5">
        <v>7</v>
      </c>
      <c r="N11" s="5">
        <v>0</v>
      </c>
      <c r="O11" s="5">
        <v>1</v>
      </c>
      <c r="P11" s="5">
        <v>3</v>
      </c>
      <c r="Q11" s="5">
        <v>3</v>
      </c>
      <c r="R11" s="5">
        <v>4</v>
      </c>
      <c r="S11" s="5">
        <v>6</v>
      </c>
      <c r="T11" s="5">
        <v>3</v>
      </c>
      <c r="U11" s="5">
        <v>1</v>
      </c>
      <c r="V11" s="5">
        <v>0</v>
      </c>
      <c r="W11" s="5">
        <v>1</v>
      </c>
      <c r="X11" s="5">
        <v>1</v>
      </c>
      <c r="Y11" s="5">
        <v>3</v>
      </c>
      <c r="Z11" s="5">
        <v>2</v>
      </c>
      <c r="AA11" s="5">
        <v>7</v>
      </c>
      <c r="AB11" s="5">
        <v>3</v>
      </c>
      <c r="AC11" s="5">
        <v>1</v>
      </c>
      <c r="AD11" s="5">
        <v>4</v>
      </c>
      <c r="AE11" s="5">
        <v>1</v>
      </c>
    </row>
    <row r="12" spans="1:31" ht="25.5" x14ac:dyDescent="0.2">
      <c r="A12" s="4">
        <v>11</v>
      </c>
      <c r="B12" s="5">
        <v>9</v>
      </c>
      <c r="C12" s="5">
        <v>9</v>
      </c>
      <c r="D12" s="5">
        <v>15</v>
      </c>
      <c r="E12" s="5">
        <v>8</v>
      </c>
      <c r="F12" s="5">
        <v>12</v>
      </c>
      <c r="G12" s="5">
        <v>7</v>
      </c>
      <c r="H12" s="5">
        <v>9</v>
      </c>
      <c r="I12" s="5">
        <v>14</v>
      </c>
      <c r="J12" s="5">
        <v>9</v>
      </c>
      <c r="K12" s="5">
        <v>11</v>
      </c>
      <c r="L12" s="5">
        <v>8</v>
      </c>
      <c r="M12" s="5">
        <v>5</v>
      </c>
      <c r="N12" s="5">
        <v>5</v>
      </c>
      <c r="O12" s="5">
        <v>8</v>
      </c>
      <c r="P12" s="5">
        <v>6</v>
      </c>
      <c r="Q12" s="5">
        <v>15</v>
      </c>
      <c r="R12" s="5">
        <v>14</v>
      </c>
      <c r="S12" s="5">
        <v>7</v>
      </c>
      <c r="T12" s="5">
        <v>8</v>
      </c>
      <c r="U12" s="5">
        <v>8</v>
      </c>
      <c r="V12" s="5">
        <v>11</v>
      </c>
      <c r="W12" s="5">
        <v>7</v>
      </c>
      <c r="X12" s="5">
        <v>9</v>
      </c>
      <c r="Y12" s="5">
        <v>7</v>
      </c>
      <c r="Z12" s="5">
        <v>15</v>
      </c>
      <c r="AA12" s="5">
        <v>8</v>
      </c>
      <c r="AB12" s="5">
        <v>10</v>
      </c>
      <c r="AC12" s="5">
        <v>6</v>
      </c>
      <c r="AD12" s="5">
        <v>10</v>
      </c>
      <c r="AE12" s="5">
        <v>6</v>
      </c>
    </row>
    <row r="13" spans="1:31" ht="25.5" x14ac:dyDescent="0.2">
      <c r="A13" s="4">
        <v>12</v>
      </c>
      <c r="B13" s="5">
        <v>20</v>
      </c>
      <c r="C13" s="5">
        <v>17</v>
      </c>
      <c r="D13" s="5">
        <v>13</v>
      </c>
      <c r="E13" s="5">
        <v>11</v>
      </c>
      <c r="F13" s="5">
        <v>14</v>
      </c>
      <c r="G13" s="5">
        <v>13</v>
      </c>
      <c r="H13" s="5">
        <v>13</v>
      </c>
      <c r="I13" s="5">
        <v>12</v>
      </c>
      <c r="J13" s="5">
        <v>14</v>
      </c>
      <c r="K13" s="5">
        <v>12</v>
      </c>
      <c r="L13" s="5">
        <v>17</v>
      </c>
      <c r="M13" s="5">
        <v>15</v>
      </c>
      <c r="N13" s="5">
        <v>15</v>
      </c>
      <c r="O13" s="5">
        <v>20</v>
      </c>
      <c r="P13" s="5">
        <v>13</v>
      </c>
      <c r="Q13" s="5">
        <v>13</v>
      </c>
      <c r="R13" s="5">
        <v>20</v>
      </c>
      <c r="S13" s="5">
        <v>17</v>
      </c>
      <c r="T13" s="5">
        <v>11</v>
      </c>
      <c r="U13" s="5">
        <v>17</v>
      </c>
      <c r="V13" s="5">
        <v>14</v>
      </c>
      <c r="W13" s="5">
        <v>16</v>
      </c>
      <c r="X13" s="5">
        <v>18</v>
      </c>
      <c r="Y13" s="5">
        <v>19</v>
      </c>
      <c r="Z13" s="5">
        <v>12</v>
      </c>
      <c r="AA13" s="5">
        <v>15</v>
      </c>
      <c r="AB13" s="5">
        <v>11</v>
      </c>
      <c r="AC13" s="5">
        <v>13</v>
      </c>
      <c r="AD13" s="5">
        <v>13</v>
      </c>
      <c r="AE13" s="5">
        <v>19</v>
      </c>
    </row>
  </sheetData>
  <scenarios current="0" show="0">
    <scenario name="Max 1 stl" locked="1" count="11" user="LKS&amp;LKS" comment="Автор: LKS&amp;LKS , 29.07.02">
      <inputCells r="B2" val="84"/>
      <inputCells r="B3" val="-41"/>
      <inputCells r="B4" val="92"/>
      <inputCells r="B5" val="62"/>
      <inputCells r="B6" val="-46"/>
      <inputCells r="B7" val="-79"/>
      <inputCells r="B8" val="57"/>
      <inputCells r="B9" val="44"/>
      <inputCells r="B10" val="93"/>
      <inputCells r="B11" val="-25"/>
      <inputCells r="B12" val="39"/>
    </scenario>
  </scenarios>
  <pageMargins left="0.75" right="0.75" top="1" bottom="1" header="0.5" footer="0.5"/>
  <pageSetup paperSize="9" orientation="portrait" horizontalDpi="120" verticalDpi="14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2"/>
  <sheetViews>
    <sheetView showGridLines="0" zoomScale="145" zoomScaleNormal="145" workbookViewId="0">
      <pane xSplit="2" ySplit="3" topLeftCell="C22" activePane="bottomRight" state="frozen"/>
      <selection activeCell="C4" sqref="C4"/>
      <selection pane="topRight" activeCell="C4" sqref="C4"/>
      <selection pane="bottomLeft" activeCell="C4" sqref="C4"/>
      <selection pane="bottomRight" activeCell="D11" sqref="D11"/>
    </sheetView>
  </sheetViews>
  <sheetFormatPr defaultRowHeight="12.75" x14ac:dyDescent="0.25"/>
  <cols>
    <col min="1" max="6" width="11.7109375" style="7" customWidth="1"/>
    <col min="7" max="7" width="15.5703125" style="7" customWidth="1"/>
    <col min="8" max="16" width="11.7109375" style="7" customWidth="1"/>
    <col min="17" max="256" width="9.140625" style="7"/>
    <col min="257" max="272" width="11.7109375" style="7" customWidth="1"/>
    <col min="273" max="512" width="9.140625" style="7"/>
    <col min="513" max="528" width="11.7109375" style="7" customWidth="1"/>
    <col min="529" max="768" width="9.140625" style="7"/>
    <col min="769" max="784" width="11.7109375" style="7" customWidth="1"/>
    <col min="785" max="1024" width="9.140625" style="7"/>
    <col min="1025" max="1040" width="11.7109375" style="7" customWidth="1"/>
    <col min="1041" max="1280" width="9.140625" style="7"/>
    <col min="1281" max="1296" width="11.7109375" style="7" customWidth="1"/>
    <col min="1297" max="1536" width="9.140625" style="7"/>
    <col min="1537" max="1552" width="11.7109375" style="7" customWidth="1"/>
    <col min="1553" max="1792" width="9.140625" style="7"/>
    <col min="1793" max="1808" width="11.7109375" style="7" customWidth="1"/>
    <col min="1809" max="2048" width="9.140625" style="7"/>
    <col min="2049" max="2064" width="11.7109375" style="7" customWidth="1"/>
    <col min="2065" max="2304" width="9.140625" style="7"/>
    <col min="2305" max="2320" width="11.7109375" style="7" customWidth="1"/>
    <col min="2321" max="2560" width="9.140625" style="7"/>
    <col min="2561" max="2576" width="11.7109375" style="7" customWidth="1"/>
    <col min="2577" max="2816" width="9.140625" style="7"/>
    <col min="2817" max="2832" width="11.7109375" style="7" customWidth="1"/>
    <col min="2833" max="3072" width="9.140625" style="7"/>
    <col min="3073" max="3088" width="11.7109375" style="7" customWidth="1"/>
    <col min="3089" max="3328" width="9.140625" style="7"/>
    <col min="3329" max="3344" width="11.7109375" style="7" customWidth="1"/>
    <col min="3345" max="3584" width="9.140625" style="7"/>
    <col min="3585" max="3600" width="11.7109375" style="7" customWidth="1"/>
    <col min="3601" max="3840" width="9.140625" style="7"/>
    <col min="3841" max="3856" width="11.7109375" style="7" customWidth="1"/>
    <col min="3857" max="4096" width="9.140625" style="7"/>
    <col min="4097" max="4112" width="11.7109375" style="7" customWidth="1"/>
    <col min="4113" max="4352" width="9.140625" style="7"/>
    <col min="4353" max="4368" width="11.7109375" style="7" customWidth="1"/>
    <col min="4369" max="4608" width="9.140625" style="7"/>
    <col min="4609" max="4624" width="11.7109375" style="7" customWidth="1"/>
    <col min="4625" max="4864" width="9.140625" style="7"/>
    <col min="4865" max="4880" width="11.7109375" style="7" customWidth="1"/>
    <col min="4881" max="5120" width="9.140625" style="7"/>
    <col min="5121" max="5136" width="11.7109375" style="7" customWidth="1"/>
    <col min="5137" max="5376" width="9.140625" style="7"/>
    <col min="5377" max="5392" width="11.7109375" style="7" customWidth="1"/>
    <col min="5393" max="5632" width="9.140625" style="7"/>
    <col min="5633" max="5648" width="11.7109375" style="7" customWidth="1"/>
    <col min="5649" max="5888" width="9.140625" style="7"/>
    <col min="5889" max="5904" width="11.7109375" style="7" customWidth="1"/>
    <col min="5905" max="6144" width="9.140625" style="7"/>
    <col min="6145" max="6160" width="11.7109375" style="7" customWidth="1"/>
    <col min="6161" max="6400" width="9.140625" style="7"/>
    <col min="6401" max="6416" width="11.7109375" style="7" customWidth="1"/>
    <col min="6417" max="6656" width="9.140625" style="7"/>
    <col min="6657" max="6672" width="11.7109375" style="7" customWidth="1"/>
    <col min="6673" max="6912" width="9.140625" style="7"/>
    <col min="6913" max="6928" width="11.7109375" style="7" customWidth="1"/>
    <col min="6929" max="7168" width="9.140625" style="7"/>
    <col min="7169" max="7184" width="11.7109375" style="7" customWidth="1"/>
    <col min="7185" max="7424" width="9.140625" style="7"/>
    <col min="7425" max="7440" width="11.7109375" style="7" customWidth="1"/>
    <col min="7441" max="7680" width="9.140625" style="7"/>
    <col min="7681" max="7696" width="11.7109375" style="7" customWidth="1"/>
    <col min="7697" max="7936" width="9.140625" style="7"/>
    <col min="7937" max="7952" width="11.7109375" style="7" customWidth="1"/>
    <col min="7953" max="8192" width="9.140625" style="7"/>
    <col min="8193" max="8208" width="11.7109375" style="7" customWidth="1"/>
    <col min="8209" max="8448" width="9.140625" style="7"/>
    <col min="8449" max="8464" width="11.7109375" style="7" customWidth="1"/>
    <col min="8465" max="8704" width="9.140625" style="7"/>
    <col min="8705" max="8720" width="11.7109375" style="7" customWidth="1"/>
    <col min="8721" max="8960" width="9.140625" style="7"/>
    <col min="8961" max="8976" width="11.7109375" style="7" customWidth="1"/>
    <col min="8977" max="9216" width="9.140625" style="7"/>
    <col min="9217" max="9232" width="11.7109375" style="7" customWidth="1"/>
    <col min="9233" max="9472" width="9.140625" style="7"/>
    <col min="9473" max="9488" width="11.7109375" style="7" customWidth="1"/>
    <col min="9489" max="9728" width="9.140625" style="7"/>
    <col min="9729" max="9744" width="11.7109375" style="7" customWidth="1"/>
    <col min="9745" max="9984" width="9.140625" style="7"/>
    <col min="9985" max="10000" width="11.7109375" style="7" customWidth="1"/>
    <col min="10001" max="10240" width="9.140625" style="7"/>
    <col min="10241" max="10256" width="11.7109375" style="7" customWidth="1"/>
    <col min="10257" max="10496" width="9.140625" style="7"/>
    <col min="10497" max="10512" width="11.7109375" style="7" customWidth="1"/>
    <col min="10513" max="10752" width="9.140625" style="7"/>
    <col min="10753" max="10768" width="11.7109375" style="7" customWidth="1"/>
    <col min="10769" max="11008" width="9.140625" style="7"/>
    <col min="11009" max="11024" width="11.7109375" style="7" customWidth="1"/>
    <col min="11025" max="11264" width="9.140625" style="7"/>
    <col min="11265" max="11280" width="11.7109375" style="7" customWidth="1"/>
    <col min="11281" max="11520" width="9.140625" style="7"/>
    <col min="11521" max="11536" width="11.7109375" style="7" customWidth="1"/>
    <col min="11537" max="11776" width="9.140625" style="7"/>
    <col min="11777" max="11792" width="11.7109375" style="7" customWidth="1"/>
    <col min="11793" max="12032" width="9.140625" style="7"/>
    <col min="12033" max="12048" width="11.7109375" style="7" customWidth="1"/>
    <col min="12049" max="12288" width="9.140625" style="7"/>
    <col min="12289" max="12304" width="11.7109375" style="7" customWidth="1"/>
    <col min="12305" max="12544" width="9.140625" style="7"/>
    <col min="12545" max="12560" width="11.7109375" style="7" customWidth="1"/>
    <col min="12561" max="12800" width="9.140625" style="7"/>
    <col min="12801" max="12816" width="11.7109375" style="7" customWidth="1"/>
    <col min="12817" max="13056" width="9.140625" style="7"/>
    <col min="13057" max="13072" width="11.7109375" style="7" customWidth="1"/>
    <col min="13073" max="13312" width="9.140625" style="7"/>
    <col min="13313" max="13328" width="11.7109375" style="7" customWidth="1"/>
    <col min="13329" max="13568" width="9.140625" style="7"/>
    <col min="13569" max="13584" width="11.7109375" style="7" customWidth="1"/>
    <col min="13585" max="13824" width="9.140625" style="7"/>
    <col min="13825" max="13840" width="11.7109375" style="7" customWidth="1"/>
    <col min="13841" max="14080" width="9.140625" style="7"/>
    <col min="14081" max="14096" width="11.7109375" style="7" customWidth="1"/>
    <col min="14097" max="14336" width="9.140625" style="7"/>
    <col min="14337" max="14352" width="11.7109375" style="7" customWidth="1"/>
    <col min="14353" max="14592" width="9.140625" style="7"/>
    <col min="14593" max="14608" width="11.7109375" style="7" customWidth="1"/>
    <col min="14609" max="14848" width="9.140625" style="7"/>
    <col min="14849" max="14864" width="11.7109375" style="7" customWidth="1"/>
    <col min="14865" max="15104" width="9.140625" style="7"/>
    <col min="15105" max="15120" width="11.7109375" style="7" customWidth="1"/>
    <col min="15121" max="15360" width="9.140625" style="7"/>
    <col min="15361" max="15376" width="11.7109375" style="7" customWidth="1"/>
    <col min="15377" max="15616" width="9.140625" style="7"/>
    <col min="15617" max="15632" width="11.7109375" style="7" customWidth="1"/>
    <col min="15633" max="15872" width="9.140625" style="7"/>
    <col min="15873" max="15888" width="11.7109375" style="7" customWidth="1"/>
    <col min="15889" max="16128" width="9.140625" style="7"/>
    <col min="16129" max="16144" width="11.7109375" style="7" customWidth="1"/>
    <col min="16145" max="16384" width="9.140625" style="7"/>
  </cols>
  <sheetData>
    <row r="1" spans="1:8" ht="15" customHeight="1" x14ac:dyDescent="0.25">
      <c r="A1" s="6" t="s">
        <v>5</v>
      </c>
      <c r="B1" s="6">
        <v>1</v>
      </c>
      <c r="D1" s="18" t="s">
        <v>23</v>
      </c>
      <c r="E1" s="18"/>
      <c r="F1" s="18"/>
      <c r="G1" s="18"/>
      <c r="H1" s="18"/>
    </row>
    <row r="2" spans="1:8" ht="15" customHeight="1" x14ac:dyDescent="0.25">
      <c r="D2" s="19"/>
      <c r="E2" s="19"/>
      <c r="F2" s="19"/>
      <c r="G2" s="19"/>
      <c r="H2" s="19"/>
    </row>
    <row r="3" spans="1:8" ht="15" customHeight="1" x14ac:dyDescent="0.25">
      <c r="D3" s="19"/>
      <c r="E3" s="19"/>
      <c r="F3" s="19"/>
      <c r="G3" s="19"/>
      <c r="H3" s="19"/>
    </row>
    <row r="4" spans="1:8" ht="15" customHeight="1" x14ac:dyDescent="0.25">
      <c r="A4" s="6" t="s">
        <v>6</v>
      </c>
      <c r="B4" s="6" t="s">
        <v>7</v>
      </c>
    </row>
    <row r="5" spans="1:8" ht="15" customHeight="1" x14ac:dyDescent="0.25">
      <c r="A5" s="10">
        <v>7</v>
      </c>
      <c r="B5" s="6">
        <v>3</v>
      </c>
    </row>
    <row r="6" spans="1:8" ht="15" customHeight="1" x14ac:dyDescent="0.25">
      <c r="A6" s="10">
        <v>3</v>
      </c>
      <c r="B6" s="6">
        <v>3</v>
      </c>
    </row>
    <row r="7" spans="1:8" ht="15" customHeight="1" x14ac:dyDescent="0.25">
      <c r="A7" s="10">
        <v>4</v>
      </c>
      <c r="B7" s="6">
        <v>3</v>
      </c>
      <c r="G7" s="20" t="s">
        <v>8</v>
      </c>
    </row>
    <row r="8" spans="1:8" ht="15" customHeight="1" x14ac:dyDescent="0.25">
      <c r="A8" s="10">
        <v>7</v>
      </c>
      <c r="B8" s="6">
        <v>3</v>
      </c>
      <c r="E8" s="21" t="s">
        <v>9</v>
      </c>
      <c r="F8" s="15" t="s">
        <v>10</v>
      </c>
      <c r="G8" s="21"/>
    </row>
    <row r="9" spans="1:8" ht="15" customHeight="1" x14ac:dyDescent="0.25">
      <c r="A9" s="10">
        <v>7</v>
      </c>
      <c r="B9" s="6">
        <v>3</v>
      </c>
      <c r="E9" s="21"/>
      <c r="F9" s="15"/>
      <c r="G9" s="21"/>
    </row>
    <row r="10" spans="1:8" ht="15" customHeight="1" x14ac:dyDescent="0.25">
      <c r="A10" s="10">
        <v>7</v>
      </c>
      <c r="B10" s="6">
        <v>4</v>
      </c>
      <c r="E10" s="6">
        <v>3</v>
      </c>
      <c r="F10" s="6">
        <f>COUNTIF($B$5:$B$34,E10)</f>
        <v>5</v>
      </c>
      <c r="G10" s="12">
        <f>F10/$B$37</f>
        <v>0.16666666666666666</v>
      </c>
    </row>
    <row r="11" spans="1:8" ht="15" customHeight="1" x14ac:dyDescent="0.25">
      <c r="A11" s="10">
        <v>5</v>
      </c>
      <c r="B11" s="6">
        <v>4</v>
      </c>
      <c r="E11" s="6">
        <v>4</v>
      </c>
      <c r="F11" s="6">
        <f t="shared" ref="F11:F14" si="0">COUNTIF($B$5:$B$34,E11)</f>
        <v>7</v>
      </c>
      <c r="G11" s="12">
        <f t="shared" ref="G11:G14" si="1">F11/$B$37</f>
        <v>0.23333333333333334</v>
      </c>
    </row>
    <row r="12" spans="1:8" ht="15" customHeight="1" x14ac:dyDescent="0.25">
      <c r="A12" s="10">
        <v>3</v>
      </c>
      <c r="B12" s="6">
        <v>4</v>
      </c>
      <c r="E12" s="6">
        <v>5</v>
      </c>
      <c r="F12" s="6">
        <f t="shared" si="0"/>
        <v>6</v>
      </c>
      <c r="G12" s="12">
        <f t="shared" si="1"/>
        <v>0.2</v>
      </c>
    </row>
    <row r="13" spans="1:8" ht="15" customHeight="1" x14ac:dyDescent="0.25">
      <c r="A13" s="10">
        <v>5</v>
      </c>
      <c r="B13" s="6">
        <v>4</v>
      </c>
      <c r="E13" s="6">
        <v>6</v>
      </c>
      <c r="F13" s="6">
        <f t="shared" si="0"/>
        <v>5</v>
      </c>
      <c r="G13" s="12">
        <f t="shared" si="1"/>
        <v>0.16666666666666666</v>
      </c>
    </row>
    <row r="14" spans="1:8" ht="15" customHeight="1" x14ac:dyDescent="0.25">
      <c r="A14" s="10">
        <v>7</v>
      </c>
      <c r="B14" s="6">
        <v>4</v>
      </c>
      <c r="E14" s="6">
        <v>7</v>
      </c>
      <c r="F14" s="6">
        <f t="shared" si="0"/>
        <v>7</v>
      </c>
      <c r="G14" s="12">
        <f t="shared" si="1"/>
        <v>0.23333333333333334</v>
      </c>
    </row>
    <row r="15" spans="1:8" ht="15" customHeight="1" x14ac:dyDescent="0.25">
      <c r="A15" s="10">
        <v>7</v>
      </c>
      <c r="B15" s="6">
        <v>4</v>
      </c>
      <c r="E15" s="6"/>
      <c r="F15" s="6"/>
      <c r="G15" s="6"/>
    </row>
    <row r="16" spans="1:8" ht="15" customHeight="1" x14ac:dyDescent="0.25">
      <c r="A16" s="10">
        <v>6</v>
      </c>
      <c r="B16" s="6">
        <v>4</v>
      </c>
      <c r="E16" s="6"/>
      <c r="F16" s="6"/>
      <c r="G16" s="6"/>
    </row>
    <row r="17" spans="1:8" ht="15" customHeight="1" x14ac:dyDescent="0.25">
      <c r="A17" s="10">
        <v>4</v>
      </c>
      <c r="B17" s="6">
        <v>5</v>
      </c>
      <c r="E17" s="6"/>
      <c r="F17" s="6"/>
      <c r="G17" s="6"/>
    </row>
    <row r="18" spans="1:8" ht="15" customHeight="1" x14ac:dyDescent="0.25">
      <c r="A18" s="10">
        <v>5</v>
      </c>
      <c r="B18" s="6">
        <v>5</v>
      </c>
      <c r="E18" s="6"/>
      <c r="F18" s="6"/>
      <c r="G18" s="6"/>
    </row>
    <row r="19" spans="1:8" ht="15" customHeight="1" x14ac:dyDescent="0.25">
      <c r="A19" s="10">
        <v>7</v>
      </c>
      <c r="B19" s="6">
        <v>5</v>
      </c>
      <c r="E19" s="6"/>
      <c r="F19" s="6"/>
      <c r="G19" s="6"/>
    </row>
    <row r="20" spans="1:8" ht="15" customHeight="1" x14ac:dyDescent="0.25">
      <c r="A20" s="10">
        <v>6</v>
      </c>
      <c r="B20" s="6">
        <v>5</v>
      </c>
      <c r="E20" s="6"/>
      <c r="F20" s="6"/>
      <c r="G20" s="6"/>
    </row>
    <row r="21" spans="1:8" ht="15" customHeight="1" x14ac:dyDescent="0.25">
      <c r="A21" s="10">
        <v>4</v>
      </c>
      <c r="B21" s="6">
        <v>5</v>
      </c>
      <c r="E21" s="6"/>
      <c r="F21" s="6"/>
      <c r="G21" s="6"/>
    </row>
    <row r="22" spans="1:8" ht="15" customHeight="1" x14ac:dyDescent="0.25">
      <c r="A22" s="10">
        <v>6</v>
      </c>
      <c r="B22" s="6">
        <v>5</v>
      </c>
      <c r="E22" s="6"/>
      <c r="F22" s="6"/>
      <c r="G22" s="6"/>
    </row>
    <row r="23" spans="1:8" ht="15" customHeight="1" x14ac:dyDescent="0.25">
      <c r="A23" s="10">
        <v>4</v>
      </c>
      <c r="B23" s="6">
        <v>6</v>
      </c>
      <c r="E23" s="6"/>
      <c r="F23" s="6"/>
      <c r="G23" s="6"/>
    </row>
    <row r="24" spans="1:8" ht="15" customHeight="1" x14ac:dyDescent="0.25">
      <c r="A24" s="10">
        <v>3</v>
      </c>
      <c r="B24" s="6">
        <v>6</v>
      </c>
      <c r="E24" s="6"/>
      <c r="F24" s="6"/>
      <c r="G24" s="6"/>
    </row>
    <row r="25" spans="1:8" ht="15" customHeight="1" x14ac:dyDescent="0.25">
      <c r="A25" s="10">
        <v>4</v>
      </c>
      <c r="B25" s="6">
        <v>6</v>
      </c>
      <c r="E25" s="6"/>
      <c r="F25" s="6"/>
      <c r="G25" s="6"/>
    </row>
    <row r="26" spans="1:8" ht="15" customHeight="1" x14ac:dyDescent="0.25">
      <c r="A26" s="10">
        <v>5</v>
      </c>
      <c r="B26" s="6">
        <v>6</v>
      </c>
    </row>
    <row r="27" spans="1:8" ht="15" customHeight="1" x14ac:dyDescent="0.25">
      <c r="A27" s="10">
        <v>3</v>
      </c>
      <c r="B27" s="6">
        <v>6</v>
      </c>
    </row>
    <row r="28" spans="1:8" ht="15" customHeight="1" x14ac:dyDescent="0.25">
      <c r="A28" s="10">
        <v>6</v>
      </c>
      <c r="B28" s="6">
        <v>7</v>
      </c>
    </row>
    <row r="29" spans="1:8" ht="15" customHeight="1" x14ac:dyDescent="0.25">
      <c r="A29" s="10">
        <v>6</v>
      </c>
      <c r="B29" s="6">
        <v>7</v>
      </c>
      <c r="E29" s="15" t="s">
        <v>11</v>
      </c>
      <c r="F29" s="17"/>
      <c r="G29" s="16"/>
    </row>
    <row r="30" spans="1:8" ht="15" customHeight="1" x14ac:dyDescent="0.25">
      <c r="A30" s="10">
        <v>4</v>
      </c>
      <c r="B30" s="6">
        <v>7</v>
      </c>
    </row>
    <row r="31" spans="1:8" ht="15" customHeight="1" x14ac:dyDescent="0.25">
      <c r="A31" s="10">
        <v>5</v>
      </c>
      <c r="B31" s="6">
        <v>7</v>
      </c>
      <c r="D31" s="22"/>
      <c r="E31" s="23"/>
      <c r="F31" s="23"/>
      <c r="G31" s="23"/>
      <c r="H31" s="24"/>
    </row>
    <row r="32" spans="1:8" ht="15" customHeight="1" x14ac:dyDescent="0.25">
      <c r="A32" s="10">
        <v>4</v>
      </c>
      <c r="B32" s="6">
        <v>7</v>
      </c>
      <c r="D32" s="25"/>
      <c r="E32" s="26"/>
      <c r="F32" s="26"/>
      <c r="G32" s="26"/>
      <c r="H32" s="27"/>
    </row>
    <row r="33" spans="1:9" ht="15" customHeight="1" x14ac:dyDescent="0.25">
      <c r="A33" s="10">
        <v>5</v>
      </c>
      <c r="B33" s="6">
        <v>7</v>
      </c>
      <c r="D33" s="25"/>
      <c r="E33" s="26"/>
      <c r="F33" s="26"/>
      <c r="G33" s="26"/>
      <c r="H33" s="27"/>
    </row>
    <row r="34" spans="1:9" ht="15" customHeight="1" x14ac:dyDescent="0.25">
      <c r="A34" s="10">
        <v>3</v>
      </c>
      <c r="B34" s="6">
        <v>7</v>
      </c>
      <c r="D34" s="25"/>
      <c r="E34" s="26"/>
      <c r="F34" s="26"/>
      <c r="G34" s="26"/>
      <c r="H34" s="27"/>
    </row>
    <row r="35" spans="1:9" ht="15" customHeight="1" x14ac:dyDescent="0.25">
      <c r="D35" s="25"/>
      <c r="E35" s="26"/>
      <c r="F35" s="26"/>
      <c r="G35" s="26"/>
      <c r="H35" s="27"/>
    </row>
    <row r="36" spans="1:9" ht="15" customHeight="1" x14ac:dyDescent="0.25">
      <c r="A36" s="15" t="s">
        <v>12</v>
      </c>
      <c r="B36" s="16"/>
      <c r="D36" s="25"/>
      <c r="E36" s="26"/>
      <c r="F36" s="26"/>
      <c r="G36" s="26"/>
      <c r="H36" s="27"/>
    </row>
    <row r="37" spans="1:9" ht="15" customHeight="1" x14ac:dyDescent="0.25">
      <c r="A37" s="6" t="s">
        <v>13</v>
      </c>
      <c r="B37" s="6">
        <f>COUNTA($B$5:$B$34)</f>
        <v>30</v>
      </c>
      <c r="D37" s="25"/>
      <c r="E37" s="26"/>
      <c r="F37" s="26"/>
      <c r="G37" s="26"/>
      <c r="H37" s="27"/>
    </row>
    <row r="38" spans="1:9" ht="15" customHeight="1" x14ac:dyDescent="0.25">
      <c r="D38" s="25"/>
      <c r="E38" s="26"/>
      <c r="F38" s="26"/>
      <c r="G38" s="26"/>
      <c r="H38" s="27"/>
    </row>
    <row r="39" spans="1:9" ht="15" customHeight="1" x14ac:dyDescent="0.25">
      <c r="D39" s="25"/>
      <c r="E39" s="26"/>
      <c r="F39" s="26"/>
      <c r="G39" s="26"/>
      <c r="H39" s="27"/>
    </row>
    <row r="40" spans="1:9" ht="15" customHeight="1" x14ac:dyDescent="0.25">
      <c r="D40" s="25"/>
      <c r="E40" s="26"/>
      <c r="F40" s="26"/>
      <c r="G40" s="26"/>
      <c r="H40" s="27"/>
    </row>
    <row r="41" spans="1:9" ht="15" customHeight="1" x14ac:dyDescent="0.25">
      <c r="D41" s="25"/>
      <c r="E41" s="26"/>
      <c r="F41" s="26"/>
      <c r="G41" s="26"/>
      <c r="H41" s="27"/>
    </row>
    <row r="42" spans="1:9" ht="15" customHeight="1" x14ac:dyDescent="0.25">
      <c r="D42" s="28"/>
      <c r="E42" s="29"/>
      <c r="F42" s="29"/>
      <c r="G42" s="29"/>
      <c r="H42" s="30"/>
    </row>
    <row r="45" spans="1:9" x14ac:dyDescent="0.25">
      <c r="D45" s="15" t="s">
        <v>14</v>
      </c>
      <c r="E45" s="17"/>
      <c r="F45" s="17"/>
      <c r="G45" s="17"/>
      <c r="H45" s="16"/>
    </row>
    <row r="46" spans="1:9" ht="30" customHeight="1" x14ac:dyDescent="0.25">
      <c r="C46" s="8"/>
      <c r="D46" s="6" t="s">
        <v>15</v>
      </c>
      <c r="E46" s="6" t="s">
        <v>16</v>
      </c>
      <c r="F46" s="6" t="s">
        <v>17</v>
      </c>
      <c r="G46" s="9"/>
      <c r="H46" s="9"/>
      <c r="I46" s="6" t="s">
        <v>18</v>
      </c>
    </row>
    <row r="47" spans="1:9" ht="30" customHeight="1" x14ac:dyDescent="0.25">
      <c r="C47" s="13">
        <f>AVERAGE($B$5:$B$34)</f>
        <v>5.0666666666666664</v>
      </c>
      <c r="D47" s="6" t="s">
        <v>20</v>
      </c>
      <c r="E47" s="6">
        <f>MEDIAN($B$5:$B$34)</f>
        <v>5</v>
      </c>
      <c r="F47" s="12">
        <f>AVEDEV($B$5:$B$34)</f>
        <v>1.2133333333333336</v>
      </c>
      <c r="G47" s="6">
        <f>_xlfn.VAR.S($B$5:$B$34)</f>
        <v>2.0643678160919543</v>
      </c>
      <c r="H47" s="6">
        <f>SQRT(G47)</f>
        <v>1.4367908045682762</v>
      </c>
      <c r="I47" s="6">
        <f>H47/C47</f>
        <v>0.28357713248058086</v>
      </c>
    </row>
    <row r="50" spans="4:8" x14ac:dyDescent="0.25">
      <c r="D50" s="15" t="s">
        <v>19</v>
      </c>
      <c r="E50" s="17"/>
      <c r="F50" s="17"/>
      <c r="G50" s="17"/>
      <c r="H50" s="16"/>
    </row>
    <row r="51" spans="4:8" ht="30" customHeight="1" x14ac:dyDescent="0.25">
      <c r="E51" s="9"/>
      <c r="F51" s="9"/>
      <c r="G51" s="9"/>
    </row>
    <row r="52" spans="4:8" ht="30" customHeight="1" x14ac:dyDescent="0.25">
      <c r="E52" s="11">
        <f>SUM('для розрахунків'!C5:C9)/$B$37</f>
        <v>1.0488888888888888</v>
      </c>
      <c r="F52" s="6">
        <f>ABS(C47*C47-AVERAGE('для розрахунків'!G5:G34))</f>
        <v>1.9955555555555584</v>
      </c>
      <c r="G52" s="6">
        <f>SQRT(F52)</f>
        <v>1.4126413400278071</v>
      </c>
    </row>
  </sheetData>
  <sortState ref="B5:B34">
    <sortCondition ref="B5"/>
  </sortState>
  <mergeCells count="9">
    <mergeCell ref="A36:B36"/>
    <mergeCell ref="D45:H45"/>
    <mergeCell ref="D50:H50"/>
    <mergeCell ref="D1:H3"/>
    <mergeCell ref="G7:G9"/>
    <mergeCell ref="E8:E9"/>
    <mergeCell ref="F8:F9"/>
    <mergeCell ref="E29:G29"/>
    <mergeCell ref="D31:H42"/>
  </mergeCells>
  <pageMargins left="0.75" right="0.75" top="1" bottom="1" header="0.5" footer="0.5"/>
  <pageSetup paperSize="9" orientation="portrait" horizontalDpi="120" verticalDpi="144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4097" r:id="rId4">
          <objectPr defaultSize="0" autoPict="0" r:id="rId5">
            <anchor moveWithCells="1" sizeWithCells="1">
              <from>
                <xdr:col>2</xdr:col>
                <xdr:colOff>314325</xdr:colOff>
                <xdr:row>45</xdr:row>
                <xdr:rowOff>57150</xdr:rowOff>
              </from>
              <to>
                <xdr:col>2</xdr:col>
                <xdr:colOff>485775</xdr:colOff>
                <xdr:row>45</xdr:row>
                <xdr:rowOff>333375</xdr:rowOff>
              </to>
            </anchor>
          </objectPr>
        </oleObject>
      </mc:Choice>
      <mc:Fallback>
        <oleObject progId="Equation.3" shapeId="4097" r:id="rId4"/>
      </mc:Fallback>
    </mc:AlternateContent>
    <mc:AlternateContent xmlns:mc="http://schemas.openxmlformats.org/markup-compatibility/2006">
      <mc:Choice Requires="x14">
        <oleObject progId="Equation.3" shapeId="4098" r:id="rId6">
          <objectPr defaultSize="0" autoPict="0" r:id="rId7">
            <anchor moveWithCells="1" sizeWithCells="1">
              <from>
                <xdr:col>6</xdr:col>
                <xdr:colOff>276225</xdr:colOff>
                <xdr:row>45</xdr:row>
                <xdr:rowOff>47625</xdr:rowOff>
              </from>
              <to>
                <xdr:col>6</xdr:col>
                <xdr:colOff>561975</xdr:colOff>
                <xdr:row>45</xdr:row>
                <xdr:rowOff>352425</xdr:rowOff>
              </to>
            </anchor>
          </objectPr>
        </oleObject>
      </mc:Choice>
      <mc:Fallback>
        <oleObject progId="Equation.3" shapeId="4098" r:id="rId6"/>
      </mc:Fallback>
    </mc:AlternateContent>
    <mc:AlternateContent xmlns:mc="http://schemas.openxmlformats.org/markup-compatibility/2006">
      <mc:Choice Requires="x14">
        <oleObject progId="Equation.3" shapeId="4099" r:id="rId8">
          <objectPr defaultSize="0" autoPict="0" r:id="rId9">
            <anchor moveWithCells="1" sizeWithCells="1">
              <from>
                <xdr:col>7</xdr:col>
                <xdr:colOff>295275</xdr:colOff>
                <xdr:row>45</xdr:row>
                <xdr:rowOff>28575</xdr:rowOff>
              </from>
              <to>
                <xdr:col>7</xdr:col>
                <xdr:colOff>533400</xdr:colOff>
                <xdr:row>45</xdr:row>
                <xdr:rowOff>333375</xdr:rowOff>
              </to>
            </anchor>
          </objectPr>
        </oleObject>
      </mc:Choice>
      <mc:Fallback>
        <oleObject progId="Equation.3" shapeId="4099" r:id="rId8"/>
      </mc:Fallback>
    </mc:AlternateContent>
    <mc:AlternateContent xmlns:mc="http://schemas.openxmlformats.org/markup-compatibility/2006">
      <mc:Choice Requires="x14">
        <oleObject progId="Equation.3" shapeId="4100" r:id="rId10">
          <objectPr defaultSize="0" autoPict="0" r:id="rId11">
            <anchor moveWithCells="1" sizeWithCells="1">
              <from>
                <xdr:col>4</xdr:col>
                <xdr:colOff>247650</xdr:colOff>
                <xdr:row>50</xdr:row>
                <xdr:rowOff>38100</xdr:rowOff>
              </from>
              <to>
                <xdr:col>4</xdr:col>
                <xdr:colOff>552450</xdr:colOff>
                <xdr:row>50</xdr:row>
                <xdr:rowOff>333375</xdr:rowOff>
              </to>
            </anchor>
          </objectPr>
        </oleObject>
      </mc:Choice>
      <mc:Fallback>
        <oleObject progId="Equation.3" shapeId="4100" r:id="rId10"/>
      </mc:Fallback>
    </mc:AlternateContent>
    <mc:AlternateContent xmlns:mc="http://schemas.openxmlformats.org/markup-compatibility/2006">
      <mc:Choice Requires="x14">
        <oleObject progId="Equation.3" shapeId="4101" r:id="rId12">
          <objectPr defaultSize="0" autoPict="0" r:id="rId13">
            <anchor moveWithCells="1" sizeWithCells="1">
              <from>
                <xdr:col>5</xdr:col>
                <xdr:colOff>257175</xdr:colOff>
                <xdr:row>50</xdr:row>
                <xdr:rowOff>19050</xdr:rowOff>
              </from>
              <to>
                <xdr:col>5</xdr:col>
                <xdr:colOff>542925</xdr:colOff>
                <xdr:row>50</xdr:row>
                <xdr:rowOff>342900</xdr:rowOff>
              </to>
            </anchor>
          </objectPr>
        </oleObject>
      </mc:Choice>
      <mc:Fallback>
        <oleObject progId="Equation.3" shapeId="4101" r:id="rId12"/>
      </mc:Fallback>
    </mc:AlternateContent>
    <mc:AlternateContent xmlns:mc="http://schemas.openxmlformats.org/markup-compatibility/2006">
      <mc:Choice Requires="x14">
        <oleObject progId="Equation.3" shapeId="4102" r:id="rId14">
          <objectPr defaultSize="0" autoPict="0" r:id="rId15">
            <anchor moveWithCells="1" sizeWithCells="1">
              <from>
                <xdr:col>6</xdr:col>
                <xdr:colOff>238125</xdr:colOff>
                <xdr:row>50</xdr:row>
                <xdr:rowOff>28575</xdr:rowOff>
              </from>
              <to>
                <xdr:col>6</xdr:col>
                <xdr:colOff>504825</xdr:colOff>
                <xdr:row>50</xdr:row>
                <xdr:rowOff>323850</xdr:rowOff>
              </to>
            </anchor>
          </objectPr>
        </oleObject>
      </mc:Choice>
      <mc:Fallback>
        <oleObject progId="Equation.3" shapeId="4102" r:id="rId1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34"/>
  <sheetViews>
    <sheetView topLeftCell="A23" zoomScale="190" zoomScaleNormal="190" workbookViewId="0">
      <selection activeCell="G5" sqref="G5:G34"/>
    </sheetView>
  </sheetViews>
  <sheetFormatPr defaultRowHeight="12.75" x14ac:dyDescent="0.2"/>
  <cols>
    <col min="1" max="16384" width="9.140625" style="2"/>
  </cols>
  <sheetData>
    <row r="4" spans="3:7" x14ac:dyDescent="0.2">
      <c r="C4" s="2" t="s">
        <v>21</v>
      </c>
      <c r="F4" s="2" t="s">
        <v>22</v>
      </c>
    </row>
    <row r="5" spans="3:7" x14ac:dyDescent="0.2">
      <c r="C5" s="14">
        <f>'результати обчислень'!E10*'результати обчислень'!F10*'результати обчислень'!G10</f>
        <v>2.5</v>
      </c>
      <c r="F5" s="6">
        <v>3</v>
      </c>
      <c r="G5" s="8">
        <f>F5*F5</f>
        <v>9</v>
      </c>
    </row>
    <row r="6" spans="3:7" x14ac:dyDescent="0.2">
      <c r="C6" s="14">
        <f>'результати обчислень'!E11*'результати обчислень'!F11*'результати обчислень'!G11</f>
        <v>6.5333333333333332</v>
      </c>
      <c r="F6" s="6">
        <v>3</v>
      </c>
      <c r="G6" s="8">
        <f t="shared" ref="G6:G34" si="0">F6*F6</f>
        <v>9</v>
      </c>
    </row>
    <row r="7" spans="3:7" x14ac:dyDescent="0.2">
      <c r="C7" s="14">
        <f>'результати обчислень'!E12*'результати обчислень'!F12*'результати обчислень'!G12</f>
        <v>6</v>
      </c>
      <c r="F7" s="6">
        <v>3</v>
      </c>
      <c r="G7" s="8">
        <f t="shared" si="0"/>
        <v>9</v>
      </c>
    </row>
    <row r="8" spans="3:7" x14ac:dyDescent="0.2">
      <c r="C8" s="14">
        <f>'результати обчислень'!E13*'результати обчислень'!F13*'результати обчислень'!G13</f>
        <v>5</v>
      </c>
      <c r="F8" s="6">
        <v>3</v>
      </c>
      <c r="G8" s="8">
        <f t="shared" si="0"/>
        <v>9</v>
      </c>
    </row>
    <row r="9" spans="3:7" x14ac:dyDescent="0.2">
      <c r="C9" s="14">
        <f>'результати обчислень'!E14*'результати обчислень'!F14*'результати обчислень'!G14</f>
        <v>11.433333333333334</v>
      </c>
      <c r="F9" s="6">
        <v>3</v>
      </c>
      <c r="G9" s="8">
        <f t="shared" si="0"/>
        <v>9</v>
      </c>
    </row>
    <row r="10" spans="3:7" x14ac:dyDescent="0.2">
      <c r="F10" s="6">
        <v>4</v>
      </c>
      <c r="G10" s="8">
        <f t="shared" si="0"/>
        <v>16</v>
      </c>
    </row>
    <row r="11" spans="3:7" x14ac:dyDescent="0.2">
      <c r="F11" s="6">
        <v>4</v>
      </c>
      <c r="G11" s="8">
        <f t="shared" si="0"/>
        <v>16</v>
      </c>
    </row>
    <row r="12" spans="3:7" x14ac:dyDescent="0.2">
      <c r="F12" s="6">
        <v>4</v>
      </c>
      <c r="G12" s="8">
        <f t="shared" si="0"/>
        <v>16</v>
      </c>
    </row>
    <row r="13" spans="3:7" x14ac:dyDescent="0.2">
      <c r="F13" s="6">
        <v>4</v>
      </c>
      <c r="G13" s="8">
        <f t="shared" si="0"/>
        <v>16</v>
      </c>
    </row>
    <row r="14" spans="3:7" x14ac:dyDescent="0.2">
      <c r="F14" s="6">
        <v>4</v>
      </c>
      <c r="G14" s="8">
        <f t="shared" si="0"/>
        <v>16</v>
      </c>
    </row>
    <row r="15" spans="3:7" x14ac:dyDescent="0.2">
      <c r="F15" s="6">
        <v>4</v>
      </c>
      <c r="G15" s="8">
        <f t="shared" si="0"/>
        <v>16</v>
      </c>
    </row>
    <row r="16" spans="3:7" x14ac:dyDescent="0.2">
      <c r="F16" s="6">
        <v>4</v>
      </c>
      <c r="G16" s="8">
        <f t="shared" si="0"/>
        <v>16</v>
      </c>
    </row>
    <row r="17" spans="6:7" x14ac:dyDescent="0.2">
      <c r="F17" s="6">
        <v>5</v>
      </c>
      <c r="G17" s="8">
        <f t="shared" si="0"/>
        <v>25</v>
      </c>
    </row>
    <row r="18" spans="6:7" x14ac:dyDescent="0.2">
      <c r="F18" s="6">
        <v>5</v>
      </c>
      <c r="G18" s="8">
        <f t="shared" si="0"/>
        <v>25</v>
      </c>
    </row>
    <row r="19" spans="6:7" x14ac:dyDescent="0.2">
      <c r="F19" s="6">
        <v>5</v>
      </c>
      <c r="G19" s="8">
        <f t="shared" si="0"/>
        <v>25</v>
      </c>
    </row>
    <row r="20" spans="6:7" x14ac:dyDescent="0.2">
      <c r="F20" s="6">
        <v>5</v>
      </c>
      <c r="G20" s="8">
        <f t="shared" si="0"/>
        <v>25</v>
      </c>
    </row>
    <row r="21" spans="6:7" x14ac:dyDescent="0.2">
      <c r="F21" s="6">
        <v>5</v>
      </c>
      <c r="G21" s="8">
        <f t="shared" si="0"/>
        <v>25</v>
      </c>
    </row>
    <row r="22" spans="6:7" x14ac:dyDescent="0.2">
      <c r="F22" s="6">
        <v>5</v>
      </c>
      <c r="G22" s="8">
        <f t="shared" si="0"/>
        <v>25</v>
      </c>
    </row>
    <row r="23" spans="6:7" x14ac:dyDescent="0.2">
      <c r="F23" s="6">
        <v>6</v>
      </c>
      <c r="G23" s="8">
        <f t="shared" si="0"/>
        <v>36</v>
      </c>
    </row>
    <row r="24" spans="6:7" x14ac:dyDescent="0.2">
      <c r="F24" s="6">
        <v>6</v>
      </c>
      <c r="G24" s="8">
        <f t="shared" si="0"/>
        <v>36</v>
      </c>
    </row>
    <row r="25" spans="6:7" x14ac:dyDescent="0.2">
      <c r="F25" s="6">
        <v>6</v>
      </c>
      <c r="G25" s="8">
        <f t="shared" si="0"/>
        <v>36</v>
      </c>
    </row>
    <row r="26" spans="6:7" x14ac:dyDescent="0.2">
      <c r="F26" s="6">
        <v>6</v>
      </c>
      <c r="G26" s="8">
        <f t="shared" si="0"/>
        <v>36</v>
      </c>
    </row>
    <row r="27" spans="6:7" x14ac:dyDescent="0.2">
      <c r="F27" s="6">
        <v>6</v>
      </c>
      <c r="G27" s="8">
        <f t="shared" si="0"/>
        <v>36</v>
      </c>
    </row>
    <row r="28" spans="6:7" x14ac:dyDescent="0.2">
      <c r="F28" s="6">
        <v>7</v>
      </c>
      <c r="G28" s="8">
        <f t="shared" si="0"/>
        <v>49</v>
      </c>
    </row>
    <row r="29" spans="6:7" x14ac:dyDescent="0.2">
      <c r="F29" s="6">
        <v>7</v>
      </c>
      <c r="G29" s="8">
        <f t="shared" si="0"/>
        <v>49</v>
      </c>
    </row>
    <row r="30" spans="6:7" x14ac:dyDescent="0.2">
      <c r="F30" s="6">
        <v>7</v>
      </c>
      <c r="G30" s="8">
        <f t="shared" si="0"/>
        <v>49</v>
      </c>
    </row>
    <row r="31" spans="6:7" x14ac:dyDescent="0.2">
      <c r="F31" s="6">
        <v>7</v>
      </c>
      <c r="G31" s="8">
        <f t="shared" si="0"/>
        <v>49</v>
      </c>
    </row>
    <row r="32" spans="6:7" x14ac:dyDescent="0.2">
      <c r="F32" s="6">
        <v>7</v>
      </c>
      <c r="G32" s="8">
        <f t="shared" si="0"/>
        <v>49</v>
      </c>
    </row>
    <row r="33" spans="6:7" x14ac:dyDescent="0.2">
      <c r="F33" s="6">
        <v>7</v>
      </c>
      <c r="G33" s="8">
        <f t="shared" si="0"/>
        <v>49</v>
      </c>
    </row>
    <row r="34" spans="6:7" x14ac:dyDescent="0.2">
      <c r="F34" s="6">
        <v>7</v>
      </c>
      <c r="G34" s="8">
        <f t="shared" si="0"/>
        <v>49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формули</vt:lpstr>
      <vt:lpstr>виборка</vt:lpstr>
      <vt:lpstr>результати обчислень</vt:lpstr>
      <vt:lpstr>для розрахунків</vt:lpstr>
    </vt:vector>
  </TitlesOfParts>
  <Company>mshome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2019-10-01T08:22:13Z</dcterms:created>
  <dcterms:modified xsi:type="dcterms:W3CDTF">2019-10-09T16:15:37Z</dcterms:modified>
</cp:coreProperties>
</file>