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KILL FACTORY\REPOSITORY\Statistical-methods\Durbin_Watson test\data\"/>
    </mc:Choice>
  </mc:AlternateContent>
  <xr:revisionPtr revIDLastSave="0" documentId="13_ncr:1_{7A134B44-750A-496C-809E-FCEE689B2C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Д" sheetId="1" r:id="rId1"/>
    <sheet name="для 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A3" i="2" l="1"/>
  <c r="B3" i="2"/>
  <c r="C3" i="2"/>
  <c r="D3" i="2"/>
  <c r="E3" i="2"/>
  <c r="F3" i="2"/>
  <c r="G3" i="2"/>
  <c r="H3" i="2"/>
  <c r="I3" i="2"/>
  <c r="A4" i="2"/>
  <c r="C4" i="2"/>
  <c r="D4" i="2"/>
  <c r="E4" i="2"/>
  <c r="F4" i="2"/>
  <c r="G4" i="2"/>
  <c r="H4" i="2"/>
  <c r="I4" i="2"/>
  <c r="A5" i="2"/>
  <c r="C5" i="2"/>
  <c r="D5" i="2"/>
  <c r="E5" i="2"/>
  <c r="F5" i="2"/>
  <c r="G5" i="2"/>
  <c r="H5" i="2"/>
  <c r="I5" i="2"/>
  <c r="A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C8" i="2"/>
  <c r="D8" i="2"/>
  <c r="E8" i="2"/>
  <c r="F8" i="2"/>
  <c r="G8" i="2"/>
  <c r="H8" i="2"/>
  <c r="I8" i="2"/>
  <c r="A9" i="2"/>
  <c r="C9" i="2"/>
  <c r="D9" i="2"/>
  <c r="E9" i="2"/>
  <c r="F9" i="2"/>
  <c r="G9" i="2"/>
  <c r="H9" i="2"/>
  <c r="I9" i="2"/>
  <c r="A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C12" i="2"/>
  <c r="D12" i="2"/>
  <c r="E12" i="2"/>
  <c r="F12" i="2"/>
  <c r="G12" i="2"/>
  <c r="H12" i="2"/>
  <c r="I12" i="2"/>
  <c r="A13" i="2"/>
  <c r="C13" i="2"/>
  <c r="D13" i="2"/>
  <c r="E13" i="2"/>
  <c r="F13" i="2"/>
  <c r="G13" i="2"/>
  <c r="H13" i="2"/>
  <c r="I13" i="2"/>
  <c r="A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C16" i="2"/>
  <c r="D16" i="2"/>
  <c r="E16" i="2"/>
  <c r="F16" i="2"/>
  <c r="G16" i="2"/>
  <c r="H16" i="2"/>
  <c r="I16" i="2"/>
  <c r="A17" i="2"/>
  <c r="C17" i="2"/>
  <c r="D17" i="2"/>
  <c r="E17" i="2"/>
  <c r="F17" i="2"/>
  <c r="G17" i="2"/>
  <c r="H17" i="2"/>
  <c r="I17" i="2"/>
  <c r="A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C20" i="2"/>
  <c r="D20" i="2"/>
  <c r="E20" i="2"/>
  <c r="F20" i="2"/>
  <c r="G20" i="2"/>
  <c r="H20" i="2"/>
  <c r="I20" i="2"/>
  <c r="A21" i="2"/>
  <c r="C21" i="2"/>
  <c r="D21" i="2"/>
  <c r="E21" i="2"/>
  <c r="F21" i="2"/>
  <c r="G21" i="2"/>
  <c r="H21" i="2"/>
  <c r="I21" i="2"/>
  <c r="A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C24" i="2"/>
  <c r="D24" i="2"/>
  <c r="E24" i="2"/>
  <c r="F24" i="2"/>
  <c r="G24" i="2"/>
  <c r="H24" i="2"/>
  <c r="I24" i="2"/>
  <c r="A25" i="2"/>
  <c r="C25" i="2"/>
  <c r="D25" i="2"/>
  <c r="E25" i="2"/>
  <c r="F25" i="2"/>
  <c r="G25" i="2"/>
  <c r="H25" i="2"/>
  <c r="I25" i="2"/>
  <c r="A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C28" i="2"/>
  <c r="D28" i="2"/>
  <c r="E28" i="2"/>
  <c r="F28" i="2"/>
  <c r="G28" i="2"/>
  <c r="H28" i="2"/>
  <c r="I28" i="2"/>
  <c r="A29" i="2"/>
  <c r="C29" i="2"/>
  <c r="D29" i="2"/>
  <c r="E29" i="2"/>
  <c r="F29" i="2"/>
  <c r="G29" i="2"/>
  <c r="H29" i="2"/>
  <c r="I29" i="2"/>
  <c r="A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C32" i="2"/>
  <c r="D32" i="2"/>
  <c r="E32" i="2"/>
  <c r="F32" i="2"/>
  <c r="G32" i="2"/>
  <c r="H32" i="2"/>
  <c r="I32" i="2"/>
  <c r="A33" i="2"/>
  <c r="C33" i="2"/>
  <c r="D33" i="2"/>
  <c r="E33" i="2"/>
  <c r="F33" i="2"/>
  <c r="G33" i="2"/>
  <c r="H33" i="2"/>
  <c r="I33" i="2"/>
  <c r="A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C36" i="2"/>
  <c r="D36" i="2"/>
  <c r="E36" i="2"/>
  <c r="F36" i="2"/>
  <c r="G36" i="2"/>
  <c r="H36" i="2"/>
  <c r="I36" i="2"/>
  <c r="A37" i="2"/>
  <c r="C37" i="2"/>
  <c r="D37" i="2"/>
  <c r="E37" i="2"/>
  <c r="F37" i="2"/>
  <c r="G37" i="2"/>
  <c r="H37" i="2"/>
  <c r="I37" i="2"/>
  <c r="A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C40" i="2"/>
  <c r="D40" i="2"/>
  <c r="E40" i="2"/>
  <c r="F40" i="2"/>
  <c r="G40" i="2"/>
  <c r="H40" i="2"/>
  <c r="I40" i="2"/>
  <c r="A41" i="2"/>
  <c r="C41" i="2"/>
  <c r="D41" i="2"/>
  <c r="E41" i="2"/>
  <c r="F41" i="2"/>
  <c r="G41" i="2"/>
  <c r="H41" i="2"/>
  <c r="I41" i="2"/>
  <c r="A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C44" i="2"/>
  <c r="D44" i="2"/>
  <c r="E44" i="2"/>
  <c r="F44" i="2"/>
  <c r="G44" i="2"/>
  <c r="H44" i="2"/>
  <c r="I44" i="2"/>
  <c r="A45" i="2"/>
  <c r="C45" i="2"/>
  <c r="D45" i="2"/>
  <c r="E45" i="2"/>
  <c r="F45" i="2"/>
  <c r="G45" i="2"/>
  <c r="H45" i="2"/>
  <c r="I45" i="2"/>
  <c r="A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C48" i="2"/>
  <c r="D48" i="2"/>
  <c r="E48" i="2"/>
  <c r="F48" i="2"/>
  <c r="G48" i="2"/>
  <c r="H48" i="2"/>
  <c r="I48" i="2"/>
  <c r="A49" i="2"/>
  <c r="C49" i="2"/>
  <c r="D49" i="2"/>
  <c r="E49" i="2"/>
  <c r="F49" i="2"/>
  <c r="G49" i="2"/>
  <c r="H49" i="2"/>
  <c r="I49" i="2"/>
  <c r="A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C52" i="2"/>
  <c r="D52" i="2"/>
  <c r="E52" i="2"/>
  <c r="F52" i="2"/>
  <c r="G52" i="2"/>
  <c r="H52" i="2"/>
  <c r="I52" i="2"/>
  <c r="A53" i="2"/>
  <c r="C53" i="2"/>
  <c r="D53" i="2"/>
  <c r="E53" i="2"/>
  <c r="F53" i="2"/>
  <c r="G53" i="2"/>
  <c r="H53" i="2"/>
  <c r="I53" i="2"/>
  <c r="A54" i="2"/>
  <c r="C54" i="2"/>
  <c r="D54" i="2"/>
  <c r="E54" i="2"/>
  <c r="F54" i="2"/>
  <c r="G54" i="2"/>
  <c r="H54" i="2"/>
  <c r="I54" i="2"/>
  <c r="H2" i="2"/>
  <c r="I2" i="2"/>
  <c r="E2" i="2"/>
  <c r="F2" i="2"/>
  <c r="G2" i="2"/>
  <c r="D2" i="2"/>
  <c r="B2" i="2"/>
  <c r="A2" i="2"/>
  <c r="B54" i="1" l="1"/>
  <c r="B54" i="2" s="1"/>
  <c r="B53" i="1"/>
  <c r="B53" i="2" s="1"/>
  <c r="B52" i="1"/>
  <c r="B52" i="2" s="1"/>
  <c r="B50" i="1"/>
  <c r="B50" i="2" s="1"/>
  <c r="B49" i="1"/>
  <c r="B49" i="2" s="1"/>
  <c r="B48" i="1"/>
  <c r="B48" i="2" s="1"/>
  <c r="B46" i="1"/>
  <c r="B46" i="2" s="1"/>
  <c r="B45" i="1"/>
  <c r="B45" i="2" s="1"/>
  <c r="B44" i="1"/>
  <c r="B44" i="2" s="1"/>
  <c r="B42" i="1"/>
  <c r="B42" i="2" s="1"/>
  <c r="B41" i="1"/>
  <c r="B41" i="2" s="1"/>
  <c r="B40" i="1"/>
  <c r="B40" i="2" s="1"/>
  <c r="B38" i="1"/>
  <c r="B38" i="2" s="1"/>
  <c r="B37" i="1"/>
  <c r="B37" i="2" s="1"/>
  <c r="B36" i="1"/>
  <c r="B36" i="2" s="1"/>
  <c r="B34" i="1"/>
  <c r="B34" i="2" s="1"/>
  <c r="B33" i="1"/>
  <c r="B33" i="2" s="1"/>
  <c r="B32" i="1"/>
  <c r="B32" i="2" s="1"/>
  <c r="B30" i="1"/>
  <c r="B30" i="2" s="1"/>
  <c r="B29" i="1"/>
  <c r="B29" i="2" s="1"/>
  <c r="B28" i="1"/>
  <c r="B28" i="2" s="1"/>
  <c r="B26" i="1"/>
  <c r="B26" i="2" s="1"/>
  <c r="B25" i="1"/>
  <c r="B25" i="2" s="1"/>
  <c r="B24" i="1"/>
  <c r="B24" i="2" s="1"/>
  <c r="B22" i="1"/>
  <c r="B22" i="2" s="1"/>
  <c r="B21" i="1"/>
  <c r="B21" i="2" s="1"/>
  <c r="B20" i="1"/>
  <c r="B20" i="2" s="1"/>
  <c r="B18" i="1"/>
  <c r="B18" i="2" s="1"/>
  <c r="B17" i="1"/>
  <c r="B17" i="2" s="1"/>
  <c r="B16" i="1"/>
  <c r="B16" i="2" s="1"/>
  <c r="B14" i="1"/>
  <c r="B14" i="2" s="1"/>
  <c r="B13" i="1"/>
  <c r="B13" i="2" s="1"/>
  <c r="B12" i="1"/>
  <c r="B12" i="2" s="1"/>
  <c r="B10" i="1"/>
  <c r="B10" i="2" s="1"/>
  <c r="B9" i="1"/>
  <c r="B9" i="2" s="1"/>
  <c r="B8" i="1"/>
  <c r="B8" i="2" s="1"/>
  <c r="B6" i="1"/>
  <c r="B6" i="2" s="1"/>
  <c r="B5" i="1"/>
  <c r="B5" i="2" s="1"/>
  <c r="B4" i="1"/>
  <c r="B4" i="2" s="1"/>
</calcChain>
</file>

<file path=xl/sharedStrings.xml><?xml version="1.0" encoding="utf-8"?>
<sst xmlns="http://schemas.openxmlformats.org/spreadsheetml/2006/main" count="133" uniqueCount="79">
  <si>
    <t>ГОД</t>
  </si>
  <si>
    <t>КВАРТАЛ</t>
  </si>
  <si>
    <t>N</t>
  </si>
  <si>
    <t>ДОКУМЕНТ</t>
  </si>
  <si>
    <t>Ипроект2001</t>
  </si>
  <si>
    <t>Иизыск2001</t>
  </si>
  <si>
    <t>Ипроект1995</t>
  </si>
  <si>
    <t>Иизыск1991</t>
  </si>
  <si>
    <t>ОРГАН</t>
  </si>
  <si>
    <t>ДАТА</t>
  </si>
  <si>
    <t>№26064-СК/08</t>
  </si>
  <si>
    <t>№3652-СК/08</t>
  </si>
  <si>
    <t>Минрегион РФ</t>
  </si>
  <si>
    <t>№4511-КК/08</t>
  </si>
  <si>
    <t>Минстрой РФ</t>
  </si>
  <si>
    <t>№3085-ЕС/08</t>
  </si>
  <si>
    <t>№31523-ХМ/09</t>
  </si>
  <si>
    <t>№46999-ДВ/09</t>
  </si>
  <si>
    <t>№29340-ИФ/09</t>
  </si>
  <si>
    <t>№46012-ИФ/09</t>
  </si>
  <si>
    <t>Иизыск1981</t>
  </si>
  <si>
    <t>Иизыск1981доп</t>
  </si>
  <si>
    <t>YEAR</t>
  </si>
  <si>
    <t>QUARTER</t>
  </si>
  <si>
    <t>PROJECT_2001</t>
  </si>
  <si>
    <t>PROJECT_1995</t>
  </si>
  <si>
    <t>SURVEY_2001</t>
  </si>
  <si>
    <t>SURVEY_1991</t>
  </si>
  <si>
    <t>SURVEY_1981</t>
  </si>
  <si>
    <t>SURVEY_1981_1</t>
  </si>
  <si>
    <t>№10217-СК/08</t>
  </si>
  <si>
    <t>№40538-ЕС/05</t>
  </si>
  <si>
    <t>№33267-ИФ/09</t>
  </si>
  <si>
    <t>№21713-СК/08</t>
  </si>
  <si>
    <t>№4122-ИП/08</t>
  </si>
  <si>
    <t>№18410-ИФ/09</t>
  </si>
  <si>
    <t>№33498-СК/08</t>
  </si>
  <si>
    <t>№1289-СК/08</t>
  </si>
  <si>
    <t>№22030-ВТ/08</t>
  </si>
  <si>
    <t>№28203-КК/08</t>
  </si>
  <si>
    <t>№39160-КК/08</t>
  </si>
  <si>
    <t>№15076-КК/08</t>
  </si>
  <si>
    <t>№18769-АП/08</t>
  </si>
  <si>
    <t>№30394-ИП/08</t>
  </si>
  <si>
    <t>№10837-ИП/08</t>
  </si>
  <si>
    <t>№19899-ИП/08</t>
  </si>
  <si>
    <t>Фед.агентство по строительству и ЖКХ (Госстрой)</t>
  </si>
  <si>
    <t>№2836-ИП/12/ГС</t>
  </si>
  <si>
    <t>№1951-ВТ/10</t>
  </si>
  <si>
    <t>№9912-СД/10</t>
  </si>
  <si>
    <t>№13478-СД/10</t>
  </si>
  <si>
    <t>№21331-СД/10</t>
  </si>
  <si>
    <t>№8367-ЕС/08</t>
  </si>
  <si>
    <t>№15285-ЕС/08</t>
  </si>
  <si>
    <t>№25374-ЮР/08</t>
  </si>
  <si>
    <t>№3691-ЛС/08</t>
  </si>
  <si>
    <t>№19823-ЮР/08</t>
  </si>
  <si>
    <t>№25760-ЮР/08</t>
  </si>
  <si>
    <t>№4688-ХМ/05</t>
  </si>
  <si>
    <t>№17269-ХМ/09</t>
  </si>
  <si>
    <t>№41695-ХМ/09</t>
  </si>
  <si>
    <t>№8802-ХМ/09</t>
  </si>
  <si>
    <t>№23090-ЕС/09</t>
  </si>
  <si>
    <t>№45082-ХМ/09</t>
  </si>
  <si>
    <t>№13606-ХМ/09</t>
  </si>
  <si>
    <t>Ипроект2022</t>
  </si>
  <si>
    <t>Ипроект2021</t>
  </si>
  <si>
    <t>Иизыск2022</t>
  </si>
  <si>
    <t>Иизыск2021</t>
  </si>
  <si>
    <t>№39010-ИФ/09</t>
  </si>
  <si>
    <t>№19281-ИФ/09</t>
  </si>
  <si>
    <t>№4153-ИФ/09</t>
  </si>
  <si>
    <t>№1886-ИФ/09</t>
  </si>
  <si>
    <t>№44016-ИФ/09</t>
  </si>
  <si>
    <t>№17207-ИФ/09</t>
  </si>
  <si>
    <t>№5414-ДВ/09</t>
  </si>
  <si>
    <t>№37341-ДВ/09</t>
  </si>
  <si>
    <t>№17798-ДВ/09</t>
  </si>
  <si>
    <t>№7581-ДВ/09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</si>
</sst>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workbookViewId="0">
      <pane ySplit="1" topLeftCell="A29" activePane="bottomLeft" state="frozen"/>
      <selection pane="bottomLeft" activeCell="Q1" sqref="Q1:Q1048576"/>
    </sheetView>
  </sheetViews>
  <sheetFormatPr defaultRowHeight="15" x14ac:dyDescent="0.25"/>
  <cols>
    <col min="1" max="1" width="3" style="1" bestFit="1" customWidth="1"/>
    <col min="2" max="2" width="14.85546875" style="1" customWidth="1"/>
    <col min="3" max="3" width="9.85546875" style="1" bestFit="1" customWidth="1"/>
    <col min="4" max="4" width="47.28515625" style="1" bestFit="1" customWidth="1"/>
    <col min="5" max="5" width="16.42578125" style="1" bestFit="1" customWidth="1"/>
    <col min="6" max="6" width="10.140625" style="1" bestFit="1" customWidth="1"/>
    <col min="7" max="10" width="14.28515625" style="1" bestFit="1" customWidth="1"/>
    <col min="11" max="12" width="14.28515625" style="1" customWidth="1"/>
    <col min="13" max="15" width="12.42578125" style="1" bestFit="1" customWidth="1"/>
    <col min="16" max="16" width="16" style="1" bestFit="1" customWidth="1"/>
    <col min="17" max="20" width="9.140625" style="1"/>
  </cols>
  <sheetData>
    <row r="1" spans="1:20" s="4" customFormat="1" x14ac:dyDescent="0.25">
      <c r="A1" s="3" t="s">
        <v>2</v>
      </c>
      <c r="B1" s="3" t="s">
        <v>0</v>
      </c>
      <c r="C1" s="3" t="s">
        <v>1</v>
      </c>
      <c r="D1" s="3" t="s">
        <v>8</v>
      </c>
      <c r="E1" s="3" t="s">
        <v>3</v>
      </c>
      <c r="F1" s="3" t="s">
        <v>9</v>
      </c>
      <c r="G1" s="3" t="s">
        <v>65</v>
      </c>
      <c r="H1" s="3" t="s">
        <v>66</v>
      </c>
      <c r="I1" s="3" t="s">
        <v>4</v>
      </c>
      <c r="J1" s="3" t="s">
        <v>6</v>
      </c>
      <c r="K1" s="3" t="s">
        <v>67</v>
      </c>
      <c r="L1" s="3" t="s">
        <v>68</v>
      </c>
      <c r="M1" s="3" t="s">
        <v>5</v>
      </c>
      <c r="N1" s="3" t="s">
        <v>7</v>
      </c>
      <c r="O1" s="3" t="s">
        <v>20</v>
      </c>
      <c r="P1" s="3" t="s">
        <v>21</v>
      </c>
      <c r="Q1" s="3"/>
      <c r="R1" s="3"/>
      <c r="S1" s="3"/>
      <c r="T1" s="3"/>
    </row>
    <row r="2" spans="1:20" x14ac:dyDescent="0.25">
      <c r="A2" s="1">
        <v>1</v>
      </c>
      <c r="B2" s="1">
        <v>2008</v>
      </c>
      <c r="C2" s="1">
        <v>4</v>
      </c>
      <c r="D2" s="1" t="s">
        <v>12</v>
      </c>
      <c r="E2" s="1" t="s">
        <v>10</v>
      </c>
      <c r="F2" s="2">
        <v>39735</v>
      </c>
      <c r="I2" s="1">
        <v>2.76</v>
      </c>
      <c r="J2" s="1">
        <v>21.25</v>
      </c>
      <c r="M2" s="1">
        <v>2.83</v>
      </c>
      <c r="N2" s="1">
        <v>32.229999999999997</v>
      </c>
    </row>
    <row r="3" spans="1:20" x14ac:dyDescent="0.25">
      <c r="A3" s="1">
        <v>2</v>
      </c>
      <c r="B3" s="1">
        <v>2009</v>
      </c>
      <c r="C3" s="1">
        <v>1</v>
      </c>
      <c r="D3" s="1" t="s">
        <v>12</v>
      </c>
      <c r="E3" s="1" t="s">
        <v>11</v>
      </c>
      <c r="F3" s="2">
        <v>39856</v>
      </c>
      <c r="I3" s="1">
        <v>2.83</v>
      </c>
      <c r="J3" s="1">
        <v>21.83</v>
      </c>
      <c r="M3" s="1">
        <v>2.9</v>
      </c>
      <c r="N3" s="1">
        <v>33.020000000000003</v>
      </c>
    </row>
    <row r="4" spans="1:20" x14ac:dyDescent="0.25">
      <c r="A4" s="1">
        <v>3</v>
      </c>
      <c r="B4" s="1">
        <f>B3</f>
        <v>2009</v>
      </c>
      <c r="C4" s="1">
        <v>2</v>
      </c>
      <c r="D4" s="1" t="s">
        <v>12</v>
      </c>
      <c r="E4" s="1" t="s">
        <v>30</v>
      </c>
      <c r="F4" s="2">
        <v>39912</v>
      </c>
      <c r="I4" s="1">
        <v>2.97</v>
      </c>
      <c r="J4" s="1">
        <v>22.87</v>
      </c>
      <c r="M4" s="1">
        <v>3.03</v>
      </c>
      <c r="N4" s="1">
        <v>34.53</v>
      </c>
    </row>
    <row r="5" spans="1:20" x14ac:dyDescent="0.25">
      <c r="A5" s="1">
        <v>4</v>
      </c>
      <c r="B5" s="1">
        <f>B3</f>
        <v>2009</v>
      </c>
      <c r="C5" s="1">
        <v>3</v>
      </c>
      <c r="D5" s="1" t="s">
        <v>12</v>
      </c>
      <c r="E5" s="1" t="s">
        <v>33</v>
      </c>
      <c r="F5" s="2">
        <v>40007</v>
      </c>
      <c r="I5" s="1">
        <v>3.03</v>
      </c>
      <c r="J5" s="1">
        <v>23.36</v>
      </c>
      <c r="M5" s="1">
        <v>3.09</v>
      </c>
      <c r="N5" s="1">
        <v>35.26</v>
      </c>
    </row>
    <row r="6" spans="1:20" x14ac:dyDescent="0.25">
      <c r="A6" s="1">
        <v>5</v>
      </c>
      <c r="B6" s="1">
        <f>B3</f>
        <v>2009</v>
      </c>
      <c r="C6" s="1">
        <v>4</v>
      </c>
      <c r="D6" s="1" t="s">
        <v>12</v>
      </c>
      <c r="E6" s="1" t="s">
        <v>36</v>
      </c>
      <c r="F6" s="2">
        <v>40099</v>
      </c>
      <c r="I6" s="1">
        <v>3.08</v>
      </c>
      <c r="J6" s="1">
        <v>23.72</v>
      </c>
      <c r="M6" s="1">
        <v>3.14</v>
      </c>
      <c r="N6" s="1">
        <v>35.81</v>
      </c>
    </row>
    <row r="7" spans="1:20" x14ac:dyDescent="0.25">
      <c r="A7" s="1">
        <v>6</v>
      </c>
      <c r="B7" s="1">
        <v>2010</v>
      </c>
      <c r="C7" s="1">
        <v>1</v>
      </c>
      <c r="D7" s="1" t="s">
        <v>12</v>
      </c>
      <c r="E7" s="1" t="s">
        <v>37</v>
      </c>
      <c r="F7" s="2">
        <v>40198</v>
      </c>
      <c r="I7" s="1">
        <v>3.05</v>
      </c>
      <c r="J7" s="1">
        <v>23.49</v>
      </c>
      <c r="M7" s="1">
        <v>3.11</v>
      </c>
      <c r="N7" s="1">
        <v>35.24</v>
      </c>
    </row>
    <row r="8" spans="1:20" x14ac:dyDescent="0.25">
      <c r="A8" s="1">
        <v>7</v>
      </c>
      <c r="B8" s="1">
        <f>B7</f>
        <v>2010</v>
      </c>
      <c r="C8" s="1">
        <v>2</v>
      </c>
      <c r="D8" s="1" t="s">
        <v>12</v>
      </c>
      <c r="E8" s="1" t="s">
        <v>38</v>
      </c>
      <c r="F8" s="2">
        <v>40324</v>
      </c>
      <c r="I8" s="1">
        <v>3.05</v>
      </c>
      <c r="J8" s="1">
        <v>23.49</v>
      </c>
      <c r="M8" s="1">
        <v>3.11</v>
      </c>
      <c r="N8" s="1">
        <v>35.24</v>
      </c>
    </row>
    <row r="9" spans="1:20" x14ac:dyDescent="0.25">
      <c r="A9" s="1">
        <v>8</v>
      </c>
      <c r="B9" s="1">
        <f>B7</f>
        <v>2010</v>
      </c>
      <c r="C9" s="1">
        <v>3</v>
      </c>
      <c r="D9" s="1" t="s">
        <v>12</v>
      </c>
      <c r="E9" s="1" t="s">
        <v>39</v>
      </c>
      <c r="F9" s="2">
        <v>40385</v>
      </c>
      <c r="I9" s="1">
        <v>3.13</v>
      </c>
      <c r="J9" s="1">
        <v>24.08</v>
      </c>
      <c r="M9" s="1">
        <v>3.19</v>
      </c>
      <c r="N9" s="1">
        <v>36.119999999999997</v>
      </c>
    </row>
    <row r="10" spans="1:20" x14ac:dyDescent="0.25">
      <c r="A10" s="1">
        <v>9</v>
      </c>
      <c r="B10" s="1">
        <f>B7</f>
        <v>2010</v>
      </c>
      <c r="C10" s="1">
        <v>4</v>
      </c>
      <c r="D10" s="1" t="s">
        <v>12</v>
      </c>
      <c r="E10" s="1" t="s">
        <v>40</v>
      </c>
      <c r="F10" s="2">
        <v>40500</v>
      </c>
      <c r="I10" s="1">
        <v>3.13</v>
      </c>
      <c r="J10" s="1">
        <v>24.08</v>
      </c>
      <c r="M10" s="1">
        <v>3.19</v>
      </c>
      <c r="N10" s="1">
        <v>36.119999999999997</v>
      </c>
    </row>
    <row r="11" spans="1:20" x14ac:dyDescent="0.25">
      <c r="A11" s="1">
        <v>10</v>
      </c>
      <c r="B11" s="1">
        <v>2011</v>
      </c>
      <c r="C11" s="1">
        <v>1</v>
      </c>
      <c r="D11" s="1" t="s">
        <v>12</v>
      </c>
      <c r="E11" s="1" t="s">
        <v>13</v>
      </c>
      <c r="F11" s="2">
        <v>40604</v>
      </c>
      <c r="I11" s="1">
        <v>3.13</v>
      </c>
      <c r="J11" s="1">
        <v>24.08</v>
      </c>
      <c r="M11" s="1">
        <v>3.19</v>
      </c>
      <c r="N11" s="1">
        <v>36.119999999999997</v>
      </c>
    </row>
    <row r="12" spans="1:20" x14ac:dyDescent="0.25">
      <c r="A12" s="1">
        <v>11</v>
      </c>
      <c r="B12" s="1">
        <f>B11</f>
        <v>2011</v>
      </c>
      <c r="C12" s="1">
        <v>2</v>
      </c>
      <c r="D12" s="1" t="s">
        <v>12</v>
      </c>
      <c r="E12" s="1" t="s">
        <v>41</v>
      </c>
      <c r="F12" s="2">
        <v>40703</v>
      </c>
      <c r="I12" s="1">
        <v>3.19</v>
      </c>
      <c r="J12" s="1">
        <v>24.56</v>
      </c>
      <c r="M12" s="1">
        <v>3.25</v>
      </c>
      <c r="N12" s="1">
        <v>36.840000000000003</v>
      </c>
    </row>
    <row r="13" spans="1:20" x14ac:dyDescent="0.25">
      <c r="A13" s="1">
        <v>12</v>
      </c>
      <c r="B13" s="1">
        <f>B11</f>
        <v>2011</v>
      </c>
      <c r="C13" s="1">
        <v>3</v>
      </c>
      <c r="D13" s="1" t="s">
        <v>12</v>
      </c>
      <c r="E13" s="1" t="s">
        <v>42</v>
      </c>
      <c r="F13" s="2">
        <v>40739</v>
      </c>
      <c r="I13" s="1">
        <v>3.27</v>
      </c>
      <c r="J13" s="1">
        <v>25.2</v>
      </c>
      <c r="M13" s="1">
        <v>3.34</v>
      </c>
      <c r="N13" s="1">
        <v>37.799999999999997</v>
      </c>
    </row>
    <row r="14" spans="1:20" x14ac:dyDescent="0.25">
      <c r="A14" s="1">
        <v>13</v>
      </c>
      <c r="B14" s="1">
        <f>B11</f>
        <v>2011</v>
      </c>
      <c r="C14" s="1">
        <v>4</v>
      </c>
      <c r="D14" s="1" t="s">
        <v>12</v>
      </c>
      <c r="E14" s="1" t="s">
        <v>43</v>
      </c>
      <c r="F14" s="2">
        <v>40854</v>
      </c>
      <c r="I14" s="1">
        <v>3.31</v>
      </c>
      <c r="J14" s="1">
        <v>25.53</v>
      </c>
      <c r="M14" s="1">
        <v>3.38</v>
      </c>
      <c r="N14" s="1">
        <v>38.29</v>
      </c>
    </row>
    <row r="15" spans="1:20" x14ac:dyDescent="0.25">
      <c r="A15" s="1">
        <v>14</v>
      </c>
      <c r="B15" s="1">
        <v>2012</v>
      </c>
      <c r="C15" s="1">
        <v>1</v>
      </c>
      <c r="D15" s="1" t="s">
        <v>12</v>
      </c>
      <c r="E15" s="1" t="s">
        <v>34</v>
      </c>
      <c r="F15" s="2">
        <v>40936</v>
      </c>
      <c r="I15" s="1">
        <v>3.35</v>
      </c>
      <c r="J15" s="1">
        <v>25.81</v>
      </c>
      <c r="M15" s="1">
        <v>3.42</v>
      </c>
      <c r="N15" s="1">
        <v>38.71</v>
      </c>
    </row>
    <row r="16" spans="1:20" x14ac:dyDescent="0.25">
      <c r="A16" s="1">
        <v>15</v>
      </c>
      <c r="B16" s="1">
        <f>B15</f>
        <v>2012</v>
      </c>
      <c r="C16" s="1">
        <v>2</v>
      </c>
      <c r="D16" s="1" t="s">
        <v>12</v>
      </c>
      <c r="E16" s="1" t="s">
        <v>44</v>
      </c>
      <c r="F16" s="2">
        <v>41033</v>
      </c>
      <c r="I16" s="1">
        <v>3.42</v>
      </c>
      <c r="J16" s="1">
        <v>26.35</v>
      </c>
      <c r="M16" s="1">
        <v>3.49</v>
      </c>
      <c r="N16" s="1">
        <v>39.520000000000003</v>
      </c>
    </row>
    <row r="17" spans="1:14" x14ac:dyDescent="0.25">
      <c r="A17" s="1">
        <v>16</v>
      </c>
      <c r="B17" s="1">
        <f>B15</f>
        <v>2012</v>
      </c>
      <c r="C17" s="1">
        <v>3</v>
      </c>
      <c r="D17" s="1" t="s">
        <v>12</v>
      </c>
      <c r="E17" s="1" t="s">
        <v>45</v>
      </c>
      <c r="F17" s="2">
        <v>41122</v>
      </c>
      <c r="I17" s="1">
        <v>3.46</v>
      </c>
      <c r="J17" s="1">
        <v>26.67</v>
      </c>
      <c r="M17" s="1">
        <v>3.53</v>
      </c>
      <c r="N17" s="1">
        <v>39.97</v>
      </c>
    </row>
    <row r="18" spans="1:14" x14ac:dyDescent="0.25">
      <c r="A18" s="1">
        <v>17</v>
      </c>
      <c r="B18" s="1">
        <f>B15</f>
        <v>2012</v>
      </c>
      <c r="C18" s="1">
        <v>4</v>
      </c>
      <c r="D18" s="1" t="s">
        <v>46</v>
      </c>
      <c r="E18" s="1" t="s">
        <v>47</v>
      </c>
      <c r="F18" s="2">
        <v>41246</v>
      </c>
      <c r="I18" s="1">
        <v>3.53</v>
      </c>
      <c r="J18" s="1">
        <v>27.19</v>
      </c>
      <c r="M18" s="1">
        <v>3.59</v>
      </c>
      <c r="N18" s="1">
        <v>40.67</v>
      </c>
    </row>
    <row r="19" spans="1:14" x14ac:dyDescent="0.25">
      <c r="A19" s="1">
        <v>18</v>
      </c>
      <c r="B19" s="1">
        <v>2013</v>
      </c>
      <c r="C19" s="1">
        <v>1</v>
      </c>
      <c r="D19" s="1" t="s">
        <v>12</v>
      </c>
      <c r="E19" s="1" t="s">
        <v>48</v>
      </c>
      <c r="F19" s="2">
        <v>41317</v>
      </c>
      <c r="I19" s="1">
        <v>3.58</v>
      </c>
      <c r="J19" s="1">
        <v>27.6</v>
      </c>
      <c r="M19" s="1">
        <v>3.64</v>
      </c>
      <c r="N19" s="1">
        <v>41.26</v>
      </c>
    </row>
    <row r="20" spans="1:14" x14ac:dyDescent="0.25">
      <c r="A20" s="1">
        <v>19</v>
      </c>
      <c r="B20" s="1">
        <f>B19</f>
        <v>2013</v>
      </c>
      <c r="C20" s="1">
        <v>2</v>
      </c>
      <c r="D20" s="1" t="s">
        <v>12</v>
      </c>
      <c r="E20" s="1" t="s">
        <v>49</v>
      </c>
      <c r="F20" s="2">
        <v>41432</v>
      </c>
      <c r="I20" s="1">
        <v>3.6</v>
      </c>
      <c r="J20" s="1">
        <v>27.77</v>
      </c>
      <c r="M20" s="1">
        <v>3.66</v>
      </c>
      <c r="N20" s="1">
        <v>41.51</v>
      </c>
    </row>
    <row r="21" spans="1:14" x14ac:dyDescent="0.25">
      <c r="A21" s="1">
        <v>20</v>
      </c>
      <c r="B21" s="1">
        <f>B19</f>
        <v>2013</v>
      </c>
      <c r="C21" s="1">
        <v>3</v>
      </c>
      <c r="D21" s="1" t="s">
        <v>12</v>
      </c>
      <c r="E21" s="1" t="s">
        <v>50</v>
      </c>
      <c r="F21" s="2">
        <v>41484</v>
      </c>
      <c r="I21" s="1">
        <v>3.64</v>
      </c>
      <c r="J21" s="1">
        <v>28.05</v>
      </c>
      <c r="M21" s="1">
        <v>3.7</v>
      </c>
      <c r="N21" s="1">
        <v>41.93</v>
      </c>
    </row>
    <row r="22" spans="1:14" x14ac:dyDescent="0.25">
      <c r="A22" s="1">
        <v>21</v>
      </c>
      <c r="B22" s="1">
        <f>B19</f>
        <v>2013</v>
      </c>
      <c r="C22" s="1">
        <v>4</v>
      </c>
      <c r="D22" s="1" t="s">
        <v>12</v>
      </c>
      <c r="E22" s="1" t="s">
        <v>51</v>
      </c>
      <c r="F22" s="2">
        <v>41590</v>
      </c>
      <c r="I22" s="1">
        <v>3.64</v>
      </c>
      <c r="J22" s="1">
        <v>28.05</v>
      </c>
      <c r="M22" s="1">
        <v>3.7</v>
      </c>
      <c r="N22" s="1">
        <v>41.93</v>
      </c>
    </row>
    <row r="23" spans="1:14" x14ac:dyDescent="0.25">
      <c r="A23" s="1">
        <v>22</v>
      </c>
      <c r="B23" s="1">
        <v>2014</v>
      </c>
      <c r="C23" s="1">
        <v>1</v>
      </c>
      <c r="D23" s="1" t="s">
        <v>14</v>
      </c>
      <c r="E23" s="1" t="s">
        <v>15</v>
      </c>
      <c r="F23" s="2">
        <v>41698</v>
      </c>
      <c r="I23" s="1">
        <v>3.64</v>
      </c>
      <c r="J23" s="1">
        <v>28.05</v>
      </c>
      <c r="M23" s="1">
        <v>3.7</v>
      </c>
      <c r="N23" s="1">
        <v>41.93</v>
      </c>
    </row>
    <row r="24" spans="1:14" x14ac:dyDescent="0.25">
      <c r="A24" s="1">
        <v>23</v>
      </c>
      <c r="B24" s="1">
        <f>B23</f>
        <v>2014</v>
      </c>
      <c r="C24" s="1">
        <v>2</v>
      </c>
      <c r="D24" s="1" t="s">
        <v>14</v>
      </c>
      <c r="E24" s="1" t="s">
        <v>52</v>
      </c>
      <c r="F24" s="2">
        <v>41774</v>
      </c>
      <c r="I24" s="1">
        <v>3.64</v>
      </c>
      <c r="J24" s="1">
        <v>28.05</v>
      </c>
      <c r="M24" s="1">
        <v>3.7</v>
      </c>
      <c r="N24" s="1">
        <v>41.93</v>
      </c>
    </row>
    <row r="25" spans="1:14" x14ac:dyDescent="0.25">
      <c r="A25" s="1">
        <v>24</v>
      </c>
      <c r="B25" s="1">
        <f>B23</f>
        <v>2014</v>
      </c>
      <c r="C25" s="1">
        <v>3</v>
      </c>
      <c r="D25" s="1" t="s">
        <v>14</v>
      </c>
      <c r="E25" s="1" t="s">
        <v>53</v>
      </c>
      <c r="F25" s="2">
        <v>41855</v>
      </c>
      <c r="I25" s="1">
        <v>3.7</v>
      </c>
      <c r="J25" s="1">
        <v>28.5</v>
      </c>
      <c r="M25" s="1">
        <v>3.76</v>
      </c>
      <c r="N25" s="1">
        <v>42.58</v>
      </c>
    </row>
    <row r="26" spans="1:14" x14ac:dyDescent="0.25">
      <c r="A26" s="1">
        <v>25</v>
      </c>
      <c r="B26" s="1">
        <f>B23</f>
        <v>2014</v>
      </c>
      <c r="C26" s="1">
        <v>4</v>
      </c>
      <c r="D26" s="1" t="s">
        <v>14</v>
      </c>
      <c r="E26" s="1" t="s">
        <v>54</v>
      </c>
      <c r="F26" s="2">
        <v>41956</v>
      </c>
      <c r="I26" s="1">
        <v>3.7</v>
      </c>
      <c r="J26" s="1">
        <v>28.5</v>
      </c>
      <c r="M26" s="1">
        <v>3.76</v>
      </c>
      <c r="N26" s="1">
        <v>42.58</v>
      </c>
    </row>
    <row r="27" spans="1:14" x14ac:dyDescent="0.25">
      <c r="A27" s="1">
        <v>26</v>
      </c>
      <c r="B27" s="1">
        <v>2015</v>
      </c>
      <c r="C27" s="1">
        <v>1</v>
      </c>
      <c r="D27" s="1" t="s">
        <v>14</v>
      </c>
      <c r="E27" s="1" t="s">
        <v>55</v>
      </c>
      <c r="F27" s="2">
        <v>42047</v>
      </c>
      <c r="I27" s="1">
        <v>3.73</v>
      </c>
      <c r="J27" s="1">
        <v>28.73</v>
      </c>
      <c r="M27" s="1">
        <v>3.79</v>
      </c>
      <c r="N27" s="1">
        <v>42.91</v>
      </c>
    </row>
    <row r="28" spans="1:14" x14ac:dyDescent="0.25">
      <c r="A28" s="1">
        <v>27</v>
      </c>
      <c r="B28" s="1">
        <f>B27</f>
        <v>2015</v>
      </c>
      <c r="C28" s="1">
        <v>2</v>
      </c>
      <c r="D28" s="1" t="s">
        <v>14</v>
      </c>
      <c r="E28" s="1" t="s">
        <v>56</v>
      </c>
      <c r="F28" s="2">
        <v>42181</v>
      </c>
      <c r="I28" s="1">
        <v>3.73</v>
      </c>
      <c r="J28" s="1">
        <v>28.73</v>
      </c>
      <c r="M28" s="1">
        <v>3.79</v>
      </c>
      <c r="N28" s="1">
        <v>42.91</v>
      </c>
    </row>
    <row r="29" spans="1:14" x14ac:dyDescent="0.25">
      <c r="A29" s="1">
        <v>28</v>
      </c>
      <c r="B29" s="1">
        <f>B27</f>
        <v>2015</v>
      </c>
      <c r="C29" s="1">
        <v>3</v>
      </c>
      <c r="D29" s="1" t="s">
        <v>14</v>
      </c>
      <c r="E29" s="1" t="s">
        <v>57</v>
      </c>
      <c r="F29" s="2">
        <v>42229</v>
      </c>
      <c r="I29" s="1">
        <v>3.84</v>
      </c>
      <c r="J29" s="1">
        <v>29.59</v>
      </c>
      <c r="M29" s="1">
        <v>3.9</v>
      </c>
      <c r="N29" s="1">
        <v>44.19</v>
      </c>
    </row>
    <row r="30" spans="1:14" x14ac:dyDescent="0.25">
      <c r="A30" s="1">
        <v>29</v>
      </c>
      <c r="B30" s="1">
        <f>B27</f>
        <v>2015</v>
      </c>
      <c r="C30" s="1">
        <v>4</v>
      </c>
      <c r="D30" s="1" t="s">
        <v>14</v>
      </c>
      <c r="E30" s="1" t="s">
        <v>31</v>
      </c>
      <c r="F30" s="2">
        <v>42352</v>
      </c>
      <c r="I30" s="1">
        <v>3.84</v>
      </c>
      <c r="J30" s="1">
        <v>29.59</v>
      </c>
      <c r="M30" s="1">
        <v>3.9</v>
      </c>
      <c r="N30" s="1">
        <v>44.19</v>
      </c>
    </row>
    <row r="31" spans="1:14" x14ac:dyDescent="0.25">
      <c r="A31" s="1">
        <v>30</v>
      </c>
      <c r="B31" s="1">
        <v>2016</v>
      </c>
      <c r="C31" s="1">
        <v>1</v>
      </c>
      <c r="D31" s="1" t="s">
        <v>14</v>
      </c>
      <c r="E31" s="1" t="s">
        <v>58</v>
      </c>
      <c r="F31" s="2">
        <v>42419</v>
      </c>
      <c r="I31" s="1">
        <v>3.92</v>
      </c>
      <c r="J31" s="1">
        <v>30.17</v>
      </c>
      <c r="M31" s="1">
        <v>3.93</v>
      </c>
      <c r="N31" s="1">
        <v>44.5</v>
      </c>
    </row>
    <row r="32" spans="1:14" x14ac:dyDescent="0.25">
      <c r="A32" s="1">
        <v>31</v>
      </c>
      <c r="B32" s="1">
        <f>B31</f>
        <v>2016</v>
      </c>
      <c r="C32" s="1">
        <v>2</v>
      </c>
      <c r="D32" s="1" t="s">
        <v>14</v>
      </c>
      <c r="E32" s="1" t="s">
        <v>59</v>
      </c>
      <c r="F32" s="2">
        <v>42524</v>
      </c>
      <c r="I32" s="1">
        <v>3.92</v>
      </c>
      <c r="J32" s="1">
        <v>30.17</v>
      </c>
      <c r="M32" s="1">
        <v>3.93</v>
      </c>
      <c r="N32" s="1">
        <v>44.5</v>
      </c>
    </row>
    <row r="33" spans="1:14" x14ac:dyDescent="0.25">
      <c r="A33" s="1">
        <v>32</v>
      </c>
      <c r="B33" s="1">
        <f>B31</f>
        <v>2016</v>
      </c>
      <c r="C33" s="1">
        <v>3</v>
      </c>
      <c r="D33" s="1" t="s">
        <v>14</v>
      </c>
      <c r="E33" s="1" t="s">
        <v>16</v>
      </c>
      <c r="F33" s="2">
        <v>42640</v>
      </c>
      <c r="I33" s="1">
        <v>3.92</v>
      </c>
      <c r="J33" s="1">
        <v>30.17</v>
      </c>
      <c r="M33" s="1">
        <v>3.93</v>
      </c>
      <c r="N33" s="1">
        <v>44.5</v>
      </c>
    </row>
    <row r="34" spans="1:14" x14ac:dyDescent="0.25">
      <c r="A34" s="1">
        <v>33</v>
      </c>
      <c r="B34" s="1">
        <f>B31</f>
        <v>2016</v>
      </c>
      <c r="C34" s="1">
        <v>4</v>
      </c>
      <c r="D34" s="1" t="s">
        <v>14</v>
      </c>
      <c r="E34" s="1" t="s">
        <v>60</v>
      </c>
      <c r="F34" s="2">
        <v>42713</v>
      </c>
      <c r="I34" s="1">
        <v>3.95</v>
      </c>
      <c r="J34" s="1">
        <v>30.43</v>
      </c>
      <c r="M34" s="1">
        <v>3.99</v>
      </c>
      <c r="N34" s="1">
        <v>45.12</v>
      </c>
    </row>
    <row r="35" spans="1:14" x14ac:dyDescent="0.25">
      <c r="A35" s="1">
        <v>34</v>
      </c>
      <c r="B35" s="1">
        <v>2017</v>
      </c>
      <c r="C35" s="1">
        <v>1</v>
      </c>
      <c r="D35" s="1" t="s">
        <v>14</v>
      </c>
      <c r="E35" s="1" t="s">
        <v>61</v>
      </c>
      <c r="F35" s="2">
        <v>42814</v>
      </c>
      <c r="I35" s="1">
        <v>3.99</v>
      </c>
      <c r="J35" s="1">
        <v>30.77</v>
      </c>
      <c r="M35" s="1">
        <v>3.99</v>
      </c>
      <c r="N35" s="1">
        <v>45.12</v>
      </c>
    </row>
    <row r="36" spans="1:14" x14ac:dyDescent="0.25">
      <c r="A36" s="1">
        <v>35</v>
      </c>
      <c r="B36" s="1">
        <f>B35</f>
        <v>2017</v>
      </c>
      <c r="C36" s="1">
        <v>2</v>
      </c>
      <c r="D36" s="1" t="s">
        <v>14</v>
      </c>
      <c r="E36" s="1" t="s">
        <v>62</v>
      </c>
      <c r="F36" s="2">
        <v>42916</v>
      </c>
      <c r="I36" s="1">
        <v>3.99</v>
      </c>
      <c r="J36" s="1">
        <v>30.77</v>
      </c>
      <c r="M36" s="1">
        <v>3.99</v>
      </c>
      <c r="N36" s="1">
        <v>45.12</v>
      </c>
    </row>
    <row r="37" spans="1:14" x14ac:dyDescent="0.25">
      <c r="A37" s="1">
        <v>36</v>
      </c>
      <c r="B37" s="1">
        <f>B35</f>
        <v>2017</v>
      </c>
      <c r="C37" s="1">
        <v>3</v>
      </c>
      <c r="D37" s="1" t="s">
        <v>14</v>
      </c>
      <c r="F37" s="2"/>
    </row>
    <row r="38" spans="1:14" x14ac:dyDescent="0.25">
      <c r="A38" s="1">
        <v>37</v>
      </c>
      <c r="B38" s="1">
        <f>B35</f>
        <v>2017</v>
      </c>
      <c r="C38" s="1">
        <v>4</v>
      </c>
      <c r="D38" s="1" t="s">
        <v>14</v>
      </c>
      <c r="E38" s="1" t="s">
        <v>63</v>
      </c>
      <c r="F38" s="2">
        <v>43074</v>
      </c>
      <c r="I38" s="1">
        <v>3.99</v>
      </c>
      <c r="J38" s="1">
        <v>30.77</v>
      </c>
      <c r="M38" s="1">
        <v>3.99</v>
      </c>
      <c r="N38" s="1">
        <v>45.12</v>
      </c>
    </row>
    <row r="39" spans="1:14" x14ac:dyDescent="0.25">
      <c r="A39" s="1">
        <v>38</v>
      </c>
      <c r="B39" s="1">
        <v>2018</v>
      </c>
      <c r="C39" s="1">
        <v>1</v>
      </c>
      <c r="D39" s="1" t="s">
        <v>14</v>
      </c>
      <c r="E39" s="1" t="s">
        <v>64</v>
      </c>
      <c r="F39" s="2">
        <v>43194</v>
      </c>
      <c r="I39" s="1">
        <v>3.83</v>
      </c>
      <c r="J39" s="1">
        <v>29.54</v>
      </c>
      <c r="M39" s="1">
        <v>3.91</v>
      </c>
      <c r="N39" s="1">
        <v>44.21</v>
      </c>
    </row>
    <row r="40" spans="1:14" x14ac:dyDescent="0.25">
      <c r="A40" s="1">
        <v>39</v>
      </c>
      <c r="B40" s="1">
        <f>B39</f>
        <v>2018</v>
      </c>
      <c r="C40" s="1">
        <v>2</v>
      </c>
      <c r="D40" s="1" t="s">
        <v>14</v>
      </c>
      <c r="F40" s="2"/>
    </row>
    <row r="41" spans="1:14" x14ac:dyDescent="0.25">
      <c r="A41" s="1">
        <v>40</v>
      </c>
      <c r="B41" s="1">
        <f>B39</f>
        <v>2018</v>
      </c>
      <c r="C41" s="1">
        <v>3</v>
      </c>
      <c r="D41" s="1" t="s">
        <v>14</v>
      </c>
    </row>
    <row r="42" spans="1:14" x14ac:dyDescent="0.25">
      <c r="A42" s="1">
        <v>41</v>
      </c>
      <c r="B42" s="1">
        <f>B39</f>
        <v>2018</v>
      </c>
      <c r="C42" s="1">
        <v>4</v>
      </c>
      <c r="D42" s="1" t="s">
        <v>14</v>
      </c>
    </row>
    <row r="43" spans="1:14" x14ac:dyDescent="0.25">
      <c r="A43" s="1">
        <v>42</v>
      </c>
      <c r="B43" s="1">
        <v>2019</v>
      </c>
      <c r="C43" s="1">
        <v>1</v>
      </c>
      <c r="D43" s="1" t="s">
        <v>14</v>
      </c>
      <c r="E43" s="1" t="s">
        <v>78</v>
      </c>
      <c r="F43" s="2">
        <v>43529</v>
      </c>
      <c r="I43" s="1">
        <v>4.09</v>
      </c>
      <c r="J43" s="1">
        <v>31.54</v>
      </c>
      <c r="M43" s="1">
        <v>4.17</v>
      </c>
      <c r="N43" s="1">
        <v>47.12</v>
      </c>
    </row>
    <row r="44" spans="1:14" x14ac:dyDescent="0.25">
      <c r="A44" s="1">
        <v>43</v>
      </c>
      <c r="B44" s="1">
        <f>B43</f>
        <v>2019</v>
      </c>
      <c r="C44" s="1">
        <v>2</v>
      </c>
      <c r="D44" s="1" t="s">
        <v>14</v>
      </c>
      <c r="E44" s="1" t="s">
        <v>77</v>
      </c>
      <c r="F44" s="2">
        <v>43602</v>
      </c>
      <c r="I44" s="1">
        <v>4.1500000000000004</v>
      </c>
      <c r="J44" s="1">
        <v>31.98</v>
      </c>
      <c r="M44" s="1">
        <v>4.2300000000000004</v>
      </c>
      <c r="N44" s="1">
        <v>47.78</v>
      </c>
    </row>
    <row r="45" spans="1:14" x14ac:dyDescent="0.25">
      <c r="A45" s="1">
        <v>44</v>
      </c>
      <c r="B45" s="1">
        <f>B43</f>
        <v>2019</v>
      </c>
      <c r="C45" s="1">
        <v>3</v>
      </c>
      <c r="D45" s="1" t="s">
        <v>14</v>
      </c>
      <c r="E45" s="1" t="s">
        <v>76</v>
      </c>
      <c r="F45" s="2">
        <v>43742</v>
      </c>
      <c r="I45" s="1">
        <v>4.21</v>
      </c>
      <c r="J45" s="1">
        <v>32.43</v>
      </c>
      <c r="M45" s="1">
        <v>4.29</v>
      </c>
      <c r="N45" s="1">
        <v>48.85</v>
      </c>
    </row>
    <row r="46" spans="1:14" x14ac:dyDescent="0.25">
      <c r="A46" s="1">
        <v>45</v>
      </c>
      <c r="B46" s="1">
        <f>B43</f>
        <v>2019</v>
      </c>
      <c r="C46" s="1">
        <v>4</v>
      </c>
      <c r="D46" s="1" t="s">
        <v>14</v>
      </c>
      <c r="E46" s="1" t="s">
        <v>17</v>
      </c>
      <c r="F46" s="2">
        <v>43808</v>
      </c>
      <c r="I46" s="1">
        <v>4.2699999999999996</v>
      </c>
      <c r="J46" s="1">
        <v>32.880000000000003</v>
      </c>
      <c r="M46" s="1">
        <v>4.3499999999999996</v>
      </c>
      <c r="N46" s="1">
        <v>49.53</v>
      </c>
    </row>
    <row r="47" spans="1:14" x14ac:dyDescent="0.25">
      <c r="A47" s="1">
        <v>46</v>
      </c>
      <c r="B47" s="1">
        <v>2020</v>
      </c>
      <c r="C47" s="1">
        <v>1</v>
      </c>
      <c r="D47" s="1" t="s">
        <v>14</v>
      </c>
      <c r="E47" s="1" t="s">
        <v>75</v>
      </c>
      <c r="F47" s="2">
        <v>43880</v>
      </c>
      <c r="I47" s="1">
        <v>4.32</v>
      </c>
      <c r="J47" s="1">
        <v>33.24</v>
      </c>
      <c r="M47" s="1">
        <v>4.4000000000000004</v>
      </c>
      <c r="N47" s="1">
        <v>50.07</v>
      </c>
    </row>
    <row r="48" spans="1:14" x14ac:dyDescent="0.25">
      <c r="A48" s="1">
        <v>47</v>
      </c>
      <c r="B48" s="1">
        <f>B47</f>
        <v>2020</v>
      </c>
      <c r="C48" s="1">
        <v>2</v>
      </c>
      <c r="D48" s="1" t="s">
        <v>14</v>
      </c>
      <c r="E48" s="1" t="s">
        <v>74</v>
      </c>
      <c r="F48" s="2">
        <v>43957</v>
      </c>
      <c r="I48" s="1">
        <v>4.37</v>
      </c>
      <c r="J48" s="1">
        <v>33.61</v>
      </c>
      <c r="M48" s="1">
        <v>4.45</v>
      </c>
      <c r="N48" s="1">
        <v>50.62</v>
      </c>
    </row>
    <row r="49" spans="1:16" x14ac:dyDescent="0.25">
      <c r="A49" s="1">
        <v>48</v>
      </c>
      <c r="B49" s="1">
        <f>B47</f>
        <v>2020</v>
      </c>
      <c r="C49" s="1">
        <v>3</v>
      </c>
      <c r="D49" s="1" t="s">
        <v>14</v>
      </c>
      <c r="E49" s="1" t="s">
        <v>18</v>
      </c>
      <c r="F49" s="2">
        <v>44041</v>
      </c>
      <c r="I49" s="1">
        <v>4.42</v>
      </c>
      <c r="J49" s="1">
        <v>33.979999999999997</v>
      </c>
      <c r="M49" s="1">
        <v>4.5</v>
      </c>
      <c r="N49" s="1">
        <v>51.18</v>
      </c>
    </row>
    <row r="50" spans="1:16" x14ac:dyDescent="0.25">
      <c r="A50" s="1">
        <v>49</v>
      </c>
      <c r="B50" s="1">
        <f>B47</f>
        <v>2020</v>
      </c>
      <c r="C50" s="1">
        <v>4</v>
      </c>
      <c r="D50" s="1" t="s">
        <v>14</v>
      </c>
      <c r="E50" s="1" t="s">
        <v>73</v>
      </c>
      <c r="F50" s="2">
        <v>44137</v>
      </c>
      <c r="I50" s="1">
        <v>4.47</v>
      </c>
      <c r="J50" s="1">
        <v>34.25</v>
      </c>
      <c r="M50" s="1">
        <v>4.55</v>
      </c>
      <c r="N50" s="1">
        <v>51.69</v>
      </c>
    </row>
    <row r="51" spans="1:16" x14ac:dyDescent="0.25">
      <c r="A51" s="1">
        <v>50</v>
      </c>
      <c r="B51" s="1">
        <v>2021</v>
      </c>
      <c r="C51" s="1">
        <v>1</v>
      </c>
      <c r="D51" s="1" t="s">
        <v>14</v>
      </c>
      <c r="E51" s="1" t="s">
        <v>72</v>
      </c>
      <c r="F51" s="2">
        <v>44218</v>
      </c>
      <c r="I51" s="1">
        <v>4.53</v>
      </c>
      <c r="J51" s="1">
        <v>34.700000000000003</v>
      </c>
      <c r="M51" s="1">
        <v>4.5999999999999996</v>
      </c>
      <c r="N51" s="1">
        <v>52.31</v>
      </c>
    </row>
    <row r="52" spans="1:16" x14ac:dyDescent="0.25">
      <c r="A52" s="1">
        <v>51</v>
      </c>
      <c r="B52" s="1">
        <f>B51</f>
        <v>2021</v>
      </c>
      <c r="C52" s="1">
        <v>2</v>
      </c>
      <c r="D52" s="1" t="s">
        <v>14</v>
      </c>
      <c r="E52" s="1" t="s">
        <v>35</v>
      </c>
      <c r="F52" s="2">
        <v>44320</v>
      </c>
      <c r="I52" s="1">
        <v>4.59</v>
      </c>
      <c r="J52" s="1">
        <v>35.15</v>
      </c>
      <c r="M52" s="1">
        <v>4.66</v>
      </c>
      <c r="N52" s="1">
        <v>52.94</v>
      </c>
    </row>
    <row r="53" spans="1:16" x14ac:dyDescent="0.25">
      <c r="A53" s="1">
        <v>52</v>
      </c>
      <c r="B53" s="1">
        <f>B51</f>
        <v>2021</v>
      </c>
      <c r="C53" s="1">
        <v>3</v>
      </c>
      <c r="D53" s="1" t="s">
        <v>14</v>
      </c>
      <c r="E53" s="1" t="s">
        <v>32</v>
      </c>
      <c r="F53" s="2">
        <v>44417</v>
      </c>
      <c r="I53" s="1">
        <v>4.66</v>
      </c>
      <c r="J53" s="1">
        <v>35.71</v>
      </c>
      <c r="M53" s="1">
        <v>4.7300000000000004</v>
      </c>
      <c r="N53" s="1">
        <v>53.73</v>
      </c>
    </row>
    <row r="54" spans="1:16" x14ac:dyDescent="0.25">
      <c r="A54" s="1">
        <v>53</v>
      </c>
      <c r="B54" s="1">
        <f>B51</f>
        <v>2021</v>
      </c>
      <c r="C54" s="1">
        <v>4</v>
      </c>
      <c r="D54" s="1" t="s">
        <v>14</v>
      </c>
      <c r="E54" s="1" t="s">
        <v>19</v>
      </c>
      <c r="F54" s="2">
        <v>44494</v>
      </c>
      <c r="I54" s="1">
        <v>4.75</v>
      </c>
      <c r="J54" s="1">
        <v>36.42</v>
      </c>
      <c r="M54" s="1">
        <v>4.82</v>
      </c>
      <c r="N54" s="1">
        <v>54.75</v>
      </c>
      <c r="O54" s="1">
        <v>66.25</v>
      </c>
      <c r="P54" s="1">
        <v>82.13</v>
      </c>
    </row>
    <row r="55" spans="1:16" x14ac:dyDescent="0.25">
      <c r="A55" s="1">
        <v>54</v>
      </c>
      <c r="B55" s="1">
        <v>2022</v>
      </c>
      <c r="C55" s="1">
        <v>1</v>
      </c>
      <c r="D55" s="1" t="s">
        <v>14</v>
      </c>
      <c r="E55" s="1" t="s">
        <v>71</v>
      </c>
      <c r="F55" s="2">
        <v>44599</v>
      </c>
      <c r="I55" s="1">
        <v>4.83</v>
      </c>
      <c r="J55" s="1">
        <v>37</v>
      </c>
      <c r="M55" s="1">
        <v>4.8899999999999997</v>
      </c>
      <c r="N55" s="1">
        <v>55.57</v>
      </c>
      <c r="O55" s="1">
        <v>67.239999999999995</v>
      </c>
      <c r="P55" s="1">
        <v>83.36</v>
      </c>
    </row>
    <row r="56" spans="1:16" x14ac:dyDescent="0.25">
      <c r="A56" s="1">
        <v>55</v>
      </c>
      <c r="B56" s="1">
        <v>2022</v>
      </c>
      <c r="C56" s="1">
        <v>2</v>
      </c>
      <c r="D56" s="1" t="s">
        <v>14</v>
      </c>
      <c r="E56" s="1" t="s">
        <v>70</v>
      </c>
      <c r="F56" s="2">
        <v>44680</v>
      </c>
      <c r="I56" s="1">
        <v>4.91</v>
      </c>
      <c r="J56" s="1">
        <v>37.590000000000003</v>
      </c>
      <c r="M56" s="1">
        <v>4.96</v>
      </c>
      <c r="N56" s="1">
        <v>56.4</v>
      </c>
      <c r="O56" s="1">
        <v>68.239999999999995</v>
      </c>
      <c r="P56" s="1">
        <v>84.6</v>
      </c>
    </row>
    <row r="57" spans="1:16" x14ac:dyDescent="0.25">
      <c r="A57" s="1">
        <v>56</v>
      </c>
      <c r="B57" s="1">
        <v>2022</v>
      </c>
      <c r="C57" s="1">
        <v>3</v>
      </c>
      <c r="D57" s="1" t="s">
        <v>14</v>
      </c>
      <c r="E57" s="1" t="s">
        <v>69</v>
      </c>
      <c r="F57" s="2">
        <v>44778</v>
      </c>
      <c r="G57" s="1">
        <v>1.1000000000000001</v>
      </c>
      <c r="H57" s="1">
        <v>1.2</v>
      </c>
      <c r="I57" s="1">
        <v>5.07</v>
      </c>
      <c r="J57" s="1">
        <v>38.79</v>
      </c>
      <c r="K57" s="1">
        <v>1.1100000000000001</v>
      </c>
      <c r="L57" s="1">
        <v>1.2</v>
      </c>
      <c r="M57" s="1">
        <v>5.12</v>
      </c>
      <c r="N57" s="1">
        <v>58.26</v>
      </c>
      <c r="O57" s="1">
        <v>70.489999999999995</v>
      </c>
      <c r="P57" s="1">
        <v>87.39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4"/>
  <sheetViews>
    <sheetView workbookViewId="0">
      <selection activeCell="C2" sqref="C2"/>
    </sheetView>
  </sheetViews>
  <sheetFormatPr defaultRowHeight="15" x14ac:dyDescent="0.25"/>
  <cols>
    <col min="1" max="3" width="9.140625" style="1"/>
    <col min="4" max="5" width="13.7109375" style="1" bestFit="1" customWidth="1"/>
    <col min="6" max="8" width="12.7109375" style="1" bestFit="1" customWidth="1"/>
    <col min="9" max="9" width="14.85546875" style="1" bestFit="1" customWidth="1"/>
    <col min="10" max="19" width="9.140625" style="1"/>
  </cols>
  <sheetData>
    <row r="1" spans="1:9" x14ac:dyDescent="0.25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</row>
    <row r="2" spans="1:9" x14ac:dyDescent="0.25">
      <c r="A2" s="1">
        <f>БД!A2</f>
        <v>1</v>
      </c>
      <c r="B2" s="1">
        <f>БД!B2</f>
        <v>2008</v>
      </c>
      <c r="C2" s="1">
        <f>БД!C2</f>
        <v>4</v>
      </c>
      <c r="D2" s="1">
        <f>БД!I2</f>
        <v>2.76</v>
      </c>
      <c r="E2" s="1">
        <f>БД!J2</f>
        <v>21.25</v>
      </c>
      <c r="F2" s="1">
        <f>БД!M2</f>
        <v>2.83</v>
      </c>
      <c r="G2" s="1">
        <f>БД!N2</f>
        <v>32.229999999999997</v>
      </c>
      <c r="H2" s="1">
        <f>БД!O2</f>
        <v>0</v>
      </c>
      <c r="I2" s="1">
        <f>БД!P2</f>
        <v>0</v>
      </c>
    </row>
    <row r="3" spans="1:9" x14ac:dyDescent="0.25">
      <c r="A3" s="1">
        <f>БД!A3</f>
        <v>2</v>
      </c>
      <c r="B3" s="1">
        <f>БД!B3</f>
        <v>2009</v>
      </c>
      <c r="C3" s="1">
        <f>БД!C3</f>
        <v>1</v>
      </c>
      <c r="D3" s="1">
        <f>БД!I3</f>
        <v>2.83</v>
      </c>
      <c r="E3" s="1">
        <f>БД!J3</f>
        <v>21.83</v>
      </c>
      <c r="F3" s="1">
        <f>БД!M3</f>
        <v>2.9</v>
      </c>
      <c r="G3" s="1">
        <f>БД!N3</f>
        <v>33.020000000000003</v>
      </c>
      <c r="H3" s="1">
        <f>БД!O3</f>
        <v>0</v>
      </c>
      <c r="I3" s="1">
        <f>БД!P3</f>
        <v>0</v>
      </c>
    </row>
    <row r="4" spans="1:9" x14ac:dyDescent="0.25">
      <c r="A4" s="1">
        <f>БД!A4</f>
        <v>3</v>
      </c>
      <c r="B4" s="1">
        <f>БД!B4</f>
        <v>2009</v>
      </c>
      <c r="C4" s="1">
        <f>БД!C4</f>
        <v>2</v>
      </c>
      <c r="D4" s="1">
        <f>БД!I4</f>
        <v>2.97</v>
      </c>
      <c r="E4" s="1">
        <f>БД!J4</f>
        <v>22.87</v>
      </c>
      <c r="F4" s="1">
        <f>БД!M4</f>
        <v>3.03</v>
      </c>
      <c r="G4" s="1">
        <f>БД!N4</f>
        <v>34.53</v>
      </c>
      <c r="H4" s="1">
        <f>БД!O4</f>
        <v>0</v>
      </c>
      <c r="I4" s="1">
        <f>БД!P4</f>
        <v>0</v>
      </c>
    </row>
    <row r="5" spans="1:9" x14ac:dyDescent="0.25">
      <c r="A5" s="1">
        <f>БД!A5</f>
        <v>4</v>
      </c>
      <c r="B5" s="1">
        <f>БД!B5</f>
        <v>2009</v>
      </c>
      <c r="C5" s="1">
        <f>БД!C5</f>
        <v>3</v>
      </c>
      <c r="D5" s="1">
        <f>БД!I5</f>
        <v>3.03</v>
      </c>
      <c r="E5" s="1">
        <f>БД!J5</f>
        <v>23.36</v>
      </c>
      <c r="F5" s="1">
        <f>БД!M5</f>
        <v>3.09</v>
      </c>
      <c r="G5" s="1">
        <f>БД!N5</f>
        <v>35.26</v>
      </c>
      <c r="H5" s="1">
        <f>БД!O5</f>
        <v>0</v>
      </c>
      <c r="I5" s="1">
        <f>БД!P5</f>
        <v>0</v>
      </c>
    </row>
    <row r="6" spans="1:9" x14ac:dyDescent="0.25">
      <c r="A6" s="1">
        <f>БД!A6</f>
        <v>5</v>
      </c>
      <c r="B6" s="1">
        <f>БД!B6</f>
        <v>2009</v>
      </c>
      <c r="C6" s="1">
        <f>БД!C6</f>
        <v>4</v>
      </c>
      <c r="D6" s="1">
        <f>БД!I6</f>
        <v>3.08</v>
      </c>
      <c r="E6" s="1">
        <f>БД!J6</f>
        <v>23.72</v>
      </c>
      <c r="F6" s="1">
        <f>БД!M6</f>
        <v>3.14</v>
      </c>
      <c r="G6" s="1">
        <f>БД!N6</f>
        <v>35.81</v>
      </c>
      <c r="H6" s="1">
        <f>БД!O6</f>
        <v>0</v>
      </c>
      <c r="I6" s="1">
        <f>БД!P6</f>
        <v>0</v>
      </c>
    </row>
    <row r="7" spans="1:9" x14ac:dyDescent="0.25">
      <c r="A7" s="1">
        <f>БД!A7</f>
        <v>6</v>
      </c>
      <c r="B7" s="1">
        <f>БД!B7</f>
        <v>2010</v>
      </c>
      <c r="C7" s="1">
        <f>БД!C7</f>
        <v>1</v>
      </c>
      <c r="D7" s="1">
        <f>БД!I7</f>
        <v>3.05</v>
      </c>
      <c r="E7" s="1">
        <f>БД!J7</f>
        <v>23.49</v>
      </c>
      <c r="F7" s="1">
        <f>БД!M7</f>
        <v>3.11</v>
      </c>
      <c r="G7" s="1">
        <f>БД!N7</f>
        <v>35.24</v>
      </c>
      <c r="H7" s="1">
        <f>БД!O7</f>
        <v>0</v>
      </c>
      <c r="I7" s="1">
        <f>БД!P7</f>
        <v>0</v>
      </c>
    </row>
    <row r="8" spans="1:9" x14ac:dyDescent="0.25">
      <c r="A8" s="1">
        <f>БД!A8</f>
        <v>7</v>
      </c>
      <c r="B8" s="1">
        <f>БД!B8</f>
        <v>2010</v>
      </c>
      <c r="C8" s="1">
        <f>БД!C8</f>
        <v>2</v>
      </c>
      <c r="D8" s="1">
        <f>БД!I8</f>
        <v>3.05</v>
      </c>
      <c r="E8" s="1">
        <f>БД!J8</f>
        <v>23.49</v>
      </c>
      <c r="F8" s="1">
        <f>БД!M8</f>
        <v>3.11</v>
      </c>
      <c r="G8" s="1">
        <f>БД!N8</f>
        <v>35.24</v>
      </c>
      <c r="H8" s="1">
        <f>БД!O8</f>
        <v>0</v>
      </c>
      <c r="I8" s="1">
        <f>БД!P8</f>
        <v>0</v>
      </c>
    </row>
    <row r="9" spans="1:9" x14ac:dyDescent="0.25">
      <c r="A9" s="1">
        <f>БД!A9</f>
        <v>8</v>
      </c>
      <c r="B9" s="1">
        <f>БД!B9</f>
        <v>2010</v>
      </c>
      <c r="C9" s="1">
        <f>БД!C9</f>
        <v>3</v>
      </c>
      <c r="D9" s="1">
        <f>БД!I9</f>
        <v>3.13</v>
      </c>
      <c r="E9" s="1">
        <f>БД!J9</f>
        <v>24.08</v>
      </c>
      <c r="F9" s="1">
        <f>БД!M9</f>
        <v>3.19</v>
      </c>
      <c r="G9" s="1">
        <f>БД!N9</f>
        <v>36.119999999999997</v>
      </c>
      <c r="H9" s="1">
        <f>БД!O9</f>
        <v>0</v>
      </c>
      <c r="I9" s="1">
        <f>БД!P9</f>
        <v>0</v>
      </c>
    </row>
    <row r="10" spans="1:9" x14ac:dyDescent="0.25">
      <c r="A10" s="1">
        <f>БД!A10</f>
        <v>9</v>
      </c>
      <c r="B10" s="1">
        <f>БД!B10</f>
        <v>2010</v>
      </c>
      <c r="C10" s="1">
        <f>БД!C10</f>
        <v>4</v>
      </c>
      <c r="D10" s="1">
        <f>БД!I10</f>
        <v>3.13</v>
      </c>
      <c r="E10" s="1">
        <f>БД!J10</f>
        <v>24.08</v>
      </c>
      <c r="F10" s="1">
        <f>БД!M10</f>
        <v>3.19</v>
      </c>
      <c r="G10" s="1">
        <f>БД!N10</f>
        <v>36.119999999999997</v>
      </c>
      <c r="H10" s="1">
        <f>БД!O10</f>
        <v>0</v>
      </c>
      <c r="I10" s="1">
        <f>БД!P10</f>
        <v>0</v>
      </c>
    </row>
    <row r="11" spans="1:9" x14ac:dyDescent="0.25">
      <c r="A11" s="1">
        <f>БД!A11</f>
        <v>10</v>
      </c>
      <c r="B11" s="1">
        <f>БД!B11</f>
        <v>2011</v>
      </c>
      <c r="C11" s="1">
        <f>БД!C11</f>
        <v>1</v>
      </c>
      <c r="D11" s="1">
        <f>БД!I11</f>
        <v>3.13</v>
      </c>
      <c r="E11" s="1">
        <f>БД!J11</f>
        <v>24.08</v>
      </c>
      <c r="F11" s="1">
        <f>БД!M11</f>
        <v>3.19</v>
      </c>
      <c r="G11" s="1">
        <f>БД!N11</f>
        <v>36.119999999999997</v>
      </c>
      <c r="H11" s="1">
        <f>БД!O11</f>
        <v>0</v>
      </c>
      <c r="I11" s="1">
        <f>БД!P11</f>
        <v>0</v>
      </c>
    </row>
    <row r="12" spans="1:9" x14ac:dyDescent="0.25">
      <c r="A12" s="1">
        <f>БД!A12</f>
        <v>11</v>
      </c>
      <c r="B12" s="1">
        <f>БД!B12</f>
        <v>2011</v>
      </c>
      <c r="C12" s="1">
        <f>БД!C12</f>
        <v>2</v>
      </c>
      <c r="D12" s="1">
        <f>БД!I12</f>
        <v>3.19</v>
      </c>
      <c r="E12" s="1">
        <f>БД!J12</f>
        <v>24.56</v>
      </c>
      <c r="F12" s="1">
        <f>БД!M12</f>
        <v>3.25</v>
      </c>
      <c r="G12" s="1">
        <f>БД!N12</f>
        <v>36.840000000000003</v>
      </c>
      <c r="H12" s="1">
        <f>БД!O12</f>
        <v>0</v>
      </c>
      <c r="I12" s="1">
        <f>БД!P12</f>
        <v>0</v>
      </c>
    </row>
    <row r="13" spans="1:9" x14ac:dyDescent="0.25">
      <c r="A13" s="1">
        <f>БД!A13</f>
        <v>12</v>
      </c>
      <c r="B13" s="1">
        <f>БД!B13</f>
        <v>2011</v>
      </c>
      <c r="C13" s="1">
        <f>БД!C13</f>
        <v>3</v>
      </c>
      <c r="D13" s="1">
        <f>БД!I13</f>
        <v>3.27</v>
      </c>
      <c r="E13" s="1">
        <f>БД!J13</f>
        <v>25.2</v>
      </c>
      <c r="F13" s="1">
        <f>БД!M13</f>
        <v>3.34</v>
      </c>
      <c r="G13" s="1">
        <f>БД!N13</f>
        <v>37.799999999999997</v>
      </c>
      <c r="H13" s="1">
        <f>БД!O13</f>
        <v>0</v>
      </c>
      <c r="I13" s="1">
        <f>БД!P13</f>
        <v>0</v>
      </c>
    </row>
    <row r="14" spans="1:9" x14ac:dyDescent="0.25">
      <c r="A14" s="1">
        <f>БД!A14</f>
        <v>13</v>
      </c>
      <c r="B14" s="1">
        <f>БД!B14</f>
        <v>2011</v>
      </c>
      <c r="C14" s="1">
        <f>БД!C14</f>
        <v>4</v>
      </c>
      <c r="D14" s="1">
        <f>БД!I14</f>
        <v>3.31</v>
      </c>
      <c r="E14" s="1">
        <f>БД!J14</f>
        <v>25.53</v>
      </c>
      <c r="F14" s="1">
        <f>БД!M14</f>
        <v>3.38</v>
      </c>
      <c r="G14" s="1">
        <f>БД!N14</f>
        <v>38.29</v>
      </c>
      <c r="H14" s="1">
        <f>БД!O14</f>
        <v>0</v>
      </c>
      <c r="I14" s="1">
        <f>БД!P14</f>
        <v>0</v>
      </c>
    </row>
    <row r="15" spans="1:9" x14ac:dyDescent="0.25">
      <c r="A15" s="1">
        <f>БД!A15</f>
        <v>14</v>
      </c>
      <c r="B15" s="1">
        <f>БД!B15</f>
        <v>2012</v>
      </c>
      <c r="C15" s="1">
        <f>БД!C15</f>
        <v>1</v>
      </c>
      <c r="D15" s="1">
        <f>БД!I15</f>
        <v>3.35</v>
      </c>
      <c r="E15" s="1">
        <f>БД!J15</f>
        <v>25.81</v>
      </c>
      <c r="F15" s="1">
        <f>БД!M15</f>
        <v>3.42</v>
      </c>
      <c r="G15" s="1">
        <f>БД!N15</f>
        <v>38.71</v>
      </c>
      <c r="H15" s="1">
        <f>БД!O15</f>
        <v>0</v>
      </c>
      <c r="I15" s="1">
        <f>БД!P15</f>
        <v>0</v>
      </c>
    </row>
    <row r="16" spans="1:9" x14ac:dyDescent="0.25">
      <c r="A16" s="1">
        <f>БД!A16</f>
        <v>15</v>
      </c>
      <c r="B16" s="1">
        <f>БД!B16</f>
        <v>2012</v>
      </c>
      <c r="C16" s="1">
        <f>БД!C16</f>
        <v>2</v>
      </c>
      <c r="D16" s="1">
        <f>БД!I16</f>
        <v>3.42</v>
      </c>
      <c r="E16" s="1">
        <f>БД!J16</f>
        <v>26.35</v>
      </c>
      <c r="F16" s="1">
        <f>БД!M16</f>
        <v>3.49</v>
      </c>
      <c r="G16" s="1">
        <f>БД!N16</f>
        <v>39.520000000000003</v>
      </c>
      <c r="H16" s="1">
        <f>БД!O16</f>
        <v>0</v>
      </c>
      <c r="I16" s="1">
        <f>БД!P16</f>
        <v>0</v>
      </c>
    </row>
    <row r="17" spans="1:9" x14ac:dyDescent="0.25">
      <c r="A17" s="1">
        <f>БД!A17</f>
        <v>16</v>
      </c>
      <c r="B17" s="1">
        <f>БД!B17</f>
        <v>2012</v>
      </c>
      <c r="C17" s="1">
        <f>БД!C17</f>
        <v>3</v>
      </c>
      <c r="D17" s="1">
        <f>БД!I17</f>
        <v>3.46</v>
      </c>
      <c r="E17" s="1">
        <f>БД!J17</f>
        <v>26.67</v>
      </c>
      <c r="F17" s="1">
        <f>БД!M17</f>
        <v>3.53</v>
      </c>
      <c r="G17" s="1">
        <f>БД!N17</f>
        <v>39.97</v>
      </c>
      <c r="H17" s="1">
        <f>БД!O17</f>
        <v>0</v>
      </c>
      <c r="I17" s="1">
        <f>БД!P17</f>
        <v>0</v>
      </c>
    </row>
    <row r="18" spans="1:9" x14ac:dyDescent="0.25">
      <c r="A18" s="1">
        <f>БД!A18</f>
        <v>17</v>
      </c>
      <c r="B18" s="1">
        <f>БД!B18</f>
        <v>2012</v>
      </c>
      <c r="C18" s="1">
        <f>БД!C18</f>
        <v>4</v>
      </c>
      <c r="D18" s="1">
        <f>БД!I18</f>
        <v>3.53</v>
      </c>
      <c r="E18" s="1">
        <f>БД!J18</f>
        <v>27.19</v>
      </c>
      <c r="F18" s="1">
        <f>БД!M18</f>
        <v>3.59</v>
      </c>
      <c r="G18" s="1">
        <f>БД!N18</f>
        <v>40.67</v>
      </c>
      <c r="H18" s="1">
        <f>БД!O18</f>
        <v>0</v>
      </c>
      <c r="I18" s="1">
        <f>БД!P18</f>
        <v>0</v>
      </c>
    </row>
    <row r="19" spans="1:9" x14ac:dyDescent="0.25">
      <c r="A19" s="1">
        <f>БД!A19</f>
        <v>18</v>
      </c>
      <c r="B19" s="1">
        <f>БД!B19</f>
        <v>2013</v>
      </c>
      <c r="C19" s="1">
        <f>БД!C19</f>
        <v>1</v>
      </c>
      <c r="D19" s="1">
        <f>БД!I19</f>
        <v>3.58</v>
      </c>
      <c r="E19" s="1">
        <f>БД!J19</f>
        <v>27.6</v>
      </c>
      <c r="F19" s="1">
        <f>БД!M19</f>
        <v>3.64</v>
      </c>
      <c r="G19" s="1">
        <f>БД!N19</f>
        <v>41.26</v>
      </c>
      <c r="H19" s="1">
        <f>БД!O19</f>
        <v>0</v>
      </c>
      <c r="I19" s="1">
        <f>БД!P19</f>
        <v>0</v>
      </c>
    </row>
    <row r="20" spans="1:9" x14ac:dyDescent="0.25">
      <c r="A20" s="1">
        <f>БД!A20</f>
        <v>19</v>
      </c>
      <c r="B20" s="1">
        <f>БД!B20</f>
        <v>2013</v>
      </c>
      <c r="C20" s="1">
        <f>БД!C20</f>
        <v>2</v>
      </c>
      <c r="D20" s="1">
        <f>БД!I20</f>
        <v>3.6</v>
      </c>
      <c r="E20" s="1">
        <f>БД!J20</f>
        <v>27.77</v>
      </c>
      <c r="F20" s="1">
        <f>БД!M20</f>
        <v>3.66</v>
      </c>
      <c r="G20" s="1">
        <f>БД!N20</f>
        <v>41.51</v>
      </c>
      <c r="H20" s="1">
        <f>БД!O20</f>
        <v>0</v>
      </c>
      <c r="I20" s="1">
        <f>БД!P20</f>
        <v>0</v>
      </c>
    </row>
    <row r="21" spans="1:9" x14ac:dyDescent="0.25">
      <c r="A21" s="1">
        <f>БД!A21</f>
        <v>20</v>
      </c>
      <c r="B21" s="1">
        <f>БД!B21</f>
        <v>2013</v>
      </c>
      <c r="C21" s="1">
        <f>БД!C21</f>
        <v>3</v>
      </c>
      <c r="D21" s="1">
        <f>БД!I21</f>
        <v>3.64</v>
      </c>
      <c r="E21" s="1">
        <f>БД!J21</f>
        <v>28.05</v>
      </c>
      <c r="F21" s="1">
        <f>БД!M21</f>
        <v>3.7</v>
      </c>
      <c r="G21" s="1">
        <f>БД!N21</f>
        <v>41.93</v>
      </c>
      <c r="H21" s="1">
        <f>БД!O21</f>
        <v>0</v>
      </c>
      <c r="I21" s="1">
        <f>БД!P21</f>
        <v>0</v>
      </c>
    </row>
    <row r="22" spans="1:9" x14ac:dyDescent="0.25">
      <c r="A22" s="1">
        <f>БД!A22</f>
        <v>21</v>
      </c>
      <c r="B22" s="1">
        <f>БД!B22</f>
        <v>2013</v>
      </c>
      <c r="C22" s="1">
        <f>БД!C22</f>
        <v>4</v>
      </c>
      <c r="D22" s="1">
        <f>БД!I22</f>
        <v>3.64</v>
      </c>
      <c r="E22" s="1">
        <f>БД!J22</f>
        <v>28.05</v>
      </c>
      <c r="F22" s="1">
        <f>БД!M22</f>
        <v>3.7</v>
      </c>
      <c r="G22" s="1">
        <f>БД!N22</f>
        <v>41.93</v>
      </c>
      <c r="H22" s="1">
        <f>БД!O22</f>
        <v>0</v>
      </c>
      <c r="I22" s="1">
        <f>БД!P22</f>
        <v>0</v>
      </c>
    </row>
    <row r="23" spans="1:9" x14ac:dyDescent="0.25">
      <c r="A23" s="1">
        <f>БД!A23</f>
        <v>22</v>
      </c>
      <c r="B23" s="1">
        <f>БД!B23</f>
        <v>2014</v>
      </c>
      <c r="C23" s="1">
        <f>БД!C23</f>
        <v>1</v>
      </c>
      <c r="D23" s="1">
        <f>БД!I23</f>
        <v>3.64</v>
      </c>
      <c r="E23" s="1">
        <f>БД!J23</f>
        <v>28.05</v>
      </c>
      <c r="F23" s="1">
        <f>БД!M23</f>
        <v>3.7</v>
      </c>
      <c r="G23" s="1">
        <f>БД!N23</f>
        <v>41.93</v>
      </c>
      <c r="H23" s="1">
        <f>БД!O23</f>
        <v>0</v>
      </c>
      <c r="I23" s="1">
        <f>БД!P23</f>
        <v>0</v>
      </c>
    </row>
    <row r="24" spans="1:9" x14ac:dyDescent="0.25">
      <c r="A24" s="1">
        <f>БД!A24</f>
        <v>23</v>
      </c>
      <c r="B24" s="1">
        <f>БД!B24</f>
        <v>2014</v>
      </c>
      <c r="C24" s="1">
        <f>БД!C24</f>
        <v>2</v>
      </c>
      <c r="D24" s="1">
        <f>БД!I24</f>
        <v>3.64</v>
      </c>
      <c r="E24" s="1">
        <f>БД!J24</f>
        <v>28.05</v>
      </c>
      <c r="F24" s="1">
        <f>БД!M24</f>
        <v>3.7</v>
      </c>
      <c r="G24" s="1">
        <f>БД!N24</f>
        <v>41.93</v>
      </c>
      <c r="H24" s="1">
        <f>БД!O24</f>
        <v>0</v>
      </c>
      <c r="I24" s="1">
        <f>БД!P24</f>
        <v>0</v>
      </c>
    </row>
    <row r="25" spans="1:9" x14ac:dyDescent="0.25">
      <c r="A25" s="1">
        <f>БД!A25</f>
        <v>24</v>
      </c>
      <c r="B25" s="1">
        <f>БД!B25</f>
        <v>2014</v>
      </c>
      <c r="C25" s="1">
        <f>БД!C25</f>
        <v>3</v>
      </c>
      <c r="D25" s="1">
        <f>БД!I25</f>
        <v>3.7</v>
      </c>
      <c r="E25" s="1">
        <f>БД!J25</f>
        <v>28.5</v>
      </c>
      <c r="F25" s="1">
        <f>БД!M25</f>
        <v>3.76</v>
      </c>
      <c r="G25" s="1">
        <f>БД!N25</f>
        <v>42.58</v>
      </c>
      <c r="H25" s="1">
        <f>БД!O25</f>
        <v>0</v>
      </c>
      <c r="I25" s="1">
        <f>БД!P25</f>
        <v>0</v>
      </c>
    </row>
    <row r="26" spans="1:9" x14ac:dyDescent="0.25">
      <c r="A26" s="1">
        <f>БД!A26</f>
        <v>25</v>
      </c>
      <c r="B26" s="1">
        <f>БД!B26</f>
        <v>2014</v>
      </c>
      <c r="C26" s="1">
        <f>БД!C26</f>
        <v>4</v>
      </c>
      <c r="D26" s="1">
        <f>БД!I26</f>
        <v>3.7</v>
      </c>
      <c r="E26" s="1">
        <f>БД!J26</f>
        <v>28.5</v>
      </c>
      <c r="F26" s="1">
        <f>БД!M26</f>
        <v>3.76</v>
      </c>
      <c r="G26" s="1">
        <f>БД!N26</f>
        <v>42.58</v>
      </c>
      <c r="H26" s="1">
        <f>БД!O26</f>
        <v>0</v>
      </c>
      <c r="I26" s="1">
        <f>БД!P26</f>
        <v>0</v>
      </c>
    </row>
    <row r="27" spans="1:9" x14ac:dyDescent="0.25">
      <c r="A27" s="1">
        <f>БД!A27</f>
        <v>26</v>
      </c>
      <c r="B27" s="1">
        <f>БД!B27</f>
        <v>2015</v>
      </c>
      <c r="C27" s="1">
        <f>БД!C27</f>
        <v>1</v>
      </c>
      <c r="D27" s="1">
        <f>БД!I27</f>
        <v>3.73</v>
      </c>
      <c r="E27" s="1">
        <f>БД!J27</f>
        <v>28.73</v>
      </c>
      <c r="F27" s="1">
        <f>БД!M27</f>
        <v>3.79</v>
      </c>
      <c r="G27" s="1">
        <f>БД!N27</f>
        <v>42.91</v>
      </c>
      <c r="H27" s="1">
        <f>БД!O27</f>
        <v>0</v>
      </c>
      <c r="I27" s="1">
        <f>БД!P27</f>
        <v>0</v>
      </c>
    </row>
    <row r="28" spans="1:9" x14ac:dyDescent="0.25">
      <c r="A28" s="1">
        <f>БД!A28</f>
        <v>27</v>
      </c>
      <c r="B28" s="1">
        <f>БД!B28</f>
        <v>2015</v>
      </c>
      <c r="C28" s="1">
        <f>БД!C28</f>
        <v>2</v>
      </c>
      <c r="D28" s="1">
        <f>БД!I28</f>
        <v>3.73</v>
      </c>
      <c r="E28" s="1">
        <f>БД!J28</f>
        <v>28.73</v>
      </c>
      <c r="F28" s="1">
        <f>БД!M28</f>
        <v>3.79</v>
      </c>
      <c r="G28" s="1">
        <f>БД!N28</f>
        <v>42.91</v>
      </c>
      <c r="H28" s="1">
        <f>БД!O28</f>
        <v>0</v>
      </c>
      <c r="I28" s="1">
        <f>БД!P28</f>
        <v>0</v>
      </c>
    </row>
    <row r="29" spans="1:9" x14ac:dyDescent="0.25">
      <c r="A29" s="1">
        <f>БД!A29</f>
        <v>28</v>
      </c>
      <c r="B29" s="1">
        <f>БД!B29</f>
        <v>2015</v>
      </c>
      <c r="C29" s="1">
        <f>БД!C29</f>
        <v>3</v>
      </c>
      <c r="D29" s="1">
        <f>БД!I29</f>
        <v>3.84</v>
      </c>
      <c r="E29" s="1">
        <f>БД!J29</f>
        <v>29.59</v>
      </c>
      <c r="F29" s="1">
        <f>БД!M29</f>
        <v>3.9</v>
      </c>
      <c r="G29" s="1">
        <f>БД!N29</f>
        <v>44.19</v>
      </c>
      <c r="H29" s="1">
        <f>БД!O29</f>
        <v>0</v>
      </c>
      <c r="I29" s="1">
        <f>БД!P29</f>
        <v>0</v>
      </c>
    </row>
    <row r="30" spans="1:9" x14ac:dyDescent="0.25">
      <c r="A30" s="1">
        <f>БД!A30</f>
        <v>29</v>
      </c>
      <c r="B30" s="1">
        <f>БД!B30</f>
        <v>2015</v>
      </c>
      <c r="C30" s="1">
        <f>БД!C30</f>
        <v>4</v>
      </c>
      <c r="D30" s="1">
        <f>БД!I30</f>
        <v>3.84</v>
      </c>
      <c r="E30" s="1">
        <f>БД!J30</f>
        <v>29.59</v>
      </c>
      <c r="F30" s="1">
        <f>БД!M30</f>
        <v>3.9</v>
      </c>
      <c r="G30" s="1">
        <f>БД!N30</f>
        <v>44.19</v>
      </c>
      <c r="H30" s="1">
        <f>БД!O30</f>
        <v>0</v>
      </c>
      <c r="I30" s="1">
        <f>БД!P30</f>
        <v>0</v>
      </c>
    </row>
    <row r="31" spans="1:9" x14ac:dyDescent="0.25">
      <c r="A31" s="1">
        <f>БД!A31</f>
        <v>30</v>
      </c>
      <c r="B31" s="1">
        <f>БД!B31</f>
        <v>2016</v>
      </c>
      <c r="C31" s="1">
        <f>БД!C31</f>
        <v>1</v>
      </c>
      <c r="D31" s="1">
        <f>БД!I31</f>
        <v>3.92</v>
      </c>
      <c r="E31" s="1">
        <f>БД!J31</f>
        <v>30.17</v>
      </c>
      <c r="F31" s="1">
        <f>БД!M31</f>
        <v>3.93</v>
      </c>
      <c r="G31" s="1">
        <f>БД!N31</f>
        <v>44.5</v>
      </c>
      <c r="H31" s="1">
        <f>БД!O31</f>
        <v>0</v>
      </c>
      <c r="I31" s="1">
        <f>БД!P31</f>
        <v>0</v>
      </c>
    </row>
    <row r="32" spans="1:9" x14ac:dyDescent="0.25">
      <c r="A32" s="1">
        <f>БД!A32</f>
        <v>31</v>
      </c>
      <c r="B32" s="1">
        <f>БД!B32</f>
        <v>2016</v>
      </c>
      <c r="C32" s="1">
        <f>БД!C32</f>
        <v>2</v>
      </c>
      <c r="D32" s="1">
        <f>БД!I32</f>
        <v>3.92</v>
      </c>
      <c r="E32" s="1">
        <f>БД!J32</f>
        <v>30.17</v>
      </c>
      <c r="F32" s="1">
        <f>БД!M32</f>
        <v>3.93</v>
      </c>
      <c r="G32" s="1">
        <f>БД!N32</f>
        <v>44.5</v>
      </c>
      <c r="H32" s="1">
        <f>БД!O32</f>
        <v>0</v>
      </c>
      <c r="I32" s="1">
        <f>БД!P32</f>
        <v>0</v>
      </c>
    </row>
    <row r="33" spans="1:9" x14ac:dyDescent="0.25">
      <c r="A33" s="1">
        <f>БД!A33</f>
        <v>32</v>
      </c>
      <c r="B33" s="1">
        <f>БД!B33</f>
        <v>2016</v>
      </c>
      <c r="C33" s="1">
        <f>БД!C33</f>
        <v>3</v>
      </c>
      <c r="D33" s="1">
        <f>БД!I33</f>
        <v>3.92</v>
      </c>
      <c r="E33" s="1">
        <f>БД!J33</f>
        <v>30.17</v>
      </c>
      <c r="F33" s="1">
        <f>БД!M33</f>
        <v>3.93</v>
      </c>
      <c r="G33" s="1">
        <f>БД!N33</f>
        <v>44.5</v>
      </c>
      <c r="H33" s="1">
        <f>БД!O33</f>
        <v>0</v>
      </c>
      <c r="I33" s="1">
        <f>БД!P33</f>
        <v>0</v>
      </c>
    </row>
    <row r="34" spans="1:9" x14ac:dyDescent="0.25">
      <c r="A34" s="1">
        <f>БД!A34</f>
        <v>33</v>
      </c>
      <c r="B34" s="1">
        <f>БД!B34</f>
        <v>2016</v>
      </c>
      <c r="C34" s="1">
        <f>БД!C34</f>
        <v>4</v>
      </c>
      <c r="D34" s="1">
        <f>БД!I34</f>
        <v>3.95</v>
      </c>
      <c r="E34" s="1">
        <f>БД!J34</f>
        <v>30.43</v>
      </c>
      <c r="F34" s="1">
        <f>БД!M34</f>
        <v>3.99</v>
      </c>
      <c r="G34" s="1">
        <f>БД!N34</f>
        <v>45.12</v>
      </c>
      <c r="H34" s="1">
        <f>БД!O34</f>
        <v>0</v>
      </c>
      <c r="I34" s="1">
        <f>БД!P34</f>
        <v>0</v>
      </c>
    </row>
    <row r="35" spans="1:9" x14ac:dyDescent="0.25">
      <c r="A35" s="1">
        <f>БД!A35</f>
        <v>34</v>
      </c>
      <c r="B35" s="1">
        <f>БД!B35</f>
        <v>2017</v>
      </c>
      <c r="C35" s="1">
        <f>БД!C35</f>
        <v>1</v>
      </c>
      <c r="D35" s="1">
        <f>БД!I35</f>
        <v>3.99</v>
      </c>
      <c r="E35" s="1">
        <f>БД!J35</f>
        <v>30.77</v>
      </c>
      <c r="F35" s="1">
        <f>БД!M35</f>
        <v>3.99</v>
      </c>
      <c r="G35" s="1">
        <f>БД!N35</f>
        <v>45.12</v>
      </c>
      <c r="H35" s="1">
        <f>БД!O35</f>
        <v>0</v>
      </c>
      <c r="I35" s="1">
        <f>БД!P35</f>
        <v>0</v>
      </c>
    </row>
    <row r="36" spans="1:9" x14ac:dyDescent="0.25">
      <c r="A36" s="1">
        <f>БД!A36</f>
        <v>35</v>
      </c>
      <c r="B36" s="1">
        <f>БД!B36</f>
        <v>2017</v>
      </c>
      <c r="C36" s="1">
        <f>БД!C36</f>
        <v>2</v>
      </c>
      <c r="D36" s="1">
        <f>БД!I36</f>
        <v>3.99</v>
      </c>
      <c r="E36" s="1">
        <f>БД!J36</f>
        <v>30.77</v>
      </c>
      <c r="F36" s="1">
        <f>БД!M36</f>
        <v>3.99</v>
      </c>
      <c r="G36" s="1">
        <f>БД!N36</f>
        <v>45.12</v>
      </c>
      <c r="H36" s="1">
        <f>БД!O36</f>
        <v>0</v>
      </c>
      <c r="I36" s="1">
        <f>БД!P36</f>
        <v>0</v>
      </c>
    </row>
    <row r="37" spans="1:9" x14ac:dyDescent="0.25">
      <c r="A37" s="1">
        <f>БД!A37</f>
        <v>36</v>
      </c>
      <c r="B37" s="1">
        <f>БД!B37</f>
        <v>2017</v>
      </c>
      <c r="C37" s="1">
        <f>БД!C37</f>
        <v>3</v>
      </c>
      <c r="D37" s="1">
        <f>БД!I37</f>
        <v>0</v>
      </c>
      <c r="E37" s="1">
        <f>БД!J37</f>
        <v>0</v>
      </c>
      <c r="F37" s="1">
        <f>БД!M37</f>
        <v>0</v>
      </c>
      <c r="G37" s="1">
        <f>БД!N37</f>
        <v>0</v>
      </c>
      <c r="H37" s="1">
        <f>БД!O37</f>
        <v>0</v>
      </c>
      <c r="I37" s="1">
        <f>БД!P37</f>
        <v>0</v>
      </c>
    </row>
    <row r="38" spans="1:9" x14ac:dyDescent="0.25">
      <c r="A38" s="1">
        <f>БД!A38</f>
        <v>37</v>
      </c>
      <c r="B38" s="1">
        <f>БД!B38</f>
        <v>2017</v>
      </c>
      <c r="C38" s="1">
        <f>БД!C38</f>
        <v>4</v>
      </c>
      <c r="D38" s="1">
        <f>БД!I38</f>
        <v>3.99</v>
      </c>
      <c r="E38" s="1">
        <f>БД!J38</f>
        <v>30.77</v>
      </c>
      <c r="F38" s="1">
        <f>БД!M38</f>
        <v>3.99</v>
      </c>
      <c r="G38" s="1">
        <f>БД!N38</f>
        <v>45.12</v>
      </c>
      <c r="H38" s="1">
        <f>БД!O38</f>
        <v>0</v>
      </c>
      <c r="I38" s="1">
        <f>БД!P38</f>
        <v>0</v>
      </c>
    </row>
    <row r="39" spans="1:9" x14ac:dyDescent="0.25">
      <c r="A39" s="1">
        <f>БД!A39</f>
        <v>38</v>
      </c>
      <c r="B39" s="1">
        <f>БД!B39</f>
        <v>2018</v>
      </c>
      <c r="C39" s="1">
        <f>БД!C39</f>
        <v>1</v>
      </c>
      <c r="D39" s="1">
        <f>БД!I39</f>
        <v>3.83</v>
      </c>
      <c r="E39" s="1">
        <f>БД!J39</f>
        <v>29.54</v>
      </c>
      <c r="F39" s="1">
        <f>БД!M39</f>
        <v>3.91</v>
      </c>
      <c r="G39" s="1">
        <f>БД!N39</f>
        <v>44.21</v>
      </c>
      <c r="H39" s="1">
        <f>БД!O39</f>
        <v>0</v>
      </c>
      <c r="I39" s="1">
        <f>БД!P39</f>
        <v>0</v>
      </c>
    </row>
    <row r="40" spans="1:9" x14ac:dyDescent="0.25">
      <c r="A40" s="1">
        <f>БД!A40</f>
        <v>39</v>
      </c>
      <c r="B40" s="1">
        <f>БД!B40</f>
        <v>2018</v>
      </c>
      <c r="C40" s="1">
        <f>БД!C40</f>
        <v>2</v>
      </c>
      <c r="D40" s="1">
        <f>БД!I40</f>
        <v>0</v>
      </c>
      <c r="E40" s="1">
        <f>БД!J40</f>
        <v>0</v>
      </c>
      <c r="F40" s="1">
        <f>БД!M40</f>
        <v>0</v>
      </c>
      <c r="G40" s="1">
        <f>БД!N40</f>
        <v>0</v>
      </c>
      <c r="H40" s="1">
        <f>БД!O40</f>
        <v>0</v>
      </c>
      <c r="I40" s="1">
        <f>БД!P40</f>
        <v>0</v>
      </c>
    </row>
    <row r="41" spans="1:9" x14ac:dyDescent="0.25">
      <c r="A41" s="1">
        <f>БД!A41</f>
        <v>40</v>
      </c>
      <c r="B41" s="1">
        <f>БД!B41</f>
        <v>2018</v>
      </c>
      <c r="C41" s="1">
        <f>БД!C41</f>
        <v>3</v>
      </c>
      <c r="D41" s="1">
        <f>БД!I41</f>
        <v>0</v>
      </c>
      <c r="E41" s="1">
        <f>БД!J41</f>
        <v>0</v>
      </c>
      <c r="F41" s="1">
        <f>БД!M41</f>
        <v>0</v>
      </c>
      <c r="G41" s="1">
        <f>БД!N41</f>
        <v>0</v>
      </c>
      <c r="H41" s="1">
        <f>БД!O41</f>
        <v>0</v>
      </c>
      <c r="I41" s="1">
        <f>БД!P41</f>
        <v>0</v>
      </c>
    </row>
    <row r="42" spans="1:9" x14ac:dyDescent="0.25">
      <c r="A42" s="1">
        <f>БД!A42</f>
        <v>41</v>
      </c>
      <c r="B42" s="1">
        <f>БД!B42</f>
        <v>2018</v>
      </c>
      <c r="C42" s="1">
        <f>БД!C42</f>
        <v>4</v>
      </c>
      <c r="D42" s="1">
        <f>БД!I42</f>
        <v>0</v>
      </c>
      <c r="E42" s="1">
        <f>БД!J42</f>
        <v>0</v>
      </c>
      <c r="F42" s="1">
        <f>БД!M42</f>
        <v>0</v>
      </c>
      <c r="G42" s="1">
        <f>БД!N42</f>
        <v>0</v>
      </c>
      <c r="H42" s="1">
        <f>БД!O42</f>
        <v>0</v>
      </c>
      <c r="I42" s="1">
        <f>БД!P42</f>
        <v>0</v>
      </c>
    </row>
    <row r="43" spans="1:9" x14ac:dyDescent="0.25">
      <c r="A43" s="1">
        <f>БД!A43</f>
        <v>42</v>
      </c>
      <c r="B43" s="1">
        <f>БД!B43</f>
        <v>2019</v>
      </c>
      <c r="C43" s="1">
        <f>БД!C43</f>
        <v>1</v>
      </c>
      <c r="D43" s="1">
        <f>БД!I43</f>
        <v>4.09</v>
      </c>
      <c r="E43" s="1">
        <f>БД!J43</f>
        <v>31.54</v>
      </c>
      <c r="F43" s="1">
        <f>БД!M43</f>
        <v>4.17</v>
      </c>
      <c r="G43" s="1">
        <f>БД!N43</f>
        <v>47.12</v>
      </c>
      <c r="H43" s="1">
        <f>БД!O43</f>
        <v>0</v>
      </c>
      <c r="I43" s="1">
        <f>БД!P43</f>
        <v>0</v>
      </c>
    </row>
    <row r="44" spans="1:9" x14ac:dyDescent="0.25">
      <c r="A44" s="1">
        <f>БД!A44</f>
        <v>43</v>
      </c>
      <c r="B44" s="1">
        <f>БД!B44</f>
        <v>2019</v>
      </c>
      <c r="C44" s="1">
        <f>БД!C44</f>
        <v>2</v>
      </c>
      <c r="D44" s="1">
        <f>БД!I44</f>
        <v>4.1500000000000004</v>
      </c>
      <c r="E44" s="1">
        <f>БД!J44</f>
        <v>31.98</v>
      </c>
      <c r="F44" s="1">
        <f>БД!M44</f>
        <v>4.2300000000000004</v>
      </c>
      <c r="G44" s="1">
        <f>БД!N44</f>
        <v>47.78</v>
      </c>
      <c r="H44" s="1">
        <f>БД!O44</f>
        <v>0</v>
      </c>
      <c r="I44" s="1">
        <f>БД!P44</f>
        <v>0</v>
      </c>
    </row>
    <row r="45" spans="1:9" x14ac:dyDescent="0.25">
      <c r="A45" s="1">
        <f>БД!A45</f>
        <v>44</v>
      </c>
      <c r="B45" s="1">
        <f>БД!B45</f>
        <v>2019</v>
      </c>
      <c r="C45" s="1">
        <f>БД!C45</f>
        <v>3</v>
      </c>
      <c r="D45" s="1">
        <f>БД!I45</f>
        <v>4.21</v>
      </c>
      <c r="E45" s="1">
        <f>БД!J45</f>
        <v>32.43</v>
      </c>
      <c r="F45" s="1">
        <f>БД!M45</f>
        <v>4.29</v>
      </c>
      <c r="G45" s="1">
        <f>БД!N45</f>
        <v>48.85</v>
      </c>
      <c r="H45" s="1">
        <f>БД!O45</f>
        <v>0</v>
      </c>
      <c r="I45" s="1">
        <f>БД!P45</f>
        <v>0</v>
      </c>
    </row>
    <row r="46" spans="1:9" x14ac:dyDescent="0.25">
      <c r="A46" s="1">
        <f>БД!A46</f>
        <v>45</v>
      </c>
      <c r="B46" s="1">
        <f>БД!B46</f>
        <v>2019</v>
      </c>
      <c r="C46" s="1">
        <f>БД!C46</f>
        <v>4</v>
      </c>
      <c r="D46" s="1">
        <f>БД!I46</f>
        <v>4.2699999999999996</v>
      </c>
      <c r="E46" s="1">
        <f>БД!J46</f>
        <v>32.880000000000003</v>
      </c>
      <c r="F46" s="1">
        <f>БД!M46</f>
        <v>4.3499999999999996</v>
      </c>
      <c r="G46" s="1">
        <f>БД!N46</f>
        <v>49.53</v>
      </c>
      <c r="H46" s="1">
        <f>БД!O46</f>
        <v>0</v>
      </c>
      <c r="I46" s="1">
        <f>БД!P46</f>
        <v>0</v>
      </c>
    </row>
    <row r="47" spans="1:9" x14ac:dyDescent="0.25">
      <c r="A47" s="1">
        <f>БД!A47</f>
        <v>46</v>
      </c>
      <c r="B47" s="1">
        <f>БД!B47</f>
        <v>2020</v>
      </c>
      <c r="C47" s="1">
        <f>БД!C47</f>
        <v>1</v>
      </c>
      <c r="D47" s="1">
        <f>БД!I47</f>
        <v>4.32</v>
      </c>
      <c r="E47" s="1">
        <f>БД!J47</f>
        <v>33.24</v>
      </c>
      <c r="F47" s="1">
        <f>БД!M47</f>
        <v>4.4000000000000004</v>
      </c>
      <c r="G47" s="1">
        <f>БД!N47</f>
        <v>50.07</v>
      </c>
      <c r="H47" s="1">
        <f>БД!O47</f>
        <v>0</v>
      </c>
      <c r="I47" s="1">
        <f>БД!P47</f>
        <v>0</v>
      </c>
    </row>
    <row r="48" spans="1:9" x14ac:dyDescent="0.25">
      <c r="A48" s="1">
        <f>БД!A48</f>
        <v>47</v>
      </c>
      <c r="B48" s="1">
        <f>БД!B48</f>
        <v>2020</v>
      </c>
      <c r="C48" s="1">
        <f>БД!C48</f>
        <v>2</v>
      </c>
      <c r="D48" s="1">
        <f>БД!I48</f>
        <v>4.37</v>
      </c>
      <c r="E48" s="1">
        <f>БД!J48</f>
        <v>33.61</v>
      </c>
      <c r="F48" s="1">
        <f>БД!M48</f>
        <v>4.45</v>
      </c>
      <c r="G48" s="1">
        <f>БД!N48</f>
        <v>50.62</v>
      </c>
      <c r="H48" s="1">
        <f>БД!O48</f>
        <v>0</v>
      </c>
      <c r="I48" s="1">
        <f>БД!P48</f>
        <v>0</v>
      </c>
    </row>
    <row r="49" spans="1:9" x14ac:dyDescent="0.25">
      <c r="A49" s="1">
        <f>БД!A49</f>
        <v>48</v>
      </c>
      <c r="B49" s="1">
        <f>БД!B49</f>
        <v>2020</v>
      </c>
      <c r="C49" s="1">
        <f>БД!C49</f>
        <v>3</v>
      </c>
      <c r="D49" s="1">
        <f>БД!I49</f>
        <v>4.42</v>
      </c>
      <c r="E49" s="1">
        <f>БД!J49</f>
        <v>33.979999999999997</v>
      </c>
      <c r="F49" s="1">
        <f>БД!M49</f>
        <v>4.5</v>
      </c>
      <c r="G49" s="1">
        <f>БД!N49</f>
        <v>51.18</v>
      </c>
      <c r="H49" s="1">
        <f>БД!O49</f>
        <v>0</v>
      </c>
      <c r="I49" s="1">
        <f>БД!P49</f>
        <v>0</v>
      </c>
    </row>
    <row r="50" spans="1:9" x14ac:dyDescent="0.25">
      <c r="A50" s="1">
        <f>БД!A50</f>
        <v>49</v>
      </c>
      <c r="B50" s="1">
        <f>БД!B50</f>
        <v>2020</v>
      </c>
      <c r="C50" s="1">
        <f>БД!C50</f>
        <v>4</v>
      </c>
      <c r="D50" s="1">
        <f>БД!I50</f>
        <v>4.47</v>
      </c>
      <c r="E50" s="1">
        <f>БД!J50</f>
        <v>34.25</v>
      </c>
      <c r="F50" s="1">
        <f>БД!M50</f>
        <v>4.55</v>
      </c>
      <c r="G50" s="1">
        <f>БД!N50</f>
        <v>51.69</v>
      </c>
      <c r="H50" s="1">
        <f>БД!O50</f>
        <v>0</v>
      </c>
      <c r="I50" s="1">
        <f>БД!P50</f>
        <v>0</v>
      </c>
    </row>
    <row r="51" spans="1:9" x14ac:dyDescent="0.25">
      <c r="A51" s="1">
        <f>БД!A51</f>
        <v>50</v>
      </c>
      <c r="B51" s="1">
        <f>БД!B51</f>
        <v>2021</v>
      </c>
      <c r="C51" s="1">
        <f>БД!C51</f>
        <v>1</v>
      </c>
      <c r="D51" s="1">
        <f>БД!I51</f>
        <v>4.53</v>
      </c>
      <c r="E51" s="1">
        <f>БД!J51</f>
        <v>34.700000000000003</v>
      </c>
      <c r="F51" s="1">
        <f>БД!M51</f>
        <v>4.5999999999999996</v>
      </c>
      <c r="G51" s="1">
        <f>БД!N51</f>
        <v>52.31</v>
      </c>
      <c r="H51" s="1">
        <f>БД!O51</f>
        <v>0</v>
      </c>
      <c r="I51" s="1">
        <f>БД!P51</f>
        <v>0</v>
      </c>
    </row>
    <row r="52" spans="1:9" x14ac:dyDescent="0.25">
      <c r="A52" s="1">
        <f>БД!A52</f>
        <v>51</v>
      </c>
      <c r="B52" s="1">
        <f>БД!B52</f>
        <v>2021</v>
      </c>
      <c r="C52" s="1">
        <f>БД!C52</f>
        <v>2</v>
      </c>
      <c r="D52" s="1">
        <f>БД!I52</f>
        <v>4.59</v>
      </c>
      <c r="E52" s="1">
        <f>БД!J52</f>
        <v>35.15</v>
      </c>
      <c r="F52" s="1">
        <f>БД!M52</f>
        <v>4.66</v>
      </c>
      <c r="G52" s="1">
        <f>БД!N52</f>
        <v>52.94</v>
      </c>
      <c r="H52" s="1">
        <f>БД!O52</f>
        <v>0</v>
      </c>
      <c r="I52" s="1">
        <f>БД!P52</f>
        <v>0</v>
      </c>
    </row>
    <row r="53" spans="1:9" x14ac:dyDescent="0.25">
      <c r="A53" s="1">
        <f>БД!A53</f>
        <v>52</v>
      </c>
      <c r="B53" s="1">
        <f>БД!B53</f>
        <v>2021</v>
      </c>
      <c r="C53" s="1">
        <f>БД!C53</f>
        <v>3</v>
      </c>
      <c r="D53" s="1">
        <f>БД!I53</f>
        <v>4.66</v>
      </c>
      <c r="E53" s="1">
        <f>БД!J53</f>
        <v>35.71</v>
      </c>
      <c r="F53" s="1">
        <f>БД!M53</f>
        <v>4.7300000000000004</v>
      </c>
      <c r="G53" s="1">
        <f>БД!N53</f>
        <v>53.73</v>
      </c>
      <c r="H53" s="1">
        <f>БД!O53</f>
        <v>0</v>
      </c>
      <c r="I53" s="1">
        <f>БД!P53</f>
        <v>0</v>
      </c>
    </row>
    <row r="54" spans="1:9" x14ac:dyDescent="0.25">
      <c r="A54" s="1">
        <f>БД!A54</f>
        <v>53</v>
      </c>
      <c r="B54" s="1">
        <f>БД!B54</f>
        <v>2021</v>
      </c>
      <c r="C54" s="1">
        <f>БД!C54</f>
        <v>4</v>
      </c>
      <c r="D54" s="1">
        <f>БД!I54</f>
        <v>4.75</v>
      </c>
      <c r="E54" s="1">
        <f>БД!J54</f>
        <v>36.42</v>
      </c>
      <c r="F54" s="1">
        <f>БД!M54</f>
        <v>4.82</v>
      </c>
      <c r="G54" s="1">
        <f>БД!N54</f>
        <v>54.75</v>
      </c>
      <c r="H54" s="1">
        <f>БД!O54</f>
        <v>66.25</v>
      </c>
      <c r="I54" s="1">
        <f>БД!P54</f>
        <v>82.13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БД</vt:lpstr>
      <vt:lpstr>для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2021-11-10T07:31:44Z</dcterms:created>
  <dcterms:modified xsi:type="dcterms:W3CDTF">2022-10-13T18:22:32Z</dcterms:modified>
</cp:coreProperties>
</file>