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oshah/Dropbox/pet_project/aapidata/data/"/>
    </mc:Choice>
  </mc:AlternateContent>
  <xr:revisionPtr revIDLastSave="0" documentId="13_ncr:1_{E89A1617-DA95-2940-8E08-A931D58815DD}" xr6:coauthVersionLast="32" xr6:coauthVersionMax="32" xr10:uidLastSave="{00000000-0000-0000-0000-000000000000}"/>
  <bookViews>
    <workbookView xWindow="-19200" yWindow="440" windowWidth="19200" windowHeight="21160" xr2:uid="{F968C6F6-DBE3-5940-959A-696FBC0F62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<sst xmlns="http://schemas.openxmlformats.org/spreadsheetml/2006/main" count="120" uniqueCount="117">
  <si>
    <t>Asian American</t>
  </si>
  <si>
    <t>Chinese</t>
  </si>
  <si>
    <t>top_states</t>
  </si>
  <si>
    <t>tot_state_pop</t>
  </si>
  <si>
    <t>state_1</t>
  </si>
  <si>
    <t>state_2</t>
  </si>
  <si>
    <t>state_3</t>
  </si>
  <si>
    <t>state_4</t>
  </si>
  <si>
    <t>state_5</t>
  </si>
  <si>
    <t>pct_lesshs</t>
  </si>
  <si>
    <t>pct_hsged</t>
  </si>
  <si>
    <t>pct_bahigher</t>
  </si>
  <si>
    <t>pct_pov</t>
  </si>
  <si>
    <t>pct_pov_youth</t>
  </si>
  <si>
    <t>pct_pov_senior</t>
  </si>
  <si>
    <t>Filipino</t>
  </si>
  <si>
    <t>Hmong</t>
  </si>
  <si>
    <t>Japanese</t>
  </si>
  <si>
    <t>Korean</t>
  </si>
  <si>
    <t>Laotian</t>
  </si>
  <si>
    <t>Pakistan</t>
  </si>
  <si>
    <t>US Total</t>
  </si>
  <si>
    <t>vote_2016</t>
  </si>
  <si>
    <t>partyID</t>
  </si>
  <si>
    <t>common_lang</t>
  </si>
  <si>
    <t>pct_foreign</t>
  </si>
  <si>
    <t>pct_citizen</t>
  </si>
  <si>
    <t>pct_foreign_cit</t>
  </si>
  <si>
    <t>pct_cvap</t>
  </si>
  <si>
    <t>pct_foreign_2000</t>
  </si>
  <si>
    <t>pct_no_insurance</t>
  </si>
  <si>
    <t>pct_pri_insurance</t>
  </si>
  <si>
    <t>pct_home</t>
  </si>
  <si>
    <t>pct_rent</t>
  </si>
  <si>
    <t>California, Texas, New Jersey, New York, Illinois</t>
  </si>
  <si>
    <t>California, Massachusetts, Washington, Texas, Pennsylvania</t>
  </si>
  <si>
    <t>California, New York, Texas, New Jersey, Massachusetts</t>
  </si>
  <si>
    <t>California, Hawaii, Texas, Nevada, New Jersey</t>
  </si>
  <si>
    <t>California, Minnesota, Wisconsin, North Carolina, Michigan</t>
  </si>
  <si>
    <t>California, Hawaii, Washington, New York, Illinois</t>
  </si>
  <si>
    <t>California, New York, New Jersey, Virginia, Texas</t>
  </si>
  <si>
    <t>California, Texas, Minnesota, Florida, Tennessee</t>
  </si>
  <si>
    <t>New York, Texas, California, Illinois, Virginia</t>
  </si>
  <si>
    <t>California, Texas, Florida, Washington, Virginia</t>
  </si>
  <si>
    <t>Thai</t>
  </si>
  <si>
    <t>Bangladeshi</t>
  </si>
  <si>
    <t>Taiwanese</t>
  </si>
  <si>
    <t>Burmese</t>
  </si>
  <si>
    <t>Nepalese</t>
  </si>
  <si>
    <t>California, New York, Texas, New Jersey, Illinois</t>
  </si>
  <si>
    <t>California, Texas, Florida, New York, Illinois</t>
  </si>
  <si>
    <t>85/15</t>
  </si>
  <si>
    <t>48/22/30</t>
  </si>
  <si>
    <t>Hindi (1,016,473); Gujarati (567,623); Telugu (477,380); Punjabi (376,938); Tamil (336,679); Malayalam  (243,582)</t>
  </si>
  <si>
    <t>87/13</t>
  </si>
  <si>
    <t>53/19/28</t>
  </si>
  <si>
    <t>Khmer (246,256)</t>
  </si>
  <si>
    <t>64/36</t>
  </si>
  <si>
    <t>28/32/39</t>
  </si>
  <si>
    <t>Chinese (3,948,583)</t>
  </si>
  <si>
    <t>70/30</t>
  </si>
  <si>
    <t>52/30/17</t>
  </si>
  <si>
    <t xml:space="preserve"> Tagalog (2,499,797) </t>
  </si>
  <si>
    <t>78/22</t>
  </si>
  <si>
    <t>15/6/80</t>
  </si>
  <si>
    <t>Hmong (270,004)</t>
  </si>
  <si>
    <t>79/21</t>
  </si>
  <si>
    <t>58/31/11</t>
  </si>
  <si>
    <t>Japanese (741,628)</t>
  </si>
  <si>
    <t>81/19</t>
  </si>
  <si>
    <t>Korean(1,433,687)</t>
  </si>
  <si>
    <t>Lao (165,804)</t>
  </si>
  <si>
    <t>95/5</t>
  </si>
  <si>
    <t>53/27/19</t>
  </si>
  <si>
    <t>Urdu (384,768)</t>
  </si>
  <si>
    <t>45/17/39</t>
  </si>
  <si>
    <t>Thai (180,519)</t>
  </si>
  <si>
    <t>62/38</t>
  </si>
  <si>
    <t>38/31/31</t>
  </si>
  <si>
    <t>Bengali (170,898)</t>
  </si>
  <si>
    <t>Chinese (154,624)</t>
  </si>
  <si>
    <t>Burmese (77,975); Karen Languages (27,601); Chinese(16,123)</t>
  </si>
  <si>
    <t>Nepali (136,382)</t>
  </si>
  <si>
    <t>73/27</t>
  </si>
  <si>
    <t>41/27/32</t>
  </si>
  <si>
    <t>63/34</t>
  </si>
  <si>
    <t>55/32/13</t>
  </si>
  <si>
    <t>group</t>
  </si>
  <si>
    <t>pop</t>
  </si>
  <si>
    <t>pct_pop_growth_2010</t>
  </si>
  <si>
    <t>pct_pop_growth_2000</t>
  </si>
  <si>
    <t>pct_turnout</t>
  </si>
  <si>
    <t>pct_other_lang</t>
  </si>
  <si>
    <t>pct_lep</t>
  </si>
  <si>
    <t>Cambodian</t>
  </si>
  <si>
    <t>Vietnamese</t>
  </si>
  <si>
    <t>Vietnamese (1,744,507)</t>
  </si>
  <si>
    <t>California, Texas, Florida, Virginia, New York</t>
  </si>
  <si>
    <t>New York, New Jersey, Michigan, Texas, Virginia</t>
  </si>
  <si>
    <t>California, New York, Texas, Washington, New Jersey</t>
  </si>
  <si>
    <t>California, New York, Texas, Indiana, Minnesota</t>
  </si>
  <si>
    <t>Texas, New York, California, Pennsylvania, Ohio</t>
  </si>
  <si>
    <t>Asian Indian</t>
  </si>
  <si>
    <t>Pacific Islander</t>
  </si>
  <si>
    <t>Hawaii, California, Washington, Texas, Utah</t>
  </si>
  <si>
    <t>Fijian</t>
  </si>
  <si>
    <t>California, Washington, Texas, Oregon, Nevada</t>
  </si>
  <si>
    <t>Hindi (31,976)</t>
  </si>
  <si>
    <t>Native Hawaiian</t>
  </si>
  <si>
    <t>Hawaii, California, Washington, Nevada, Oregon</t>
  </si>
  <si>
    <t>Hawaiian (308,236); Spanish (129,554)</t>
  </si>
  <si>
    <t>Samoan</t>
  </si>
  <si>
    <t>California, Hawaii, Washington, Utah, Alaska</t>
  </si>
  <si>
    <t>Samoan (191,398)</t>
  </si>
  <si>
    <t>Togan</t>
  </si>
  <si>
    <t>California, Utah, Hawaii, Oregon, Texas</t>
  </si>
  <si>
    <t>Togan (57,749)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</si>
</sst>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top" wrapText="1"/>
    </xf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Fill="1" applyAlignment="1">
      <alignment wrapText="1"/>
    </xf>
    <xf numFmtId="2" fontId="0" fillId="0" borderId="0" xfId="1" applyNumberFormat="1" applyFont="1"/>
    <xf numFmtId="2" fontId="0" fillId="0" borderId="0" xfId="1" applyNumberFormat="1" applyFont="1" applyFill="1"/>
    <xf numFmtId="0" fontId="0" fillId="0" borderId="0" xfId="0" applyFont="1"/>
    <xf numFmtId="0" fontId="0" fillId="0" borderId="0" xfId="0" applyFont="1" applyFill="1"/>
    <xf numFmtId="0" fontId="0" fillId="0" borderId="0" xfId="1" applyNumberFormat="1" applyFont="1"/>
    <xf numFmtId="0" fontId="2" fillId="0" borderId="0" xfId="2" applyNumberFormat="1" applyFont="1"/>
    <xf numFmtId="2" fontId="0" fillId="0" borderId="0" xfId="0" applyNumberFormat="1" applyFo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1" fontId="0" fillId="0" borderId="0" xfId="0" applyNumberFormat="1" applyFont="1"/>
    <xf numFmtId="164" fontId="0" fillId="0" borderId="0" xfId="2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BCE45-A4A7-4D4D-B7E7-740FF8257448}">
  <dimension ref="A1:AH23"/>
  <sheetViews>
    <sheetView tabSelected="1" workbookViewId="0">
      <selection activeCell="B3" sqref="B3:B23"/>
    </sheetView>
  </sheetViews>
  <sheetFormatPr baseColWidth="10" defaultRowHeight="16" x14ac:dyDescent="0.2"/>
  <cols>
    <col min="1" max="1" width="14" bestFit="1" customWidth="1"/>
    <col min="2" max="2" width="10.1640625" bestFit="1" customWidth="1"/>
    <col min="3" max="3" width="19.6640625" style="7" bestFit="1" customWidth="1"/>
    <col min="4" max="4" width="11.5" style="7" bestFit="1" customWidth="1"/>
    <col min="5" max="5" width="13.83203125" bestFit="1" customWidth="1"/>
    <col min="6" max="6" width="12.6640625" bestFit="1" customWidth="1"/>
    <col min="12" max="12" width="9.6640625" bestFit="1" customWidth="1"/>
    <col min="13" max="13" width="9.5" bestFit="1" customWidth="1"/>
    <col min="14" max="14" width="11.83203125" bestFit="1" customWidth="1"/>
    <col min="15" max="15" width="9.1640625" bestFit="1" customWidth="1"/>
    <col min="16" max="16" width="7.6640625" bestFit="1" customWidth="1"/>
    <col min="18" max="18" width="13.6640625" bestFit="1" customWidth="1"/>
  </cols>
  <sheetData>
    <row r="1" spans="1:34" x14ac:dyDescent="0.2">
      <c r="A1" s="1" t="s">
        <v>87</v>
      </c>
      <c r="B1" s="1" t="s">
        <v>88</v>
      </c>
      <c r="C1" s="1" t="s">
        <v>89</v>
      </c>
      <c r="D1" s="1" t="s">
        <v>90</v>
      </c>
      <c r="E1" s="8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91</v>
      </c>
      <c r="S1" s="1" t="s">
        <v>22</v>
      </c>
      <c r="T1" s="1" t="s">
        <v>23</v>
      </c>
      <c r="U1" s="1" t="s">
        <v>92</v>
      </c>
      <c r="V1" s="1" t="s">
        <v>93</v>
      </c>
      <c r="W1" s="1" t="s">
        <v>24</v>
      </c>
      <c r="X1" s="1" t="s">
        <v>25</v>
      </c>
      <c r="Y1" s="1" t="s">
        <v>26</v>
      </c>
      <c r="Z1" s="1" t="s">
        <v>28</v>
      </c>
      <c r="AA1" s="1" t="s">
        <v>27</v>
      </c>
      <c r="AB1" s="1" t="s">
        <v>29</v>
      </c>
      <c r="AC1" s="1" t="s">
        <v>30</v>
      </c>
      <c r="AD1" s="1" t="s">
        <v>31</v>
      </c>
      <c r="AE1" s="1" t="s">
        <v>31</v>
      </c>
      <c r="AF1" s="1" t="s">
        <v>32</v>
      </c>
      <c r="AG1" s="1" t="s">
        <v>33</v>
      </c>
      <c r="AH1" s="1"/>
    </row>
    <row r="2" spans="1:34" ht="18" customHeight="1" x14ac:dyDescent="0.2">
      <c r="A2" s="12" t="s">
        <v>21</v>
      </c>
      <c r="B2" s="6">
        <v>323127515</v>
      </c>
      <c r="C2" s="10">
        <v>4.4538030875473096E-2</v>
      </c>
      <c r="D2" s="10">
        <v>0.14819602920321348</v>
      </c>
      <c r="E2" s="3" t="s">
        <v>50</v>
      </c>
      <c r="F2" s="2">
        <f t="shared" ref="F2:F23" si="0">SUM(G2:K2)</f>
        <v>120271880</v>
      </c>
      <c r="G2">
        <v>39250017</v>
      </c>
      <c r="H2">
        <v>27862596</v>
      </c>
      <c r="I2">
        <v>20612439</v>
      </c>
      <c r="J2">
        <v>19745289</v>
      </c>
      <c r="K2">
        <v>12801539</v>
      </c>
      <c r="L2">
        <v>0.13059999999999999</v>
      </c>
      <c r="M2">
        <v>0.27600000000000002</v>
      </c>
      <c r="N2">
        <v>0.30220000000000002</v>
      </c>
      <c r="O2">
        <v>0.15359999999999999</v>
      </c>
      <c r="P2">
        <v>0.2152</v>
      </c>
      <c r="Q2">
        <v>9.4799999999999995E-2</v>
      </c>
      <c r="R2" s="14">
        <v>0.87</v>
      </c>
      <c r="S2" t="s">
        <v>85</v>
      </c>
      <c r="T2" t="s">
        <v>86</v>
      </c>
      <c r="U2">
        <v>0.21179999999999999</v>
      </c>
      <c r="V2">
        <v>0.4017</v>
      </c>
      <c r="X2">
        <v>0.1326</v>
      </c>
      <c r="Y2">
        <v>0.93020000000000003</v>
      </c>
      <c r="Z2">
        <v>0.70509999999999995</v>
      </c>
      <c r="AA2">
        <v>0.47339999999999999</v>
      </c>
      <c r="AB2">
        <v>0.41220000000000001</v>
      </c>
      <c r="AC2">
        <v>0.1201</v>
      </c>
      <c r="AD2">
        <v>0.65980000000000005</v>
      </c>
      <c r="AE2">
        <v>0.72070000000000001</v>
      </c>
    </row>
    <row r="3" spans="1:34" ht="18" customHeight="1" x14ac:dyDescent="0.2">
      <c r="A3" s="12" t="s">
        <v>0</v>
      </c>
      <c r="B3" s="20">
        <v>21655368</v>
      </c>
      <c r="C3" s="10">
        <v>0.20701314275910879</v>
      </c>
      <c r="D3" s="10">
        <v>0.76404507928170573</v>
      </c>
      <c r="E3" s="3" t="s">
        <v>49</v>
      </c>
      <c r="F3" s="2">
        <f t="shared" si="0"/>
        <v>10109374</v>
      </c>
      <c r="G3">
        <v>5602074</v>
      </c>
      <c r="H3">
        <v>1668036</v>
      </c>
      <c r="I3">
        <v>1300300</v>
      </c>
      <c r="J3">
        <v>854181</v>
      </c>
      <c r="K3">
        <v>684783</v>
      </c>
      <c r="L3">
        <v>0.1313</v>
      </c>
      <c r="M3">
        <v>0.1555</v>
      </c>
      <c r="N3">
        <v>0.51100000000000001</v>
      </c>
      <c r="O3">
        <v>0.12540000000000001</v>
      </c>
      <c r="P3">
        <v>0.1234</v>
      </c>
      <c r="Q3">
        <v>0.1318</v>
      </c>
      <c r="R3">
        <v>0.87360000000000004</v>
      </c>
      <c r="S3" t="s">
        <v>83</v>
      </c>
      <c r="T3" t="s">
        <v>84</v>
      </c>
      <c r="U3">
        <v>0.68240000000000001</v>
      </c>
      <c r="V3">
        <v>0.44600000000000001</v>
      </c>
      <c r="X3">
        <v>0.58440000000000003</v>
      </c>
      <c r="Y3">
        <v>0.75590000000000002</v>
      </c>
      <c r="Z3">
        <v>0.53280000000000005</v>
      </c>
      <c r="AA3">
        <v>0.58220000000000005</v>
      </c>
      <c r="AB3">
        <v>0.45050000000000001</v>
      </c>
      <c r="AC3">
        <v>0.1027</v>
      </c>
      <c r="AD3">
        <v>0.72070000000000001</v>
      </c>
      <c r="AE3" s="4">
        <v>0.47939999999999999</v>
      </c>
      <c r="AF3" s="4"/>
      <c r="AG3" s="4"/>
    </row>
    <row r="4" spans="1:34" s="4" customFormat="1" ht="18" customHeight="1" x14ac:dyDescent="0.2">
      <c r="A4" s="12" t="s">
        <v>103</v>
      </c>
      <c r="B4" s="15">
        <v>1420256</v>
      </c>
      <c r="C4" s="16">
        <v>0.11660437346985947</v>
      </c>
      <c r="D4" s="16">
        <v>0.57681653715786751</v>
      </c>
      <c r="E4" s="17" t="s">
        <v>104</v>
      </c>
      <c r="F4" s="12">
        <f t="shared" si="0"/>
        <v>915848</v>
      </c>
      <c r="G4" s="12">
        <v>391289</v>
      </c>
      <c r="H4" s="12">
        <v>329933</v>
      </c>
      <c r="I4" s="12">
        <v>92357</v>
      </c>
      <c r="J4" s="12">
        <v>52722</v>
      </c>
      <c r="K4" s="12">
        <v>49547</v>
      </c>
      <c r="L4" s="12">
        <v>0.1173</v>
      </c>
      <c r="M4" s="12">
        <v>0.3175</v>
      </c>
      <c r="N4" s="12">
        <v>0.21840000000000001</v>
      </c>
      <c r="O4" s="12">
        <v>0.1774</v>
      </c>
      <c r="P4" s="12">
        <v>0.2084</v>
      </c>
      <c r="Q4" s="12">
        <v>0.1222</v>
      </c>
      <c r="R4" s="12"/>
      <c r="S4" s="12"/>
      <c r="T4" s="12"/>
      <c r="U4" s="12">
        <v>0.29509999999999997</v>
      </c>
      <c r="V4" s="12">
        <v>0.30409999999999998</v>
      </c>
      <c r="W4" s="12"/>
      <c r="X4" s="12">
        <v>0.1615</v>
      </c>
      <c r="Y4" s="12">
        <v>0.91490000000000005</v>
      </c>
      <c r="Z4" s="12">
        <v>0.5998</v>
      </c>
      <c r="AA4" s="12">
        <v>0.47299999999999998</v>
      </c>
      <c r="AB4" s="12">
        <v>0.42899999999999999</v>
      </c>
      <c r="AC4" s="12">
        <v>0.10780000000000001</v>
      </c>
      <c r="AD4" s="12">
        <v>0.64629999999999999</v>
      </c>
      <c r="AE4" s="4">
        <v>0.81079999999999997</v>
      </c>
    </row>
    <row r="5" spans="1:34" ht="18" customHeight="1" x14ac:dyDescent="0.2">
      <c r="A5" s="12" t="s">
        <v>102</v>
      </c>
      <c r="B5">
        <v>3813407</v>
      </c>
      <c r="C5" s="10">
        <v>0.29496148835257108</v>
      </c>
      <c r="D5" s="10">
        <v>1.1699021740904265</v>
      </c>
      <c r="E5" s="3" t="s">
        <v>34</v>
      </c>
      <c r="F5" s="2">
        <f t="shared" si="0"/>
        <v>2115588</v>
      </c>
      <c r="G5">
        <v>755221</v>
      </c>
      <c r="H5">
        <v>376935</v>
      </c>
      <c r="I5">
        <v>375563</v>
      </c>
      <c r="J5">
        <v>368559</v>
      </c>
      <c r="K5">
        <v>239310</v>
      </c>
      <c r="L5">
        <v>7.9500000000000001E-2</v>
      </c>
      <c r="M5">
        <v>8.6800000000000002E-2</v>
      </c>
      <c r="N5">
        <v>0.73219999999999996</v>
      </c>
      <c r="O5">
        <v>7.7299999999999994E-2</v>
      </c>
      <c r="P5">
        <v>6.3299999999999995E-2</v>
      </c>
      <c r="Q5">
        <v>6.7900000000000002E-2</v>
      </c>
      <c r="R5">
        <v>0.89159999999999995</v>
      </c>
      <c r="S5" t="s">
        <v>51</v>
      </c>
      <c r="T5" t="s">
        <v>52</v>
      </c>
      <c r="U5">
        <v>0.77610000000000001</v>
      </c>
      <c r="V5">
        <v>0.26229999999999998</v>
      </c>
      <c r="W5" t="s">
        <v>53</v>
      </c>
      <c r="X5">
        <v>0.71260000000000001</v>
      </c>
      <c r="Y5">
        <v>0.63619999999999999</v>
      </c>
      <c r="Z5">
        <v>0.43559999999999999</v>
      </c>
      <c r="AA5">
        <v>0.48949999999999999</v>
      </c>
      <c r="AB5">
        <v>0.56820000000000004</v>
      </c>
      <c r="AC5">
        <v>7.6499999999999999E-2</v>
      </c>
      <c r="AD5">
        <v>0.81259999999999999</v>
      </c>
      <c r="AE5">
        <v>0.81259999999999999</v>
      </c>
    </row>
    <row r="6" spans="1:34" ht="18" customHeight="1" x14ac:dyDescent="0.2">
      <c r="A6" s="12" t="s">
        <v>45</v>
      </c>
      <c r="B6">
        <v>175592</v>
      </c>
      <c r="C6" s="10">
        <v>0.26735913102511882</v>
      </c>
      <c r="D6" s="10">
        <v>2.2516198704103672</v>
      </c>
      <c r="E6" s="3" t="s">
        <v>98</v>
      </c>
      <c r="F6" s="2">
        <f t="shared" si="0"/>
        <v>130122</v>
      </c>
      <c r="G6">
        <v>86228</v>
      </c>
      <c r="H6">
        <v>12897</v>
      </c>
      <c r="I6">
        <v>12379</v>
      </c>
      <c r="J6">
        <v>9405</v>
      </c>
      <c r="K6">
        <v>9213</v>
      </c>
      <c r="L6">
        <v>0.1588</v>
      </c>
      <c r="M6">
        <v>0.18340000000000001</v>
      </c>
      <c r="N6">
        <v>0.48149999999999998</v>
      </c>
      <c r="O6">
        <v>0.24829999999999999</v>
      </c>
      <c r="P6">
        <v>0.31209999999999999</v>
      </c>
      <c r="Q6">
        <v>0.26690000000000003</v>
      </c>
      <c r="R6">
        <v>0.83199999999999996</v>
      </c>
      <c r="S6" t="s">
        <v>77</v>
      </c>
      <c r="T6" t="s">
        <v>78</v>
      </c>
      <c r="U6">
        <v>0.92630000000000001</v>
      </c>
      <c r="V6">
        <v>0.48730000000000001</v>
      </c>
      <c r="W6" t="s">
        <v>79</v>
      </c>
      <c r="X6">
        <v>0.73599999999999999</v>
      </c>
      <c r="Y6">
        <v>0.6724</v>
      </c>
      <c r="Z6">
        <v>0.4385</v>
      </c>
      <c r="AA6">
        <v>0.55479999999999996</v>
      </c>
      <c r="AB6">
        <v>0.61109999999999998</v>
      </c>
      <c r="AC6">
        <v>0.15190000000000001</v>
      </c>
      <c r="AD6">
        <v>0.45190000000000002</v>
      </c>
      <c r="AE6">
        <v>0.45190000000000002</v>
      </c>
    </row>
    <row r="7" spans="1:34" ht="18" customHeight="1" x14ac:dyDescent="0.2">
      <c r="A7" s="13" t="s">
        <v>47</v>
      </c>
      <c r="B7">
        <v>153262</v>
      </c>
      <c r="C7" s="10">
        <v>0.66035928143712574</v>
      </c>
      <c r="D7" s="10"/>
      <c r="E7" s="5" t="s">
        <v>100</v>
      </c>
      <c r="F7" s="2">
        <f t="shared" si="0"/>
        <v>81812</v>
      </c>
      <c r="G7">
        <v>21158</v>
      </c>
      <c r="H7">
        <v>16983</v>
      </c>
      <c r="I7">
        <v>16112</v>
      </c>
      <c r="J7">
        <v>14024</v>
      </c>
      <c r="K7">
        <v>13535</v>
      </c>
      <c r="L7" s="4">
        <v>0.48830000000000001</v>
      </c>
      <c r="M7" s="4">
        <v>0.15809999999999999</v>
      </c>
      <c r="N7" s="4">
        <v>0.2442</v>
      </c>
      <c r="O7" s="4">
        <v>0.3533</v>
      </c>
      <c r="P7" s="4">
        <v>0.45679999999999998</v>
      </c>
      <c r="Q7" s="4">
        <v>0.1628</v>
      </c>
      <c r="R7" s="4"/>
      <c r="S7" s="4"/>
      <c r="T7" s="4"/>
      <c r="U7" s="4">
        <v>0.93789999999999996</v>
      </c>
      <c r="V7" s="4">
        <v>0.76929999999999998</v>
      </c>
      <c r="W7" t="s">
        <v>81</v>
      </c>
      <c r="X7" s="4">
        <v>0.84850000000000003</v>
      </c>
      <c r="Y7" s="4">
        <v>0.34720000000000001</v>
      </c>
      <c r="Z7" s="4">
        <v>0.19409999999999999</v>
      </c>
      <c r="AA7" s="4">
        <v>0.23069999999999999</v>
      </c>
      <c r="AB7" s="4">
        <v>0.87639999999999996</v>
      </c>
      <c r="AC7" s="4">
        <v>0.1772</v>
      </c>
      <c r="AD7" s="4">
        <v>0.3548</v>
      </c>
      <c r="AE7" s="4">
        <v>0.3548</v>
      </c>
      <c r="AF7" s="4"/>
      <c r="AG7" s="4"/>
    </row>
    <row r="8" spans="1:34" s="4" customFormat="1" ht="18" customHeight="1" x14ac:dyDescent="0.2">
      <c r="A8" s="12" t="s">
        <v>94</v>
      </c>
      <c r="B8">
        <v>259554</v>
      </c>
      <c r="C8" s="10">
        <v>0.18452507888544711</v>
      </c>
      <c r="D8" s="10">
        <v>0.59046745481723062</v>
      </c>
      <c r="E8" s="3" t="s">
        <v>35</v>
      </c>
      <c r="F8" s="2">
        <f t="shared" si="0"/>
        <v>176811</v>
      </c>
      <c r="G8">
        <v>92872</v>
      </c>
      <c r="H8">
        <v>29909</v>
      </c>
      <c r="I8">
        <v>23412</v>
      </c>
      <c r="J8">
        <v>17626</v>
      </c>
      <c r="K8">
        <v>12992</v>
      </c>
      <c r="L8">
        <v>0.32</v>
      </c>
      <c r="M8">
        <v>0.26279999999999998</v>
      </c>
      <c r="N8">
        <v>0.17249999999999999</v>
      </c>
      <c r="O8">
        <v>0.19370000000000001</v>
      </c>
      <c r="P8">
        <v>0.2331</v>
      </c>
      <c r="Q8">
        <v>0.20949999999999999</v>
      </c>
      <c r="R8">
        <v>0.79649999999999999</v>
      </c>
      <c r="S8" t="s">
        <v>54</v>
      </c>
      <c r="T8" t="s">
        <v>55</v>
      </c>
      <c r="U8">
        <v>0.76600000000000001</v>
      </c>
      <c r="V8">
        <v>0.52349999999999997</v>
      </c>
      <c r="W8" t="s">
        <v>56</v>
      </c>
      <c r="X8">
        <v>0.57210000000000005</v>
      </c>
      <c r="Y8">
        <v>0.83979999999999999</v>
      </c>
      <c r="Z8">
        <v>0.61639999999999995</v>
      </c>
      <c r="AA8">
        <v>0.71989999999999998</v>
      </c>
      <c r="AB8">
        <v>0.2505</v>
      </c>
      <c r="AC8">
        <v>0.1384</v>
      </c>
      <c r="AD8">
        <v>0.55679999999999996</v>
      </c>
      <c r="AE8">
        <v>0.55679999999999996</v>
      </c>
      <c r="AF8"/>
      <c r="AG8"/>
    </row>
    <row r="9" spans="1:34" ht="18" customHeight="1" x14ac:dyDescent="0.2">
      <c r="A9" s="12" t="s">
        <v>1</v>
      </c>
      <c r="B9">
        <v>4048973</v>
      </c>
      <c r="C9" s="10">
        <v>0.28813207356734033</v>
      </c>
      <c r="D9" s="10">
        <v>0.78732145671357123</v>
      </c>
      <c r="E9" s="3" t="s">
        <v>36</v>
      </c>
      <c r="F9" s="2">
        <f t="shared" si="0"/>
        <v>2680721</v>
      </c>
      <c r="G9">
        <v>1471417</v>
      </c>
      <c r="H9">
        <v>700712</v>
      </c>
      <c r="I9">
        <v>195181</v>
      </c>
      <c r="J9">
        <v>159912</v>
      </c>
      <c r="K9">
        <v>153499</v>
      </c>
      <c r="L9">
        <v>0.18179999999999999</v>
      </c>
      <c r="M9">
        <v>0.1447</v>
      </c>
      <c r="N9">
        <v>0.53080000000000005</v>
      </c>
      <c r="O9">
        <v>0.15909999999999999</v>
      </c>
      <c r="P9">
        <v>0.12670000000000001</v>
      </c>
      <c r="Q9">
        <v>0.185</v>
      </c>
      <c r="R9">
        <v>0.76459999999999995</v>
      </c>
      <c r="S9" t="s">
        <v>57</v>
      </c>
      <c r="T9" t="s">
        <v>58</v>
      </c>
      <c r="U9">
        <v>0.80600000000000005</v>
      </c>
      <c r="V9">
        <v>0.56469999999999998</v>
      </c>
      <c r="W9" t="s">
        <v>59</v>
      </c>
      <c r="X9">
        <v>0.69240000000000002</v>
      </c>
      <c r="Y9">
        <v>0.70189999999999997</v>
      </c>
      <c r="Z9">
        <v>0.53800000000000003</v>
      </c>
      <c r="AA9">
        <v>0.56940000000000002</v>
      </c>
      <c r="AB9">
        <v>0.45610000000000001</v>
      </c>
      <c r="AC9">
        <v>0.1022</v>
      </c>
      <c r="AD9">
        <v>0.70069999999999999</v>
      </c>
      <c r="AE9">
        <v>0.70069999999999999</v>
      </c>
    </row>
    <row r="10" spans="1:34" ht="18" customHeight="1" x14ac:dyDescent="0.2">
      <c r="A10" s="12" t="s">
        <v>105</v>
      </c>
      <c r="B10" s="15">
        <v>41369</v>
      </c>
      <c r="C10" s="16">
        <v>0.28061540366518078</v>
      </c>
      <c r="D10" s="16">
        <v>2.0460938075252191</v>
      </c>
      <c r="E10" s="18" t="s">
        <v>106</v>
      </c>
      <c r="F10" s="12">
        <f t="shared" si="0"/>
        <v>36239</v>
      </c>
      <c r="G10" s="12">
        <v>29249</v>
      </c>
      <c r="H10" s="12">
        <v>3899</v>
      </c>
      <c r="I10" s="12">
        <v>1566</v>
      </c>
      <c r="J10" s="12">
        <v>1032</v>
      </c>
      <c r="K10" s="12">
        <v>493</v>
      </c>
      <c r="L10" s="12">
        <v>0.1961</v>
      </c>
      <c r="M10" s="12">
        <v>0.27729999999999999</v>
      </c>
      <c r="N10" s="12">
        <v>0.15970000000000001</v>
      </c>
      <c r="O10" s="12">
        <v>7.0099999999999996E-2</v>
      </c>
      <c r="P10" s="12">
        <v>7.1999999999999995E-2</v>
      </c>
      <c r="Q10" s="12">
        <v>3.9600000000000003E-2</v>
      </c>
      <c r="R10" s="12"/>
      <c r="S10" s="12"/>
      <c r="T10" s="12"/>
      <c r="U10" s="12">
        <v>0.82569999999999999</v>
      </c>
      <c r="V10" s="12">
        <v>0.30309999999999998</v>
      </c>
      <c r="W10" s="12" t="s">
        <v>107</v>
      </c>
      <c r="X10" s="12">
        <v>0.66930000000000001</v>
      </c>
      <c r="Y10" s="12">
        <v>0.74070000000000003</v>
      </c>
      <c r="Z10" s="12">
        <v>0.54710000000000003</v>
      </c>
      <c r="AA10" s="12">
        <v>0.61250000000000004</v>
      </c>
      <c r="AB10" s="12">
        <v>0.44350000000000001</v>
      </c>
      <c r="AC10" s="12">
        <v>0.11459999999999999</v>
      </c>
      <c r="AD10" s="12">
        <v>0.66979999999999995</v>
      </c>
      <c r="AE10" s="4">
        <v>0.76939999999999997</v>
      </c>
      <c r="AF10" s="4"/>
      <c r="AG10" s="4"/>
    </row>
    <row r="11" spans="1:34" s="4" customFormat="1" ht="18" customHeight="1" x14ac:dyDescent="0.2">
      <c r="A11" s="13" t="s">
        <v>15</v>
      </c>
      <c r="B11" s="4">
        <v>2811885</v>
      </c>
      <c r="C11" s="11">
        <v>0.14518707343627446</v>
      </c>
      <c r="D11" s="10">
        <v>0.65464148358328245</v>
      </c>
      <c r="E11" s="5" t="s">
        <v>37</v>
      </c>
      <c r="F11" s="9">
        <f t="shared" si="0"/>
        <v>1847909</v>
      </c>
      <c r="G11" s="4">
        <v>1252552</v>
      </c>
      <c r="H11" s="4">
        <v>217937</v>
      </c>
      <c r="I11" s="4">
        <v>130600</v>
      </c>
      <c r="J11" s="4">
        <v>126649</v>
      </c>
      <c r="K11" s="4">
        <v>120171</v>
      </c>
      <c r="L11" s="4">
        <v>7.2400000000000006E-2</v>
      </c>
      <c r="M11" s="4">
        <v>0.1517</v>
      </c>
      <c r="N11" s="4">
        <v>0.48139999999999999</v>
      </c>
      <c r="O11" s="4">
        <v>6.8199999999999997E-2</v>
      </c>
      <c r="P11" s="4">
        <v>7.4200000000000002E-2</v>
      </c>
      <c r="Q11" s="4">
        <v>7.6300000000000007E-2</v>
      </c>
      <c r="R11" s="4">
        <v>0.88109999999999999</v>
      </c>
      <c r="S11" s="4" t="s">
        <v>60</v>
      </c>
      <c r="T11" s="4" t="s">
        <v>61</v>
      </c>
      <c r="U11" s="4">
        <v>0.65759999999999996</v>
      </c>
      <c r="V11" s="4">
        <v>0.33379999999999999</v>
      </c>
      <c r="W11" s="4" t="s">
        <v>62</v>
      </c>
      <c r="X11" s="4">
        <v>0.65380000000000005</v>
      </c>
      <c r="Y11" s="4">
        <v>0.79210000000000003</v>
      </c>
      <c r="Z11" s="4">
        <v>0.64</v>
      </c>
      <c r="AA11" s="4">
        <v>0.68200000000000005</v>
      </c>
      <c r="AB11" s="4">
        <v>0.39340000000000003</v>
      </c>
      <c r="AC11" s="4">
        <v>8.8700000000000001E-2</v>
      </c>
      <c r="AD11" s="4">
        <v>0.76939999999999997</v>
      </c>
      <c r="AE11">
        <v>0.50690000000000002</v>
      </c>
      <c r="AF11"/>
      <c r="AG11"/>
    </row>
    <row r="12" spans="1:34" ht="18" customHeight="1" x14ac:dyDescent="0.2">
      <c r="A12" s="12" t="s">
        <v>16</v>
      </c>
      <c r="B12">
        <v>278871</v>
      </c>
      <c r="C12" s="10">
        <v>0.14156409931057817</v>
      </c>
      <c r="D12" s="10">
        <v>0.59352691750308628</v>
      </c>
      <c r="E12" s="3" t="s">
        <v>38</v>
      </c>
      <c r="F12" s="2">
        <f t="shared" si="0"/>
        <v>243309</v>
      </c>
      <c r="G12">
        <v>98372</v>
      </c>
      <c r="H12">
        <v>73110</v>
      </c>
      <c r="I12">
        <v>53803</v>
      </c>
      <c r="J12">
        <v>11594</v>
      </c>
      <c r="K12">
        <v>6430</v>
      </c>
      <c r="L12">
        <v>0.28970000000000001</v>
      </c>
      <c r="M12">
        <v>0.23899999999999999</v>
      </c>
      <c r="N12">
        <v>0.17480000000000001</v>
      </c>
      <c r="O12">
        <v>0.28010000000000002</v>
      </c>
      <c r="P12">
        <v>0.3538</v>
      </c>
      <c r="Q12">
        <v>0.2397</v>
      </c>
      <c r="R12">
        <v>0.8034</v>
      </c>
      <c r="S12" t="s">
        <v>63</v>
      </c>
      <c r="T12" t="s">
        <v>64</v>
      </c>
      <c r="U12">
        <v>0.87739999999999996</v>
      </c>
      <c r="V12">
        <v>0.42670000000000002</v>
      </c>
      <c r="W12" t="s">
        <v>65</v>
      </c>
      <c r="X12">
        <v>0.38090000000000002</v>
      </c>
      <c r="Y12">
        <v>0.90859999999999996</v>
      </c>
      <c r="Z12">
        <v>0.54169999999999996</v>
      </c>
      <c r="AA12">
        <v>0.7601</v>
      </c>
      <c r="AB12">
        <v>0.22720000000000001</v>
      </c>
      <c r="AC12">
        <v>0.115</v>
      </c>
      <c r="AD12">
        <v>0.50690000000000002</v>
      </c>
      <c r="AE12" s="4">
        <v>0.66300000000000003</v>
      </c>
      <c r="AF12" s="4"/>
      <c r="AG12" s="4"/>
    </row>
    <row r="13" spans="1:34" s="4" customFormat="1" ht="18" customHeight="1" x14ac:dyDescent="0.2">
      <c r="A13" s="12" t="s">
        <v>17</v>
      </c>
      <c r="B13">
        <v>789830</v>
      </c>
      <c r="C13" s="10">
        <v>0.12677510914017323</v>
      </c>
      <c r="D13" s="10">
        <v>0.27913314277955525</v>
      </c>
      <c r="E13" s="3" t="s">
        <v>39</v>
      </c>
      <c r="F13" s="2">
        <f t="shared" si="0"/>
        <v>548204</v>
      </c>
      <c r="G13">
        <v>269132</v>
      </c>
      <c r="H13">
        <v>177487</v>
      </c>
      <c r="I13">
        <v>40339</v>
      </c>
      <c r="J13">
        <v>40329</v>
      </c>
      <c r="K13">
        <v>20917</v>
      </c>
      <c r="L13">
        <v>4.6699999999999998E-2</v>
      </c>
      <c r="M13">
        <v>0.18779999999999999</v>
      </c>
      <c r="N13">
        <v>0.50139999999999996</v>
      </c>
      <c r="O13">
        <v>8.4699999999999998E-2</v>
      </c>
      <c r="P13">
        <v>7.2800000000000004E-2</v>
      </c>
      <c r="Q13">
        <v>6.9900000000000004E-2</v>
      </c>
      <c r="R13">
        <v>0.92889999999999995</v>
      </c>
      <c r="S13" t="s">
        <v>66</v>
      </c>
      <c r="T13" t="s">
        <v>67</v>
      </c>
      <c r="U13">
        <v>0.435</v>
      </c>
      <c r="V13">
        <v>0.52459999999999996</v>
      </c>
      <c r="W13" t="s">
        <v>68</v>
      </c>
      <c r="X13">
        <v>0.40570000000000001</v>
      </c>
      <c r="Y13">
        <v>0.72070000000000001</v>
      </c>
      <c r="Z13">
        <v>0.6452</v>
      </c>
      <c r="AA13">
        <v>0.31140000000000001</v>
      </c>
      <c r="AB13">
        <v>0.44469999999999998</v>
      </c>
      <c r="AC13">
        <v>5.2200000000000003E-2</v>
      </c>
      <c r="AD13">
        <v>0.83720000000000006</v>
      </c>
      <c r="AE13">
        <v>0.83720000000000006</v>
      </c>
      <c r="AF13"/>
      <c r="AG13"/>
    </row>
    <row r="14" spans="1:34" s="4" customFormat="1" ht="18" customHeight="1" x14ac:dyDescent="0.2">
      <c r="A14" s="12" t="s">
        <v>18</v>
      </c>
      <c r="B14">
        <v>1438915</v>
      </c>
      <c r="C14" s="10">
        <v>6.4297858827692636E-2</v>
      </c>
      <c r="D14" s="10">
        <v>0.47877488853631517</v>
      </c>
      <c r="E14" s="3" t="s">
        <v>40</v>
      </c>
      <c r="F14" s="2">
        <f t="shared" si="0"/>
        <v>822611</v>
      </c>
      <c r="G14">
        <v>461974</v>
      </c>
      <c r="H14">
        <v>128657</v>
      </c>
      <c r="I14">
        <v>91324</v>
      </c>
      <c r="J14">
        <v>70946</v>
      </c>
      <c r="K14">
        <v>69710</v>
      </c>
      <c r="L14">
        <v>7.51E-2</v>
      </c>
      <c r="M14">
        <v>0.17680000000000001</v>
      </c>
      <c r="N14">
        <v>0.54579999999999995</v>
      </c>
      <c r="O14">
        <v>0.13919999999999999</v>
      </c>
      <c r="P14">
        <v>0.1114</v>
      </c>
      <c r="Q14">
        <v>0.19789999999999999</v>
      </c>
      <c r="R14">
        <v>0.84360000000000002</v>
      </c>
      <c r="S14" t="s">
        <v>69</v>
      </c>
      <c r="T14" t="s">
        <v>67</v>
      </c>
      <c r="U14">
        <v>0.75949999999999995</v>
      </c>
      <c r="V14">
        <v>0.55089999999999995</v>
      </c>
      <c r="W14" t="s">
        <v>70</v>
      </c>
      <c r="X14">
        <v>0.72299999999999998</v>
      </c>
      <c r="Y14">
        <v>0.70850000000000002</v>
      </c>
      <c r="Z14">
        <v>0.56779999999999997</v>
      </c>
      <c r="AA14">
        <v>0.5968</v>
      </c>
      <c r="AB14">
        <v>0.36359999999999998</v>
      </c>
      <c r="AC14">
        <v>0.16889999999999999</v>
      </c>
      <c r="AD14">
        <v>0.67179999999999995</v>
      </c>
      <c r="AE14">
        <v>0.56069999999999998</v>
      </c>
      <c r="AF14"/>
      <c r="AG14"/>
    </row>
    <row r="15" spans="1:34" s="4" customFormat="1" ht="18" customHeight="1" x14ac:dyDescent="0.2">
      <c r="A15" s="13" t="s">
        <v>19</v>
      </c>
      <c r="B15" s="4">
        <v>205131</v>
      </c>
      <c r="C15" s="10">
        <v>0.13426959031577135</v>
      </c>
      <c r="D15" s="10">
        <v>0.32842590677234956</v>
      </c>
      <c r="E15" s="5" t="s">
        <v>41</v>
      </c>
      <c r="F15" s="2">
        <f t="shared" si="0"/>
        <v>103807</v>
      </c>
      <c r="G15" s="4">
        <v>61506</v>
      </c>
      <c r="H15" s="4">
        <v>18503</v>
      </c>
      <c r="I15" s="4">
        <v>9426</v>
      </c>
      <c r="J15" s="4">
        <v>7228</v>
      </c>
      <c r="K15" s="4">
        <v>7144</v>
      </c>
      <c r="L15" s="4">
        <v>0.28620000000000001</v>
      </c>
      <c r="M15" s="4">
        <v>0.30109999999999998</v>
      </c>
      <c r="N15" s="4">
        <v>0.151</v>
      </c>
      <c r="O15" s="4">
        <v>0.15160000000000001</v>
      </c>
      <c r="P15" s="4">
        <v>0.2107</v>
      </c>
      <c r="Q15" s="4">
        <v>0.16719999999999999</v>
      </c>
      <c r="U15" s="4">
        <v>0.78320000000000001</v>
      </c>
      <c r="V15" s="4">
        <v>0.47799999999999998</v>
      </c>
      <c r="W15" t="s">
        <v>71</v>
      </c>
      <c r="X15" s="4">
        <v>0.57569999999999999</v>
      </c>
      <c r="Y15" s="4">
        <v>0.82940000000000003</v>
      </c>
      <c r="Z15" s="4">
        <v>0.61250000000000004</v>
      </c>
      <c r="AA15" s="4">
        <v>0.7036</v>
      </c>
      <c r="AB15" s="4">
        <v>0.1242</v>
      </c>
      <c r="AC15" s="4">
        <v>0.1399</v>
      </c>
      <c r="AD15" s="4">
        <v>0.61929999999999996</v>
      </c>
      <c r="AE15" s="4">
        <v>0.61929999999999996</v>
      </c>
    </row>
    <row r="16" spans="1:34" ht="18" customHeight="1" x14ac:dyDescent="0.2">
      <c r="A16" s="12" t="s">
        <v>108</v>
      </c>
      <c r="B16" s="15">
        <v>582477</v>
      </c>
      <c r="C16" s="16">
        <v>0.10510798232516312</v>
      </c>
      <c r="D16" s="16">
        <v>0.45197451403672334</v>
      </c>
      <c r="E16" s="18" t="s">
        <v>109</v>
      </c>
      <c r="F16" s="12">
        <f t="shared" si="0"/>
        <v>442601</v>
      </c>
      <c r="G16" s="12">
        <v>302926</v>
      </c>
      <c r="H16" s="12">
        <v>82838</v>
      </c>
      <c r="I16" s="12">
        <v>21239</v>
      </c>
      <c r="J16" s="12">
        <v>18642</v>
      </c>
      <c r="K16" s="12">
        <v>16956</v>
      </c>
      <c r="L16" s="12">
        <v>9.3700000000000006E-2</v>
      </c>
      <c r="M16" s="12">
        <v>0.37819999999999998</v>
      </c>
      <c r="N16" s="12">
        <v>0.1822</v>
      </c>
      <c r="O16" s="12">
        <v>0.18260000000000001</v>
      </c>
      <c r="P16" s="12">
        <v>0.25009999999999999</v>
      </c>
      <c r="Q16" s="12">
        <v>8.7400000000000005E-2</v>
      </c>
      <c r="R16" s="12"/>
      <c r="S16" s="12"/>
      <c r="T16" s="12"/>
      <c r="U16" s="12">
        <v>0.14510000000000001</v>
      </c>
      <c r="V16" s="12">
        <v>0.1956</v>
      </c>
      <c r="W16" s="19" t="s">
        <v>110</v>
      </c>
      <c r="X16" s="12">
        <v>2.4299999999999999E-2</v>
      </c>
      <c r="Y16" s="12">
        <v>0.98570000000000002</v>
      </c>
      <c r="Z16" s="12">
        <v>0.76749999999999996</v>
      </c>
      <c r="AA16" s="12">
        <v>0.4108</v>
      </c>
      <c r="AB16" s="12">
        <v>0.38150000000000001</v>
      </c>
      <c r="AC16" s="12">
        <v>0.1021</v>
      </c>
      <c r="AD16" s="12">
        <v>0.64</v>
      </c>
      <c r="AE16">
        <v>0.60719999999999996</v>
      </c>
    </row>
    <row r="17" spans="1:31" ht="18" customHeight="1" x14ac:dyDescent="0.2">
      <c r="A17" s="13" t="s">
        <v>48</v>
      </c>
      <c r="B17">
        <v>155573</v>
      </c>
      <c r="C17" s="10">
        <v>1.7026054799125903</v>
      </c>
      <c r="D17" s="10"/>
      <c r="E17" s="5" t="s">
        <v>101</v>
      </c>
      <c r="F17" s="2">
        <f t="shared" si="0"/>
        <v>70457</v>
      </c>
      <c r="G17">
        <v>18127</v>
      </c>
      <c r="H17">
        <v>16134</v>
      </c>
      <c r="I17">
        <v>13150</v>
      </c>
      <c r="J17">
        <v>12720</v>
      </c>
      <c r="K17">
        <v>10326</v>
      </c>
      <c r="L17" s="4">
        <v>0.28010000000000002</v>
      </c>
      <c r="M17" s="4">
        <v>0.154</v>
      </c>
      <c r="N17" s="4">
        <v>0.43009999999999998</v>
      </c>
      <c r="O17" s="4">
        <v>0.23230000000000001</v>
      </c>
      <c r="P17" s="4">
        <v>0.30020000000000002</v>
      </c>
      <c r="Q17" s="4">
        <v>0.1308</v>
      </c>
      <c r="R17" s="4"/>
      <c r="S17" s="4"/>
      <c r="T17" s="4"/>
      <c r="U17" s="4">
        <v>0.93840000000000001</v>
      </c>
      <c r="V17" s="4">
        <v>0.56869999999999998</v>
      </c>
      <c r="W17" t="s">
        <v>82</v>
      </c>
      <c r="X17" s="4">
        <v>0.87</v>
      </c>
      <c r="Y17" s="4">
        <v>0.31330000000000002</v>
      </c>
      <c r="Z17" s="4">
        <v>0.187</v>
      </c>
      <c r="AA17" s="4">
        <v>0.2107</v>
      </c>
      <c r="AB17" s="4">
        <v>0.89649999999999996</v>
      </c>
      <c r="AC17" s="4">
        <v>0.19339999999999999</v>
      </c>
      <c r="AD17" s="4">
        <v>0.47939999999999999</v>
      </c>
      <c r="AE17">
        <v>0.67179999999999995</v>
      </c>
    </row>
    <row r="18" spans="1:31" ht="64" x14ac:dyDescent="0.2">
      <c r="A18" s="12" t="s">
        <v>20</v>
      </c>
      <c r="B18">
        <v>460515</v>
      </c>
      <c r="C18" s="10">
        <v>0.22306513541058209</v>
      </c>
      <c r="D18" s="10">
        <v>1.4493928314464855</v>
      </c>
      <c r="E18" s="3" t="s">
        <v>42</v>
      </c>
      <c r="F18" s="2">
        <f t="shared" si="0"/>
        <v>275826</v>
      </c>
      <c r="G18">
        <v>73385</v>
      </c>
      <c r="H18">
        <v>70239</v>
      </c>
      <c r="I18">
        <v>62079</v>
      </c>
      <c r="J18">
        <v>37646</v>
      </c>
      <c r="K18">
        <v>32477</v>
      </c>
      <c r="L18">
        <v>0.129</v>
      </c>
      <c r="M18">
        <v>0.14860000000000001</v>
      </c>
      <c r="N18">
        <v>0.54079999999999995</v>
      </c>
      <c r="O18">
        <v>0.16270000000000001</v>
      </c>
      <c r="P18">
        <v>0.1991</v>
      </c>
      <c r="Q18">
        <v>0.15129999999999999</v>
      </c>
      <c r="R18">
        <v>0.85519999999999996</v>
      </c>
      <c r="S18" t="s">
        <v>72</v>
      </c>
      <c r="T18" t="s">
        <v>73</v>
      </c>
      <c r="U18">
        <v>0.85640000000000005</v>
      </c>
      <c r="V18">
        <v>0.32929999999999998</v>
      </c>
      <c r="W18" t="s">
        <v>74</v>
      </c>
      <c r="X18">
        <v>0.66420000000000001</v>
      </c>
      <c r="Y18">
        <v>0.74590000000000001</v>
      </c>
      <c r="Z18">
        <v>0.49819999999999998</v>
      </c>
      <c r="AA18">
        <v>0.61750000000000005</v>
      </c>
      <c r="AB18">
        <v>0.51439999999999997</v>
      </c>
      <c r="AC18">
        <v>0.17080000000000001</v>
      </c>
      <c r="AD18">
        <v>0.56069999999999998</v>
      </c>
    </row>
    <row r="19" spans="1:31" x14ac:dyDescent="0.2">
      <c r="A19" s="12" t="s">
        <v>111</v>
      </c>
      <c r="B19" s="15">
        <v>207003</v>
      </c>
      <c r="C19" s="16">
        <v>0.12233246584255042</v>
      </c>
      <c r="D19" s="16">
        <v>0.55313210435095772</v>
      </c>
      <c r="E19" s="18" t="s">
        <v>112</v>
      </c>
      <c r="F19" s="12">
        <f t="shared" si="0"/>
        <v>146552</v>
      </c>
      <c r="G19" s="12">
        <v>67217</v>
      </c>
      <c r="H19" s="12">
        <v>29865</v>
      </c>
      <c r="I19" s="12">
        <v>22851</v>
      </c>
      <c r="J19" s="12">
        <v>18606</v>
      </c>
      <c r="K19" s="12">
        <v>8013</v>
      </c>
      <c r="L19" s="12">
        <v>0.12239999999999999</v>
      </c>
      <c r="M19" s="12">
        <v>0.375</v>
      </c>
      <c r="N19" s="12">
        <v>0.15340000000000001</v>
      </c>
      <c r="O19" s="12">
        <v>0.19650000000000001</v>
      </c>
      <c r="P19" s="12">
        <v>0.23530000000000001</v>
      </c>
      <c r="Q19" s="12">
        <v>0.17069999999999999</v>
      </c>
      <c r="R19" s="12"/>
      <c r="S19" s="12"/>
      <c r="T19" s="12"/>
      <c r="U19" s="12">
        <v>0.49840000000000001</v>
      </c>
      <c r="V19" s="12">
        <v>0.23219999999999999</v>
      </c>
      <c r="W19" s="19" t="s">
        <v>113</v>
      </c>
      <c r="X19" s="12">
        <v>0.1085</v>
      </c>
      <c r="Y19" s="12">
        <v>0.95009999999999994</v>
      </c>
      <c r="Z19" s="12">
        <v>0.67600000000000005</v>
      </c>
      <c r="AA19" s="12">
        <v>0.53979999999999995</v>
      </c>
      <c r="AB19" s="12">
        <v>0.26929999999999998</v>
      </c>
      <c r="AC19" s="12">
        <v>0.1391</v>
      </c>
      <c r="AD19" s="12">
        <v>0.58040000000000003</v>
      </c>
    </row>
    <row r="20" spans="1:31" ht="64" x14ac:dyDescent="0.2">
      <c r="A20" s="13" t="s">
        <v>46</v>
      </c>
      <c r="B20">
        <v>165883</v>
      </c>
      <c r="C20" s="10">
        <v>-0.15947426448246824</v>
      </c>
      <c r="D20" s="10">
        <v>0.33735280914396215</v>
      </c>
      <c r="E20" s="5" t="s">
        <v>99</v>
      </c>
      <c r="F20" s="2">
        <f t="shared" si="0"/>
        <v>132096</v>
      </c>
      <c r="G20">
        <v>79738</v>
      </c>
      <c r="H20">
        <v>17850</v>
      </c>
      <c r="I20">
        <v>16369</v>
      </c>
      <c r="J20">
        <v>10312</v>
      </c>
      <c r="K20">
        <v>7827</v>
      </c>
      <c r="L20" s="4">
        <v>4.3799999999999999E-2</v>
      </c>
      <c r="M20" s="4">
        <v>6.9900000000000004E-2</v>
      </c>
      <c r="N20" s="4">
        <v>0.75980000000000003</v>
      </c>
      <c r="O20" s="4">
        <v>0.13869999999999999</v>
      </c>
      <c r="P20" s="4">
        <v>8.1500000000000003E-2</v>
      </c>
      <c r="Q20" s="4">
        <v>0.1221</v>
      </c>
      <c r="R20" s="4"/>
      <c r="S20" s="4"/>
      <c r="T20" s="4"/>
      <c r="U20" s="4">
        <v>0.84930000000000005</v>
      </c>
      <c r="V20" s="4">
        <v>0.4763</v>
      </c>
      <c r="W20" t="s">
        <v>80</v>
      </c>
      <c r="X20" s="4">
        <v>0.70530000000000004</v>
      </c>
      <c r="Y20" s="4">
        <v>0.77539999999999998</v>
      </c>
      <c r="Z20" s="4">
        <v>0.64810000000000001</v>
      </c>
      <c r="AA20" s="4">
        <v>0.68159999999999998</v>
      </c>
      <c r="AB20" s="4">
        <v>0.34329999999999999</v>
      </c>
      <c r="AC20" s="4">
        <v>7.2999999999999995E-2</v>
      </c>
      <c r="AD20" s="4">
        <v>0.81079999999999997</v>
      </c>
    </row>
    <row r="21" spans="1:31" ht="64" x14ac:dyDescent="0.2">
      <c r="A21" s="13" t="s">
        <v>44</v>
      </c>
      <c r="B21">
        <v>202744</v>
      </c>
      <c r="C21" s="10">
        <v>0.26405929717193571</v>
      </c>
      <c r="D21" s="10">
        <v>0.99835643419415365</v>
      </c>
      <c r="E21" s="5" t="s">
        <v>97</v>
      </c>
      <c r="F21" s="2">
        <f t="shared" si="0"/>
        <v>144287</v>
      </c>
      <c r="G21">
        <v>73399</v>
      </c>
      <c r="H21">
        <v>22648</v>
      </c>
      <c r="I21">
        <v>18005</v>
      </c>
      <c r="J21">
        <v>15787</v>
      </c>
      <c r="K21">
        <v>14448</v>
      </c>
      <c r="L21" s="4">
        <v>0.16520000000000001</v>
      </c>
      <c r="M21" s="4">
        <v>0.17649999999999999</v>
      </c>
      <c r="N21" s="4">
        <v>0.44359999999999999</v>
      </c>
      <c r="O21" s="4">
        <v>0.16850000000000001</v>
      </c>
      <c r="P21" s="4">
        <v>0.26419999999999999</v>
      </c>
      <c r="Q21" s="4">
        <v>0.1055</v>
      </c>
      <c r="R21" s="4"/>
      <c r="S21" s="4"/>
      <c r="T21" s="4"/>
      <c r="U21" s="4">
        <v>0.74650000000000005</v>
      </c>
      <c r="V21" s="4">
        <v>0.57050000000000001</v>
      </c>
      <c r="W21" t="s">
        <v>76</v>
      </c>
      <c r="X21" s="4">
        <v>0.75570000000000004</v>
      </c>
      <c r="Y21" s="4">
        <v>0.66490000000000005</v>
      </c>
      <c r="Z21" s="4">
        <v>0.56579999999999997</v>
      </c>
      <c r="AA21" s="4">
        <v>0.55659999999999998</v>
      </c>
      <c r="AB21" s="4">
        <v>0.45250000000000001</v>
      </c>
      <c r="AC21" s="4">
        <v>0.1615</v>
      </c>
      <c r="AD21" s="4">
        <v>0.66300000000000003</v>
      </c>
    </row>
    <row r="22" spans="1:31" x14ac:dyDescent="0.2">
      <c r="A22" s="12" t="s">
        <v>114</v>
      </c>
      <c r="B22" s="15">
        <v>64045</v>
      </c>
      <c r="C22" s="16">
        <v>0.12000069950859521</v>
      </c>
      <c r="D22" s="16">
        <v>0.7384636264929425</v>
      </c>
      <c r="E22" s="18" t="s">
        <v>115</v>
      </c>
      <c r="F22" s="12">
        <f t="shared" si="0"/>
        <v>56444</v>
      </c>
      <c r="G22" s="12">
        <v>29799</v>
      </c>
      <c r="H22" s="12">
        <v>15650</v>
      </c>
      <c r="I22" s="12">
        <v>6195</v>
      </c>
      <c r="J22" s="12">
        <v>2678</v>
      </c>
      <c r="K22" s="12">
        <v>2122</v>
      </c>
      <c r="L22" s="12">
        <v>0.15709999999999999</v>
      </c>
      <c r="M22" s="12">
        <v>0.34100000000000003</v>
      </c>
      <c r="N22" s="12">
        <v>0.1239</v>
      </c>
      <c r="O22" s="12">
        <v>0.17530000000000001</v>
      </c>
      <c r="P22" s="12">
        <v>0.19470000000000001</v>
      </c>
      <c r="Q22" s="12">
        <v>0.1709</v>
      </c>
      <c r="R22" s="12"/>
      <c r="S22" s="12"/>
      <c r="T22" s="12"/>
      <c r="U22" s="12">
        <v>0.63719999999999999</v>
      </c>
      <c r="V22" s="12">
        <v>0.30980000000000002</v>
      </c>
      <c r="W22" s="19" t="s">
        <v>116</v>
      </c>
      <c r="X22" s="12">
        <v>0.41370000000000001</v>
      </c>
      <c r="Y22" s="12">
        <v>0.78649999999999998</v>
      </c>
      <c r="Z22" s="12">
        <v>0.499</v>
      </c>
      <c r="AA22" s="12">
        <v>0.4839</v>
      </c>
      <c r="AB22" s="12">
        <v>0.26740000000000003</v>
      </c>
      <c r="AC22" s="12">
        <v>0.15890000000000001</v>
      </c>
      <c r="AD22" s="12">
        <v>0.55369999999999997</v>
      </c>
    </row>
    <row r="23" spans="1:31" ht="64" x14ac:dyDescent="0.2">
      <c r="A23" s="12" t="s">
        <v>95</v>
      </c>
      <c r="B23">
        <v>1803575</v>
      </c>
      <c r="C23" s="10">
        <v>0.18998948448659603</v>
      </c>
      <c r="D23" s="10">
        <v>0.68952045212366064</v>
      </c>
      <c r="E23" s="3" t="s">
        <v>43</v>
      </c>
      <c r="F23" s="2">
        <f t="shared" si="0"/>
        <v>1149824</v>
      </c>
      <c r="G23">
        <v>668956</v>
      </c>
      <c r="H23">
        <v>276609</v>
      </c>
      <c r="I23">
        <v>73889</v>
      </c>
      <c r="J23">
        <v>69963</v>
      </c>
      <c r="K23">
        <v>60407</v>
      </c>
      <c r="L23">
        <v>0.27260000000000001</v>
      </c>
      <c r="M23">
        <v>0.2198</v>
      </c>
      <c r="N23">
        <v>0.27960000000000002</v>
      </c>
      <c r="O23">
        <v>0.15129999999999999</v>
      </c>
      <c r="P23">
        <v>0.1663</v>
      </c>
      <c r="Q23">
        <v>0.1915</v>
      </c>
      <c r="R23">
        <v>0.96360000000000001</v>
      </c>
      <c r="S23" t="s">
        <v>66</v>
      </c>
      <c r="T23" t="s">
        <v>75</v>
      </c>
      <c r="U23">
        <v>0.85870000000000002</v>
      </c>
      <c r="V23">
        <v>0.59560000000000002</v>
      </c>
      <c r="W23" t="s">
        <v>96</v>
      </c>
      <c r="X23">
        <v>0.67500000000000004</v>
      </c>
      <c r="Y23">
        <v>0.82969999999999999</v>
      </c>
      <c r="Z23">
        <v>0.62749999999999995</v>
      </c>
      <c r="AA23">
        <v>0.74770000000000003</v>
      </c>
      <c r="AB23">
        <v>0.31540000000000001</v>
      </c>
      <c r="AC23">
        <v>0.13650000000000001</v>
      </c>
      <c r="AD23">
        <v>0.60719999999999996</v>
      </c>
    </row>
  </sheetData>
  <sortState ref="A2:AG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Sono Shah</dc:creator>
  <cp:lastModifiedBy>Sono Shah</cp:lastModifiedBy>
  <dcterms:created xsi:type="dcterms:W3CDTF">2018-04-23T23:04:41Z</dcterms:created>
  <dcterms:modified xsi:type="dcterms:W3CDTF">2018-05-03T17:21:40Z</dcterms:modified>
</cp:coreProperties>
</file>