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<sst xmlns="http://schemas.openxmlformats.org/spreadsheetml/2006/main" count="72" uniqueCount="59">
  <si>
    <t>Descripcion</t>
  </si>
  <si>
    <t>Cantidad</t>
  </si>
  <si>
    <t>Unidad de Medicion</t>
  </si>
  <si>
    <t>Peso (kg)</t>
  </si>
  <si>
    <t>Dimensiones (largo x ancho x alto, mm)</t>
  </si>
  <si>
    <t>Fabricante</t>
  </si>
  <si>
    <t>Precio Unitario(USD)</t>
  </si>
  <si>
    <t>Precio Total (USD)</t>
  </si>
  <si>
    <t>#</t>
  </si>
  <si>
    <t xml:space="preserve">Nombre </t>
  </si>
  <si>
    <t>Maquinas</t>
  </si>
  <si>
    <t>Bandas Transportadoras</t>
  </si>
  <si>
    <t>Roller Bands</t>
  </si>
  <si>
    <t xml:space="preserve">Unidad    </t>
  </si>
  <si>
    <t>2000x420x60</t>
  </si>
  <si>
    <t>Interroll</t>
  </si>
  <si>
    <t>Banda Sorting</t>
  </si>
  <si>
    <t>Omni wheel table</t>
  </si>
  <si>
    <t xml:space="preserve">Unidad     </t>
  </si>
  <si>
    <t>240x420x60</t>
  </si>
  <si>
    <t>Controlador</t>
  </si>
  <si>
    <t>Modulos de control</t>
  </si>
  <si>
    <t>Unidad</t>
  </si>
  <si>
    <t>Rockwell</t>
  </si>
  <si>
    <t>AR-5 Stacker</t>
  </si>
  <si>
    <t>Stacker Vertical de Cajas de dos actuadores neumáticos</t>
  </si>
  <si>
    <t>500x400x1800</t>
  </si>
  <si>
    <t>BOIX Maquinaria</t>
  </si>
  <si>
    <t>De-Stacker</t>
  </si>
  <si>
    <t>De-Stacker Vertical de Cajas Sencillo</t>
  </si>
  <si>
    <t>400x400x500</t>
  </si>
  <si>
    <t>Chino</t>
  </si>
  <si>
    <t>Robot ABB 140</t>
  </si>
  <si>
    <t xml:space="preserve">Robot ABB </t>
  </si>
  <si>
    <t>ABB</t>
  </si>
  <si>
    <t>Baliza indicadora</t>
  </si>
  <si>
    <t>Baliza indicadore de dos colores</t>
  </si>
  <si>
    <t>TAYEE</t>
  </si>
  <si>
    <t>https://electricasbogota.com/es/maniobra/se-alizacion/balizas-737/balizas</t>
  </si>
  <si>
    <t>Boton de para de emergencia</t>
  </si>
  <si>
    <t>Schneider Electric</t>
  </si>
  <si>
    <t>https://www.grainger.com/product/33HP33?cm_mmc=PPC:Google-_-GlobalExport-_-CO-_-Acquisition-_-2020010&amp;gclid=CjwKCAiApvebBhAvEiwAe7mHSNaFkD_QIKngAVgDFBfrZXH-EqGCjigBl1weJxod8-UXsOZDZD3G8RoC_XoQAvD_BwE</t>
  </si>
  <si>
    <t>Cortinas fotoeléctricas de seguridad</t>
  </si>
  <si>
    <t>Cortina de protección</t>
  </si>
  <si>
    <t>Omron Automation and Safety</t>
  </si>
  <si>
    <t>https://co.mouser.com/c/sensors/optical-sensors/safety-light-curtains/</t>
  </si>
  <si>
    <t>Jaula de seguridad</t>
  </si>
  <si>
    <t>Jaula de protección amarilla</t>
  </si>
  <si>
    <t>Jinan Aotto Automation</t>
  </si>
  <si>
    <t>https://www.alibaba.com/product-detail/Industrial-safety-fence-machine-safety-guidelines_1600057653397.html</t>
  </si>
  <si>
    <t>Subtotal Maquinas</t>
  </si>
  <si>
    <t>Software</t>
  </si>
  <si>
    <t>Studio5000 y RSLinx</t>
  </si>
  <si>
    <t>Licencia</t>
  </si>
  <si>
    <t>RobotStudio</t>
  </si>
  <si>
    <t>NX Siemens</t>
  </si>
  <si>
    <t>Siemens</t>
  </si>
  <si>
    <t>Subtotal Software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</si>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</sst>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u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lectricasbogota.com/es/maniobra/se-alizacion/balizas-737/balizas" TargetMode="External"/><Relationship Id="rId2" Type="http://schemas.openxmlformats.org/officeDocument/2006/relationships/hyperlink" Target="https://www.grainger.com/product/33HP33?cm_mmc=PPC:Google-_-GlobalExport-_-CO-_-Acquisition-_-2020010&amp;gclid=CjwKCAiApvebBhAvEiwAe7mHSNaFkD_QIKngAVgDFBfrZXH-EqGCjigBl1weJxod8-UXsOZDZD3G8RoC_XoQAvD_BwE" TargetMode="External"/><Relationship Id="rId3" Type="http://schemas.openxmlformats.org/officeDocument/2006/relationships/hyperlink" Target="https://co.mouser.com/manufacturer/omronia/" TargetMode="External"/><Relationship Id="rId4" Type="http://schemas.openxmlformats.org/officeDocument/2006/relationships/hyperlink" Target="https://co.mouser.com/c/sensors/optical-sensors/safety-light-curtains/" TargetMode="External"/><Relationship Id="rId5" Type="http://schemas.openxmlformats.org/officeDocument/2006/relationships/hyperlink" Target="https://www.alibaba.com/product-detail/Industrial-safety-fence-machine-safety-guidelines_1600057653397.html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6.88"/>
    <col customWidth="1" min="3" max="3" width="28.13"/>
    <col customWidth="1" min="5" max="5" width="20.25"/>
    <col customWidth="1" min="7" max="7" width="23.5"/>
    <col customWidth="1" min="8" max="8" width="22.88"/>
    <col customWidth="1" min="9" max="9" width="19.0"/>
    <col customWidth="1" min="10" max="10" width="17.0"/>
  </cols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>
      <c r="A3" s="1" t="s">
        <v>8</v>
      </c>
      <c r="B3" s="1" t="s">
        <v>9</v>
      </c>
      <c r="C3" s="2" t="s">
        <v>10</v>
      </c>
    </row>
    <row r="4">
      <c r="A4" s="1">
        <v>1.0</v>
      </c>
      <c r="B4" s="1" t="s">
        <v>11</v>
      </c>
      <c r="C4" s="1" t="s">
        <v>12</v>
      </c>
      <c r="D4" s="1">
        <v>8.0</v>
      </c>
      <c r="E4" s="1" t="s">
        <v>13</v>
      </c>
      <c r="F4" s="1">
        <v>30.0</v>
      </c>
      <c r="G4" s="1" t="s">
        <v>14</v>
      </c>
      <c r="H4" s="1" t="s">
        <v>15</v>
      </c>
      <c r="I4" s="1">
        <v>750.0</v>
      </c>
      <c r="J4" s="3">
        <f>I4*D4</f>
        <v>6000</v>
      </c>
    </row>
    <row r="5">
      <c r="A5" s="1">
        <v>2.0</v>
      </c>
      <c r="B5" s="1" t="s">
        <v>16</v>
      </c>
      <c r="C5" s="1" t="s">
        <v>17</v>
      </c>
      <c r="D5" s="1">
        <v>1.0</v>
      </c>
      <c r="E5" s="1" t="s">
        <v>18</v>
      </c>
      <c r="F5" s="1">
        <v>20.0</v>
      </c>
      <c r="G5" s="1" t="s">
        <v>19</v>
      </c>
      <c r="H5" s="1" t="s">
        <v>15</v>
      </c>
      <c r="I5" s="1">
        <v>1000.0</v>
      </c>
      <c r="J5" s="3">
        <f>D5*I5</f>
        <v>1000</v>
      </c>
    </row>
    <row r="6">
      <c r="A6" s="1"/>
      <c r="B6" s="1" t="s">
        <v>20</v>
      </c>
      <c r="C6" s="1" t="s">
        <v>21</v>
      </c>
      <c r="D6" s="1">
        <v>1.0</v>
      </c>
      <c r="E6" s="1" t="s">
        <v>22</v>
      </c>
      <c r="F6" s="1"/>
      <c r="G6" s="1"/>
      <c r="H6" s="1" t="s">
        <v>23</v>
      </c>
      <c r="I6" s="1">
        <v>3500.0</v>
      </c>
      <c r="J6" s="3">
        <f>I6*D6</f>
        <v>3500</v>
      </c>
    </row>
    <row r="7">
      <c r="A7" s="1">
        <v>3.0</v>
      </c>
      <c r="B7" s="1" t="s">
        <v>24</v>
      </c>
      <c r="C7" s="4" t="s">
        <v>25</v>
      </c>
      <c r="D7" s="1">
        <v>3.0</v>
      </c>
      <c r="E7" s="1" t="s">
        <v>22</v>
      </c>
      <c r="F7" s="1">
        <v>350.0</v>
      </c>
      <c r="G7" s="1" t="s">
        <v>26</v>
      </c>
      <c r="H7" s="1" t="s">
        <v>27</v>
      </c>
      <c r="I7" s="5">
        <v>5000.0</v>
      </c>
      <c r="J7" s="6">
        <f t="shared" ref="J7:J13" si="1">I7*$D7</f>
        <v>15000</v>
      </c>
    </row>
    <row r="8">
      <c r="A8" s="1">
        <v>4.0</v>
      </c>
      <c r="B8" s="1" t="s">
        <v>28</v>
      </c>
      <c r="C8" s="1" t="s">
        <v>29</v>
      </c>
      <c r="D8" s="1">
        <v>3.0</v>
      </c>
      <c r="E8" s="1" t="s">
        <v>22</v>
      </c>
      <c r="F8" s="1">
        <v>250.0</v>
      </c>
      <c r="G8" s="1" t="s">
        <v>30</v>
      </c>
      <c r="H8" s="1" t="s">
        <v>31</v>
      </c>
      <c r="I8" s="5">
        <v>3000.0</v>
      </c>
      <c r="J8" s="6">
        <f t="shared" si="1"/>
        <v>9000</v>
      </c>
    </row>
    <row r="9">
      <c r="A9" s="1">
        <v>5.0</v>
      </c>
      <c r="B9" s="1" t="s">
        <v>32</v>
      </c>
      <c r="C9" s="1" t="s">
        <v>33</v>
      </c>
      <c r="D9" s="1">
        <v>1.0</v>
      </c>
      <c r="E9" s="1" t="s">
        <v>22</v>
      </c>
      <c r="F9" s="1">
        <v>400.0</v>
      </c>
      <c r="H9" s="1" t="s">
        <v>34</v>
      </c>
      <c r="I9" s="5">
        <v>30000.0</v>
      </c>
      <c r="J9" s="6">
        <f t="shared" si="1"/>
        <v>30000</v>
      </c>
    </row>
    <row r="10">
      <c r="A10" s="1">
        <v>6.0</v>
      </c>
      <c r="B10" s="1" t="s">
        <v>35</v>
      </c>
      <c r="C10" s="1" t="s">
        <v>36</v>
      </c>
      <c r="D10" s="1">
        <v>1.0</v>
      </c>
      <c r="E10" s="1" t="s">
        <v>22</v>
      </c>
      <c r="H10" s="1" t="s">
        <v>37</v>
      </c>
      <c r="I10" s="5">
        <v>100.0</v>
      </c>
      <c r="J10" s="6">
        <f t="shared" si="1"/>
        <v>100</v>
      </c>
      <c r="L10" s="7" t="s">
        <v>38</v>
      </c>
    </row>
    <row r="11">
      <c r="A11" s="1">
        <v>7.0</v>
      </c>
      <c r="B11" s="1" t="s">
        <v>39</v>
      </c>
      <c r="C11" s="1" t="s">
        <v>39</v>
      </c>
      <c r="D11" s="1">
        <v>3.0</v>
      </c>
      <c r="E11" s="1" t="s">
        <v>22</v>
      </c>
      <c r="H11" s="1" t="s">
        <v>40</v>
      </c>
      <c r="I11" s="5">
        <v>137.0</v>
      </c>
      <c r="J11" s="6">
        <f t="shared" si="1"/>
        <v>411</v>
      </c>
      <c r="L11" s="8" t="s">
        <v>41</v>
      </c>
    </row>
    <row r="12">
      <c r="A12" s="1">
        <v>8.0</v>
      </c>
      <c r="B12" s="9" t="s">
        <v>42</v>
      </c>
      <c r="C12" s="1" t="s">
        <v>43</v>
      </c>
      <c r="D12" s="1">
        <v>4.0</v>
      </c>
      <c r="E12" s="1" t="s">
        <v>22</v>
      </c>
      <c r="H12" s="10" t="s">
        <v>44</v>
      </c>
      <c r="I12" s="5">
        <v>1297.0</v>
      </c>
      <c r="J12" s="6">
        <f t="shared" si="1"/>
        <v>5188</v>
      </c>
      <c r="L12" s="7" t="s">
        <v>45</v>
      </c>
    </row>
    <row r="13">
      <c r="A13" s="1">
        <v>9.0</v>
      </c>
      <c r="B13" s="1" t="s">
        <v>46</v>
      </c>
      <c r="C13" s="1" t="s">
        <v>47</v>
      </c>
      <c r="D13" s="1">
        <v>15.0</v>
      </c>
      <c r="E13" s="1" t="s">
        <v>22</v>
      </c>
      <c r="H13" s="1" t="s">
        <v>48</v>
      </c>
      <c r="I13" s="5">
        <v>46.0</v>
      </c>
      <c r="J13" s="6">
        <f t="shared" si="1"/>
        <v>690</v>
      </c>
      <c r="L13" s="7" t="s">
        <v>49</v>
      </c>
    </row>
    <row r="14">
      <c r="A14" s="1">
        <v>10.0</v>
      </c>
      <c r="C14" s="2" t="s">
        <v>50</v>
      </c>
      <c r="J14" s="11">
        <f>SUM(J3:J13)</f>
        <v>70889</v>
      </c>
    </row>
    <row r="15">
      <c r="A15" s="1">
        <v>11.0</v>
      </c>
      <c r="C15" s="2" t="s">
        <v>51</v>
      </c>
    </row>
    <row r="16">
      <c r="C16" s="1" t="s">
        <v>52</v>
      </c>
      <c r="D16" s="1">
        <v>1.0</v>
      </c>
      <c r="E16" s="1" t="s">
        <v>53</v>
      </c>
      <c r="H16" s="1" t="s">
        <v>23</v>
      </c>
      <c r="I16" s="5">
        <v>2000.0</v>
      </c>
      <c r="J16" s="6">
        <f t="shared" ref="J16:J18" si="2">I16*$D16</f>
        <v>2000</v>
      </c>
    </row>
    <row r="17">
      <c r="C17" s="1" t="s">
        <v>54</v>
      </c>
      <c r="D17" s="1">
        <v>1.0</v>
      </c>
      <c r="E17" s="1" t="s">
        <v>53</v>
      </c>
      <c r="H17" s="1" t="s">
        <v>34</v>
      </c>
      <c r="I17" s="5">
        <v>1550.0</v>
      </c>
      <c r="J17" s="6">
        <f t="shared" si="2"/>
        <v>1550</v>
      </c>
    </row>
    <row r="18">
      <c r="C18" s="1" t="s">
        <v>55</v>
      </c>
      <c r="D18" s="1">
        <v>1.0</v>
      </c>
      <c r="E18" s="1" t="s">
        <v>53</v>
      </c>
      <c r="H18" s="1" t="s">
        <v>56</v>
      </c>
      <c r="I18" s="5">
        <v>7300.0</v>
      </c>
      <c r="J18" s="6">
        <f t="shared" si="2"/>
        <v>7300</v>
      </c>
    </row>
    <row r="19">
      <c r="C19" s="2" t="s">
        <v>57</v>
      </c>
      <c r="I19" s="5"/>
      <c r="J19" s="6">
        <f>SUM(J16:J18)</f>
        <v>10850</v>
      </c>
    </row>
    <row r="20">
      <c r="C20" s="2" t="s">
        <v>58</v>
      </c>
      <c r="J20" s="11">
        <f>J14+J19</f>
        <v>81739</v>
      </c>
    </row>
  </sheetData>
  <hyperlinks>
    <hyperlink r:id="rId1" ref="L10"/>
    <hyperlink r:id="rId2" ref="L11"/>
    <hyperlink r:id="rId3" ref="H12"/>
    <hyperlink r:id="rId4" ref="L12"/>
    <hyperlink r:id="rId5" ref="L13"/>
  </hyperlinks>
  <drawing r:id="rId6"/>
</worksheet>
</file>