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60" yWindow="900" windowWidth="21040" windowHeight="14480" tabRatio="500" activeTab="1"/>
  </bookViews>
  <sheets>
    <sheet name="Donation" sheetId="2" r:id="rId1"/>
    <sheet name="Updates" sheetId="6" r:id="rId2"/>
    <sheet name="Green fees by year chart" sheetId="7" state="hidden" r:id="rId3"/>
    <sheet name="Institutional Control" sheetId="8" state="hidden" r:id="rId4"/>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D3" i="7"/>
  <c r="D4"/>
  <c r="D5"/>
  <c r="D6"/>
  <c r="D7"/>
  <c r="D8"/>
  <c r="D9"/>
  <c r="D10"/>
  <c r="D11"/>
  <c r="D12"/>
  <c r="D13"/>
  <c r="D14"/>
  <c r="D15"/>
  <c r="D16"/>
  <c r="D17"/>
  <c r="D18"/>
  <c r="D19"/>
  <c r="D20"/>
  <c r="D21"/>
  <c r="D22"/>
  <c r="D23"/>
  <c r="D24"/>
  <c r="D25"/>
  <c r="D26"/>
  <c r="D27"/>
  <c r="D28"/>
  <c r="D29"/>
  <c r="D30"/>
  <c r="D31"/>
  <c r="D32"/>
  <c r="D33"/>
  <c r="D34"/>
  <c r="D35"/>
  <c r="D36"/>
  <c r="D37"/>
  <c r="D38"/>
  <c r="D39"/>
  <c r="D40"/>
  <c r="D41"/>
  <c r="D44"/>
  <c r="D2"/>
  <c r="B2" i="8"/>
  <c r="B3"/>
  <c r="B5"/>
  <c r="C2"/>
  <c r="C3"/>
  <c r="C5"/>
  <c r="C9"/>
</calcChain>
</file>

<file path=xl/sharedStrings.xml><?xml version="1.0" encoding="utf-8"?>
<sst xmlns="http://schemas.openxmlformats.org/spreadsheetml/2006/main" count="965" uniqueCount="728">
  <si>
    <t>http://sustainability.cofc.edu/Student%20Sustainability/index.php</t>
  </si>
  <si>
    <t>College of Lake County</t>
  </si>
  <si>
    <t>http://www.clcillinois.edu/gogreen/</t>
  </si>
  <si>
    <t>Green Fee</t>
  </si>
  <si>
    <t>http://www.wm.edu/sites/sustainability/initiatives/greenfee/index.php</t>
  </si>
  <si>
    <t>Community College of Denver</t>
  </si>
  <si>
    <t>Sustainable Campus Program Fee</t>
  </si>
  <si>
    <t>Public</t>
  </si>
  <si>
    <t>Fee Rate</t>
  </si>
  <si>
    <t>Academic term</t>
  </si>
  <si>
    <t>Private</t>
  </si>
  <si>
    <t>-</t>
  </si>
  <si>
    <t>Appalachian State University</t>
  </si>
  <si>
    <t>Renewable Energy Initiative (REI)</t>
  </si>
  <si>
    <t>semester</t>
  </si>
  <si>
    <t>http://rei.appstate.edu/</t>
  </si>
  <si>
    <t>Austin Community College</t>
  </si>
  <si>
    <t>Sustainability Fund</t>
  </si>
  <si>
    <t>credit</t>
  </si>
  <si>
    <t>http://www.austincc.edu/sustainability/fee.php</t>
  </si>
  <si>
    <t>Austin Peay State University</t>
  </si>
  <si>
    <t>Sustainable Campus Fee</t>
  </si>
  <si>
    <t>http://www.apsu.edu/governance/committees/sustainablefee</t>
  </si>
  <si>
    <t>Bellevue College</t>
  </si>
  <si>
    <t>Student Environmental Sustainability Fund</t>
  </si>
  <si>
    <t>quarter</t>
  </si>
  <si>
    <t>https://depts.bellevuecollege.edu/sustainability/what-you-can-do/student-environmental-sustainability-fund-sesf-2/</t>
  </si>
  <si>
    <t>Bemidji State University</t>
  </si>
  <si>
    <t>Green Fee Mini-Grants</t>
  </si>
  <si>
    <t>Bowling Green State University</t>
  </si>
  <si>
    <t>Student Green Initiative Fund</t>
  </si>
  <si>
    <t>http://www.bgsu.edu/departments/env/page91119.html</t>
  </si>
  <si>
    <t>Brandeis University</t>
  </si>
  <si>
    <t>Brandeis Sustainability Fund</t>
  </si>
  <si>
    <t>annually</t>
  </si>
  <si>
    <t>http://www.brandeis.edu/campussustainability/fund/</t>
  </si>
  <si>
    <t>Green Fund</t>
  </si>
  <si>
    <t>Marshall University</t>
  </si>
  <si>
    <t>Student Green Fee</t>
  </si>
  <si>
    <t>www.marshall.edu/sustainability</t>
  </si>
  <si>
    <t>Massachusetts Institute of Technology</t>
  </si>
  <si>
    <t>Alumni</t>
  </si>
  <si>
    <t>McGill University</t>
  </si>
  <si>
    <t>Sustainability Projects  Fund</t>
  </si>
  <si>
    <t>CA$ 0.50</t>
  </si>
  <si>
    <t>http://www.mcgill.ca/sustainability/spf</t>
  </si>
  <si>
    <t>Mercyhurst College</t>
  </si>
  <si>
    <t>Student Sustainability Fund
(formerly called the Student Green Energy Fee)</t>
  </si>
  <si>
    <t>trimester</t>
  </si>
  <si>
    <t>Environmental Fee</t>
  </si>
  <si>
    <t>Green Mountain College</t>
  </si>
  <si>
    <t>Student Campus Greening Fund</t>
  </si>
  <si>
    <t>http://sustainability.greenmtn.edu/living_learning/beyond_classroom/scgf.aspx</t>
  </si>
  <si>
    <t>Hartwick College</t>
  </si>
  <si>
    <t>Pine Lake Activity Fee</t>
  </si>
  <si>
    <t>Hollins University</t>
  </si>
  <si>
    <t>http://www.hollins.edu/about/sustainability/greenfee.shtml</t>
  </si>
  <si>
    <t>Humboldt State University</t>
  </si>
  <si>
    <t>http://www.humboldt.edu/heif/</t>
  </si>
  <si>
    <t>Johnson County Community College</t>
  </si>
  <si>
    <t>Sustainability Initiatives Fund</t>
  </si>
  <si>
    <t>Knox College</t>
  </si>
  <si>
    <t>term</t>
  </si>
  <si>
    <t>http://www.sustainableauraria.org/</t>
  </si>
  <si>
    <t>http://www.safconcordia.ca/</t>
  </si>
  <si>
    <t>Connecticut College</t>
  </si>
  <si>
    <t>Renewable Energy Fund</t>
  </si>
  <si>
    <t>sustainability initiatives levy (undergraduates only)</t>
  </si>
  <si>
    <t>Drury University</t>
  </si>
  <si>
    <t>Sustainability Fee</t>
  </si>
  <si>
    <t>http://www.drury.edu/sustainabilitycouncil</t>
  </si>
  <si>
    <t>East Tennessee State University</t>
  </si>
  <si>
    <t>Campus Sustainability Fee</t>
  </si>
  <si>
    <t>Eastern University</t>
  </si>
  <si>
    <t>http://www.eastern.edu/centers/sfs/fees.html</t>
  </si>
  <si>
    <t>Eastern Mennonite University</t>
  </si>
  <si>
    <t>Earthkeepers Mini-grants</t>
  </si>
  <si>
    <t>http://www.emu.edu/sustainability/campus/earthkeepers/mini-grant-projects/</t>
  </si>
  <si>
    <t>Clean Energy Grant</t>
  </si>
  <si>
    <t>http://www.evergreen.edu/committee/cleanenergy/grant.htm</t>
  </si>
  <si>
    <t>Associated Students Sustainability Fund</t>
  </si>
  <si>
    <t>http://www.aschico.com/sustain/sfac</t>
  </si>
  <si>
    <t>Central Oregon Community College</t>
  </si>
  <si>
    <t>Princeton University</t>
  </si>
  <si>
    <t>High Meadows Foundation Sustainability Fund</t>
  </si>
  <si>
    <t>http://www.princeton.edu/sustainability/psc/highmeadows/</t>
  </si>
  <si>
    <t>Rice University</t>
  </si>
  <si>
    <t>Rice Endowment for Sustainable Energy Technology (RESET)</t>
  </si>
  <si>
    <t>http://reset.blogs.rice.edu/</t>
  </si>
  <si>
    <t>San Diego State University</t>
  </si>
  <si>
    <t>Enhance, Evolve, Innovate</t>
  </si>
  <si>
    <t>?</t>
  </si>
  <si>
    <t>http://as.sdsu.edu/govt/update.html</t>
  </si>
  <si>
    <t>Renewable Energy Resolution</t>
  </si>
  <si>
    <t>Blue Sky renewable energy fee</t>
  </si>
  <si>
    <t>Centre College</t>
  </si>
  <si>
    <t>http://www.centre.edu/sustainable_centre/green_fund.html</t>
  </si>
  <si>
    <t>Clark University</t>
  </si>
  <si>
    <t>Student Sustainability Fund</t>
  </si>
  <si>
    <t>~$6.00</t>
  </si>
  <si>
    <t>Coastal Carolina University</t>
  </si>
  <si>
    <t>Colgate University</t>
  </si>
  <si>
    <t>College of Charleston</t>
  </si>
  <si>
    <t>ECOllective Fund</t>
  </si>
  <si>
    <t>http://www.montana.edu/greenasmsu/RecyclingFAQ.html</t>
  </si>
  <si>
    <t>Mount Allison University</t>
  </si>
  <si>
    <t>offset/reduce GHGs</t>
  </si>
  <si>
    <t>http://sac.mta.ca/index.php?option=com_content&amp;view=article&amp;id=240&amp;Itemid=270</t>
  </si>
  <si>
    <t>New College of Florida</t>
  </si>
  <si>
    <t>Sustainability Green Fee</t>
  </si>
  <si>
    <t>http://www.ncf.edu/green</t>
  </si>
  <si>
    <t>Northeastern Illinois University</t>
  </si>
  <si>
    <t>Campus Green Fee</t>
  </si>
  <si>
    <t>http://www.neiu.edu/~greenfee/index.html</t>
  </si>
  <si>
    <t>Northern Arizona University</t>
  </si>
  <si>
    <t>Northern Arizona University Green Fund</t>
  </si>
  <si>
    <t>http://www.green.nau.edu/greenfund.html</t>
  </si>
  <si>
    <t>Northland College</t>
  </si>
  <si>
    <t>Northland College Renewable Energy Fund</t>
  </si>
  <si>
    <t>Oberlin College</t>
  </si>
  <si>
    <t>Green EDGE Fund</t>
  </si>
  <si>
    <t>http://www.oberlin.edu/sustainability/resources/greenedgefund.html</t>
  </si>
  <si>
    <t>Occidental College</t>
  </si>
  <si>
    <t>Renewable Energy and Sustainability Fund</t>
  </si>
  <si>
    <t>http://asoc.oxy.edu/asoc/sustainability.htm</t>
  </si>
  <si>
    <t>Oregon State University</t>
  </si>
  <si>
    <t>Student Sustainability Initiatives Project Grant</t>
  </si>
  <si>
    <t>http://oregonstate.edu/sustainability/ssi/</t>
  </si>
  <si>
    <t>http://oregonstate.edu/sustainability/donate</t>
  </si>
  <si>
    <t>Pacific Lutheran University</t>
  </si>
  <si>
    <t>Green Energy Fund</t>
  </si>
  <si>
    <t>http://www.knox.edu/about-knox/we-are-knox/our-future/sustainability-at-knox-college/student-sustainability-fund.html</t>
  </si>
  <si>
    <t>Lewis &amp; Clark College</t>
  </si>
  <si>
    <t>Green Fee Fund</t>
  </si>
  <si>
    <t>http://www.lclark.edu/about/sustainability/campus/green_fee/</t>
  </si>
  <si>
    <t>http://sustainability.uga.edu/about/funding/</t>
  </si>
  <si>
    <t>University of Guelph</t>
  </si>
  <si>
    <t>Energy Retrofit Fund</t>
  </si>
  <si>
    <t>http://www.pr.uoguelph.ca/sustain/energy/ecwg.htm</t>
  </si>
  <si>
    <t>University of Idaho</t>
  </si>
  <si>
    <t>UI Sustainability Center fee</t>
  </si>
  <si>
    <t>http://www.uidaho.edu/sustainability/uisustainabilitycenter/AbouttheUISC</t>
  </si>
  <si>
    <t>University of Illinois at Chicago</t>
  </si>
  <si>
    <t>Middle Tennessee State University</t>
  </si>
  <si>
    <t>Clean Energy Fee</t>
  </si>
  <si>
    <t>Mississippi State University</t>
  </si>
  <si>
    <t>$5-$100</t>
  </si>
  <si>
    <t>http://www.sustainability.msstate.edu/greenfund/</t>
  </si>
  <si>
    <t>Office of Sustainability</t>
  </si>
  <si>
    <t>Student Green Energy Fund</t>
  </si>
  <si>
    <t>$0.25-$1.00</t>
  </si>
  <si>
    <t>Unknown</t>
  </si>
  <si>
    <t>Sustainability (green) fee</t>
  </si>
  <si>
    <t>http://www2.gcsu.edu/orgs/student/esc/green_fee_fy10.html</t>
  </si>
  <si>
    <t>University of California, Berkeley</t>
  </si>
  <si>
    <t>http://tgif.berkeley.edu/</t>
  </si>
  <si>
    <t>University of California, Irvine</t>
  </si>
  <si>
    <t>http://www.asuci.uci.edu/tgif/</t>
  </si>
  <si>
    <t>University of California, Los Angeles</t>
  </si>
  <si>
    <t>http://tgif.ucla.edu/index.php</t>
  </si>
  <si>
    <t>University of California, Riverside</t>
  </si>
  <si>
    <t>The Green Action Plan Fund</t>
  </si>
  <si>
    <t>http://www.asucr.ucr.edu/gcap.html</t>
  </si>
  <si>
    <t>University of California, San Diego</t>
  </si>
  <si>
    <t>http://sustainabilityresourcecenter.ucsd.edu/green-fund/about-tgif/</t>
  </si>
  <si>
    <t>Stanford University</t>
  </si>
  <si>
    <t>Donors</t>
  </si>
  <si>
    <t>http://web.plattsburgh.edu/studentlife/green/ccer/</t>
  </si>
  <si>
    <t>Tennessee Technological University</t>
  </si>
  <si>
    <t>http://www.tntech.edu/bursar/otherfees/</t>
  </si>
  <si>
    <t>Texas A&amp;M University</t>
  </si>
  <si>
    <t>Aggie Green Fund</t>
  </si>
  <si>
    <t>http://greenfund.tamu.edu</t>
  </si>
  <si>
    <t>Environmental Service Fee</t>
  </si>
  <si>
    <t>http://www.txstate.edu/esc/</t>
  </si>
  <si>
    <t>Union Green Fee Initiative</t>
  </si>
  <si>
    <t>http://www.concordy.com/article/807-u/april-21-2011/unions-green-fee/</t>
  </si>
  <si>
    <t>Student Initiative for Renewable Energy Now 
(SIREN) Fund</t>
  </si>
  <si>
    <t>http://www.uaf.edu/sustainability/rise/</t>
  </si>
  <si>
    <t>http://www.plu.edu/sustainability/Campus%20Groups/Sustainability-Committee.php</t>
  </si>
  <si>
    <t>Campus Sustainability Fund</t>
  </si>
  <si>
    <t>http://www.paulsmiths.edu/sustainability/sustainabilityfund.php</t>
  </si>
  <si>
    <t>Point Loma Nazarene University</t>
  </si>
  <si>
    <t>http://www.pointloma.edu/discover/sustainability/green-fund</t>
  </si>
  <si>
    <t>Portland Community College</t>
  </si>
  <si>
    <t>The Green Initiative Fund</t>
  </si>
  <si>
    <t>Portland State University</t>
  </si>
  <si>
    <t>http://pittgreenfund.com/</t>
  </si>
  <si>
    <t>University of South Florida</t>
  </si>
  <si>
    <t>http://psgs.usf.edu/usf-office-of-sustainability/green-energy-fund/</t>
  </si>
  <si>
    <t>http://www.utc.edu/Administration/Bursar/fees.php</t>
  </si>
  <si>
    <t>Student Environmental Initiatives Fund</t>
  </si>
  <si>
    <t>http://sustainability.illinois.edu/ssc/</t>
  </si>
  <si>
    <t>Revolving Loan Program</t>
  </si>
  <si>
    <t>http://sustainability.siu.edu/</t>
  </si>
  <si>
    <t>Southern Oregon University</t>
  </si>
  <si>
    <t>Green Energy Fee</t>
  </si>
  <si>
    <t>http://www.sou.edu/sustainable/</t>
  </si>
  <si>
    <t>St. Mary's College of Maryland</t>
  </si>
  <si>
    <t>Green Energy Allocation Fund</t>
  </si>
  <si>
    <t>http://www.smcm.edu/sustainability/renewablesystems.html</t>
  </si>
  <si>
    <t>ASMSU Student Sustainability Fee</t>
  </si>
  <si>
    <t>http://www.sustainability.uky.edu/ESF</t>
  </si>
  <si>
    <t>University of Maryland, College Park</t>
  </si>
  <si>
    <t>University Sustainability Fund</t>
  </si>
  <si>
    <t>http://www.sustainability.umd.edu/content/about/fund.php</t>
  </si>
  <si>
    <t>University of Memphis</t>
  </si>
  <si>
    <t>http://www.memphis.edu/bluegoesgreen/greenfee.php</t>
  </si>
  <si>
    <t>University of Michigan</t>
  </si>
  <si>
    <t>Student Sustainability Initiatives Funds</t>
  </si>
  <si>
    <t>http://environmentalleadership.missouri.edu/about/funding/</t>
  </si>
  <si>
    <t>University of Minnesota, Crookston</t>
  </si>
  <si>
    <t>University of Montana</t>
  </si>
  <si>
    <t>Kless Revolving Energy Loan Fund</t>
  </si>
  <si>
    <t>http://www.umt.edu/greeningum/KRELF/default.aspx</t>
  </si>
  <si>
    <t>University of California, Santa Barbara</t>
  </si>
  <si>
    <t>http://sustainability.ucsb.edu/tgif/index.php</t>
  </si>
  <si>
    <t>Coastal Fund</t>
  </si>
  <si>
    <t>$5.50 UG/
$3.00 G</t>
  </si>
  <si>
    <t>http://coastalfund.as.ucsb.edu/</t>
  </si>
  <si>
    <t>University of California, Santa Cruz</t>
  </si>
  <si>
    <t>Campus Sustainability Programs Fee</t>
  </si>
  <si>
    <t>http://sua.ucsc.edu/csc/
http://cscsustainability.weebly.com/index.html</t>
  </si>
  <si>
    <t>Sustainability Office Fee</t>
  </si>
  <si>
    <t>Sustainable Food, Health, and wellness fee</t>
  </si>
  <si>
    <t>Student Health Center Green Building Fee</t>
  </si>
  <si>
    <t>Solar Energy</t>
  </si>
  <si>
    <t>http://www.uccs.edu/~sustain/solar_fee.html</t>
  </si>
  <si>
    <t>Environmental Center</t>
  </si>
  <si>
    <t>http://ecenter.colorado.edu/greening-cu/sustainable-cu</t>
  </si>
  <si>
    <t>Student Bus and Bike Programs</t>
  </si>
  <si>
    <t>Capital Construction Fee</t>
  </si>
  <si>
    <t>University of Connecticut</t>
  </si>
  <si>
    <t>http://www.ecohusky.uconn.edu/CSF.html</t>
  </si>
  <si>
    <t>University of Georgia</t>
  </si>
  <si>
    <t>http://www.wlu.ca/homepage.php?grp_id=12304</t>
  </si>
  <si>
    <t>Young Harris College</t>
  </si>
  <si>
    <t>SGA Green Fee</t>
  </si>
  <si>
    <t>http://www.yhc.edu/about/sustainability/green-fee-application</t>
  </si>
  <si>
    <t>Fund Type</t>
  </si>
  <si>
    <t>Donation Source</t>
  </si>
  <si>
    <t>Fund Name</t>
  </si>
  <si>
    <t>Institution</t>
  </si>
  <si>
    <t>Year Created</t>
  </si>
  <si>
    <t>Homepage</t>
  </si>
  <si>
    <t>Fund Size</t>
  </si>
  <si>
    <t>Fund Description</t>
  </si>
  <si>
    <t>Fund Recipients</t>
  </si>
  <si>
    <t>http://www.uic.edu/sustainability/resources/2011.GreenFeeProposal.pdf</t>
  </si>
  <si>
    <t>http://portal.environment.arizona.edu/campus-sustainability/green-fund
http://www.studentaffairs.arizona.edu/greenfund/apply_details_mini.php</t>
  </si>
  <si>
    <t>AMS Sustainability Fund</t>
  </si>
  <si>
    <t>http://amssustainability.ca/</t>
  </si>
  <si>
    <t>Contact First Name</t>
  </si>
  <si>
    <t>Contact Middle Name</t>
  </si>
  <si>
    <t>Contact Last Name</t>
  </si>
  <si>
    <t>Contact Email</t>
  </si>
  <si>
    <t>Contact Title</t>
  </si>
  <si>
    <t>Contact Phone</t>
  </si>
  <si>
    <t>Contact Department</t>
  </si>
  <si>
    <t>Notes</t>
  </si>
  <si>
    <t>Donation</t>
  </si>
  <si>
    <t>Alumni and other donors</t>
  </si>
  <si>
    <t>Resnick Sustainability Institute Fund at Caltech</t>
  </si>
  <si>
    <t>http://environment.utk.edu/fees.html</t>
  </si>
  <si>
    <t>UT- Austin Green Fee</t>
  </si>
  <si>
    <t>http://www.utexas.edu/sustainability/greenfee.php</t>
  </si>
  <si>
    <t>http://www.utsa.edu/fiscalservices/TuitionFeeDocs/summaryDescSpring2011.pdf</t>
  </si>
  <si>
    <t>University of Utah</t>
  </si>
  <si>
    <t>Student Campus Initiative Fund (SCIF)</t>
  </si>
  <si>
    <t>http://sustainability.utah.edu/get-involved/students/sustainable-campus-fund%20%20.php</t>
  </si>
  <si>
    <t>Clean Energy Fund</t>
  </si>
  <si>
    <t>http://www.uvm.edu/sustain/cef</t>
  </si>
  <si>
    <t>University of Washington, Seattle</t>
  </si>
  <si>
    <t>http://www.uwec.edu/StudentSenate/commissions/eec/FundingInfo.htm</t>
  </si>
  <si>
    <t>http://www.uwlax.edu/sustainability/html/green-fund.htm</t>
  </si>
  <si>
    <t>University of Wisconsin-Platteville</t>
  </si>
  <si>
    <t>Ron Meissen Sustainability Fund</t>
  </si>
  <si>
    <t>University of Wyoming</t>
  </si>
  <si>
    <t>Recycling Student Fee</t>
  </si>
  <si>
    <t>Utah State University</t>
  </si>
  <si>
    <t>Blue Goes Green Student Grant Program</t>
  </si>
  <si>
    <t>http://sustainability.usu.edu/</t>
  </si>
  <si>
    <t>University of Montevallo</t>
  </si>
  <si>
    <t>The Green Fund</t>
  </si>
  <si>
    <t>http://www.montevallo.edu/sustainability/green%20fund.shtm</t>
  </si>
  <si>
    <t>University of Nevada, Las Vegas</t>
  </si>
  <si>
    <t>Rebel Recycling Fee</t>
  </si>
  <si>
    <t>http://facilities.unlv.edu/recycling/history.html</t>
  </si>
  <si>
    <t>Renewable Energy Fee</t>
  </si>
  <si>
    <t>http://respc.unc.edu/</t>
  </si>
  <si>
    <t>Charlotte Green Initiative Fund</t>
  </si>
  <si>
    <t>http://cgi.uncc.edu/</t>
  </si>
  <si>
    <t>University of North Texas</t>
  </si>
  <si>
    <t>We Mean Green Fund</t>
  </si>
  <si>
    <t>University of Notre Dame</t>
  </si>
  <si>
    <t>Eco-Fund</t>
  </si>
  <si>
    <t>http://sustainability.uoregon.edu/office-sustainability/student-sustainability-fund</t>
  </si>
  <si>
    <t>Pitt Green Fund</t>
  </si>
  <si>
    <t>http://sustainability.illinois.edu/ssc/loans.shtml</t>
  </si>
  <si>
    <t>Renewable Energy and Sustainability Fee</t>
  </si>
  <si>
    <t>http://www.sustainability.ku.edu/SEAB/</t>
  </si>
  <si>
    <t>Environmental Improvement: Recycling Fee</t>
  </si>
  <si>
    <t>http://www.recycle.ku.edu/about_us.shtml</t>
  </si>
  <si>
    <t>University of Kentucky</t>
  </si>
  <si>
    <t>Environmental Stewardship Fee</t>
  </si>
  <si>
    <t>The purpose of this grant is threefold: to provide a catalytic infusion of support for core development goals selected by the University, to double the amount of this support to $50 million or more by providing the incentive that other donors must match the annual support from the Miller Foundation, and to create public awareness and excitement about the University’s further development as a leading urban research university. The $25 million Miller grant focuses on PSU’s academic, research, and engagement activities in sustainability.</t>
  </si>
  <si>
    <t>The grant will be used to support areas such as: faculty positions, research projects, community partnerships, leading edge conferences, student scholarships, graduate student fellowships, faculty fellowships, and more.</t>
  </si>
  <si>
    <t>Institute of the Environment and Sustainability (IoES)</t>
  </si>
  <si>
    <t>Corporate (Dow Chemical Company)</t>
  </si>
  <si>
    <t>Sustainability Fellows Program Fund</t>
  </si>
  <si>
    <t>http://www.mnn.com/money/sustainable-business-practices/blogs/dow-pledges-10-million-for-sustainability-fellows-program</t>
  </si>
  <si>
    <t>The Dow Chemical Company and the University of Michigan are partnering up to create a Sustainability Fellows Program, which Dow will finance to the tune of $10 million over a six year period. The program will support the efforts of 300 graduate and postdoctoral students who are working to address some of the most concerning environmental problems we face today.</t>
  </si>
  <si>
    <t>Donor</t>
  </si>
  <si>
    <t>Institute of Sustainability Fund</t>
  </si>
  <si>
    <t>Rochester Institute of Technology</t>
  </si>
  <si>
    <t>https://www.rit.edu/gis/about/</t>
  </si>
  <si>
    <t>Warren Wilson College</t>
  </si>
  <si>
    <t>Cougar Green Fund</t>
  </si>
  <si>
    <t>http://aswsuetf.wordpress.com/</t>
  </si>
  <si>
    <t>Wesleyan University</t>
  </si>
  <si>
    <t>http://www.wesleyan.edu/finance/financeDept/student/tuitionAndFees.html</t>
  </si>
  <si>
    <t>Western Kentucky University</t>
  </si>
  <si>
    <t>Western Michigan University</t>
  </si>
  <si>
    <t>http://www.wmich.edu/sustainability/index.html</t>
  </si>
  <si>
    <t>http://www.western.edu/student-life/sustainability/sustainability/?searchterm=sustainability</t>
  </si>
  <si>
    <t>http://www.wwu.edu/sustain/GEF/</t>
  </si>
  <si>
    <t>Wilfrid Laurier University</t>
  </si>
  <si>
    <t>The University of Hawaiʻi Board of Regents (BOR) voted today to accept the largest gift ever to Maui Community College (MCC) — a $1 million commitment from husband and wife Dorvin and Betty Leis to advance sustainability initiatives at the campus. To recognize their generosity, the BOR approved renaming the school‘s fine dining facility as The Leis Family Class Act Restaurant. The Leis‘ gift will establish an endowment known as the Dorvin and Betty 
Leis Sustainability Fund that will benefit academic and programmatic 
efforts that carry forward all aspects of sustainability at MCC, 
including environmental, economic, programmatic and academic purposes.  
Initially it will assist sustainability efforts in the culinary arts, 
construction technologies and agriculture programs, as well as explore 
developing courses in renewable fuels and energy conservation.</t>
  </si>
  <si>
    <t>Caltech Alumni Fund</t>
  </si>
  <si>
    <t>http://giving.caltech.edu/AF/whats_new</t>
  </si>
  <si>
    <t>Green Campus Projects Fund</t>
  </si>
  <si>
    <t>California State University, Channel Islands</t>
  </si>
  <si>
    <t>http://www.csuci.edu/giving/Greenfund.htm</t>
  </si>
  <si>
    <t>http://groups.colgate.edu/greenstrides/news/gs_columns/040403_GreenFund.htm</t>
  </si>
  <si>
    <t>MIT Energy Initiative (MITEI)</t>
  </si>
  <si>
    <t>http://giving.mit.edu/priorities/mitei/</t>
  </si>
  <si>
    <t>California Institute of Technology</t>
  </si>
  <si>
    <t>http://www.caltech.edu/content/caltech-announces-initiative-new-90-million-sustainability-institute</t>
  </si>
  <si>
    <t>James F. and Marion L. Miller Foundation</t>
  </si>
  <si>
    <t>The Miller Foundation Award</t>
  </si>
  <si>
    <t>http://www.pdx.edu/sustainability/the-miller-foundation-award</t>
  </si>
  <si>
    <t>Gerhard R. Andlinger Energy and Environment Research Gift</t>
  </si>
  <si>
    <t>http://giving.princeton.edu/news/2008/07/gerhard-r-andlinger-makes-100-million-gift-transform-energy-and-environment-research</t>
  </si>
  <si>
    <t>Gerhard R. (Gerry) Andlinger ’52, noted international business executive, has made a gift to Princeton to accelerate research on effective and sustainable solutions to problems of energy and the environment. Princeton will use the gift, which will total $100 million, to create the Gerhard R. Andlinger Center for Energy and the Environment within the School of Engineering and Applied Science. - See more at: http://giving.princeton.edu/news/2008/07/gerhard-r-andlinger-makes-100-million-gift-transform-energy-and-environment-research#sthash.Y5kDKHTs.dpuf</t>
  </si>
  <si>
    <t>The High Meadows Foundation Sustainability Fund requests proposals for startup support of sustainability initiatives using the campus as a living laboratory. All disciplinary approaches are welcome, especially those that combine the sciences, humanities and social sciences in creative ways. Applicants should limit requests to $10,000 or less, or discuss larger request amounts with the fund administrator prior to submittal. Proposals requesting $2k or less may be submitted anytime (refer to RFP Instructions below for additional detail).</t>
  </si>
  <si>
    <t>Alumni and other donors</t>
  </si>
  <si>
    <t>Graduate School of Business Campus Sustainability Fund</t>
  </si>
  <si>
    <t>The Rochester Institute of Technology, in New York, has received a pledge of $10-million from B. Thomas Golisano, founder and chairman of Paychex Inc., a Rochester company that provides businesses with benefits, human-resources, and payroll services. Mr. Golisano has earmarked his gift to help the university establish its Institute for Sustainability, which will develop ways to make more ecologically friendly products, and will offer related academic programs, including a doctorate in sustainability. Mr. Golisano donated $14-million in 2001 to create the College of Computing and Information Sciences.</t>
  </si>
  <si>
    <t>Alumni</t>
  </si>
  <si>
    <t>http://ced.berkeley.edu/give-to-ced/ced-fund</t>
  </si>
  <si>
    <t>Corporate</t>
  </si>
  <si>
    <t>Dorvin and Betty Leis Sustainability Fund</t>
  </si>
  <si>
    <t>Maui Community College</t>
  </si>
  <si>
    <t>http://www.uhm.hawaii.edu/news/article.php?aId=1612</t>
  </si>
  <si>
    <t>The Campus Sustainability Fund supports programs and initiatives that raise environmental awareness and develop conservation-minded students. Through demonstration projects like green roofs, renewable energy and biofuels, recycling and composting enhancements, campus bicycling amenities, water and energy conservation competitions, and donating reusable goods to community partners, students learn to be environmental stewards and positively contribute to society.</t>
  </si>
  <si>
    <t>http://green.nd.edu/sustainability-in-action/alumni/</t>
  </si>
  <si>
    <t>Environmental Stewardship Fund</t>
  </si>
  <si>
    <t>University of Tennessee at Knoxville</t>
  </si>
  <si>
    <t>http://environment.utk.edu/donate/</t>
  </si>
  <si>
    <t>The money in the fund is used in projects and initiatives throughout campus, closely matching the use of the Student Environmental Initiatives fee. Some uses for the money include purchasing green power, purchasing hybrid and alternative-fuel vehicles, and installing energy-efficient heating and lighting systems, as well as promoting energy conservation on campus.</t>
  </si>
  <si>
    <t>http://www3.uwplatt.edu/foundation/ron-meissen-fund</t>
  </si>
  <si>
    <t>Meissen chose to give back to his alma mater by establishing the Ron Meissen Sustainability Fund in 2009. The fund was established to aid faculty with the costs of traveling to sustainable energy conferences.</t>
  </si>
  <si>
    <t>Kreitler Environmental Fund</t>
  </si>
  <si>
    <t>Virginia Theological Seminary</t>
  </si>
  <si>
    <t>http://www.vts.edu/podium/default.aspx?t=122148&amp;rc=0</t>
  </si>
  <si>
    <t>http://www.oxy.edu/asoc/environmental-stewardship/sustainability-fund</t>
  </si>
  <si>
    <t>The ASOC Renewable Energy &amp; Sustainability Fund was established by students of Occidental College to help fund for projects that make Occidental a more environmentally sustainable community. Our mission is to improve Occidental by empowering students to carry out their own visions for sustainability; we do this by funding projects that make Oxy’s campus a better place to study and live while also combating climate change.</t>
  </si>
  <si>
    <t>The Kreitler Environmental Fund's mission is to empower clergy and the church with a strong environmental ethic in order to help conserve and preserve the 
environment. Once fully funded, the Fund will support initiatives such 
as lectures, fellowships, and scholarships. The Kreitler Environmental Fund was established by Peter Gwillim Kreitler (VTS ’69), his wife Catharine B. Kreitler, brother Jay Kreitler, and friends, in memory of John (Jack) Henry Kreitler and Muriel (Billie) Gwillim Kreitler, the parents of Peter Gwillim and John (Jay) Taylor Kreitler.</t>
  </si>
  <si>
    <t>Alumni Association Green Fund</t>
  </si>
  <si>
    <t>http://alumni.wku.edu/s/808/registration.aspx?sid=808&amp;gid=1&amp;pgid=252&amp;cid=1863&amp;ecid=1863&amp;crid=0&amp;calpgid=522&amp;calcid=1163</t>
  </si>
  <si>
    <t>The Green Fund was established by the WKU Sustainability Committee for people who want to support WKU’s sustainability efforts. Contributions to the Green Fund may be allocated to a single project or general appropriation. They may also be made as individual donations or through faculty/staff payroll deduction or on WKU’s Online Giving Form; click on “Make a gift” on WKU’s home page.</t>
  </si>
  <si>
    <t>Social Choice Fund</t>
  </si>
  <si>
    <t>Williams College</t>
  </si>
  <si>
    <t>http://alumni.williams.edu/socialchoicefund</t>
  </si>
  <si>
    <t>The Williams Social Choice Fund invests its gifts to the College in accordance with strict social and environmental investment criteria. Income generated from SCF investments provide unrestricted support for the operating budget, and is made available annually at a rate consistent with the College's endowment spending policies. Gifts to the SCF are part of the College's long-term investments.</t>
  </si>
  <si>
    <t>Sunset Date</t>
  </si>
  <si>
    <t>California State University, Chico</t>
  </si>
  <si>
    <t>College of William &amp; Mary</t>
  </si>
  <si>
    <t>Auraria Higher Education Center</t>
  </si>
  <si>
    <t>Sustainability Action Fund</t>
  </si>
  <si>
    <t>CA$ 0.25</t>
  </si>
  <si>
    <t>Dalhousie University</t>
  </si>
  <si>
    <t>CA$ 1.00</t>
  </si>
  <si>
    <t>Evergreen State College, The</t>
  </si>
  <si>
    <t>http://www.gsb.stanford.edu/sites/default/files/documents/GSB%20Campus%20Environmental%20Sustainability%20white%20paper%20Jan%2010.pdf</t>
  </si>
  <si>
    <t>CED Fund</t>
  </si>
  <si>
    <t>Reduce the environmental impact of Appalachian State University by replacing the University's existing sources of energy with cleaner forms of renewable energy technology on campus and serve as a resource for students and faculty by identifying and investing in the most appropriate energy projects.
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</si>
  <si>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Florida Agricultural and Mechanical University</t>
  </si>
  <si>
    <t>Georgia College &amp; State University</t>
  </si>
  <si>
    <t>Colorado Mesa University</t>
  </si>
  <si>
    <t>Messiah College</t>
  </si>
  <si>
    <t>Minnesota State University Moorhead</t>
  </si>
  <si>
    <t>Montana State University</t>
  </si>
  <si>
    <t>CA$ 10.00</t>
  </si>
  <si>
    <t>http://ncsanorthland.org/sustainability/renewable-energy-fund</t>
  </si>
  <si>
    <t>Paul Smith's College of Arts &amp; Sciences</t>
  </si>
  <si>
    <t>http://www.pcc.edu/about/sustainability/</t>
  </si>
  <si>
    <t>Sewanee - The University of the South</t>
  </si>
  <si>
    <t>Southern Illinois University Carbondale</t>
  </si>
  <si>
    <t>Purchase College Green Fee funds</t>
  </si>
  <si>
    <t>Texas State University, San Marcos</t>
  </si>
  <si>
    <t>CA$ 2.25</t>
  </si>
  <si>
    <t>Carbon Fund (formerly Renewable Energy Fee)</t>
  </si>
  <si>
    <t>Environmental Improvement Initiative/Sustainable CU</t>
  </si>
  <si>
    <t>CA$ 20.25</t>
  </si>
  <si>
    <t>Since 2007 every student at APSU has been billed $10 per semester along with tuition to contribute to the Sustainable Campus Fee (SCF).  This fee was created in response to a 2006 referendum that indicated 64.30 percent of the student body was in favor of APSU increasing its energy efficiency and producing or purchasing renewable energy to offset the environmental and human health hazards posed by burning fossil fuels — the university’s chief source of energy.</t>
  </si>
  <si>
    <t> Sustainable Campus Fee Committee </t>
  </si>
  <si>
    <t>Krissy</t>
  </si>
  <si>
    <t>Spicer</t>
  </si>
  <si>
    <t>sustainfeecommittee@apsu.edu</t>
  </si>
  <si>
    <t>Environmental, Health and Safety Manager</t>
  </si>
  <si>
    <t>(931) 221-6103</t>
  </si>
  <si>
    <t>APSU Environmental, Health, and Safety</t>
  </si>
  <si>
    <t>http://www.theallstate.org/2011/02/09/soare-seeks-to-gain-student-voting-majority-on-sustainable-campus-fee-committee/</t>
  </si>
  <si>
    <t>The Student Environmental Sustainability Fee is intended to provide resources that are sustainable for student use and education while enhancing BC’s efforts to continue to create a campus that is environmentally responsible.</t>
  </si>
  <si>
    <t>SESF committee</t>
  </si>
  <si>
    <t>Mackenzie</t>
  </si>
  <si>
    <t>Williamson</t>
  </si>
  <si>
    <t>asgenvir@bellevuecollege.edu</t>
  </si>
  <si>
    <t>Western State Colorado University</t>
  </si>
  <si>
    <t>Western Washington University</t>
  </si>
  <si>
    <t>Notes Extended</t>
  </si>
  <si>
    <t>Notes Continued</t>
  </si>
  <si>
    <t>The committee's annual operating budget comes from a self-imposed student fee of $5 per student per semester.</t>
  </si>
  <si>
    <t>REI</t>
  </si>
  <si>
    <t>Allie</t>
  </si>
  <si>
    <t>Garrett</t>
  </si>
  <si>
    <t>garrettaa@appstate.edu</t>
  </si>
  <si>
    <t>Chair</t>
  </si>
  <si>
    <t>Student</t>
  </si>
  <si>
    <t>https://depts.bellevuecollege.edu/sustainability/what-you-can-do/student-environmental-sustainability-fund-sesf/student-environmental-sustainability-fund-committee/</t>
  </si>
  <si>
    <t>Maybe use the faculty contact instead?</t>
  </si>
  <si>
    <t>http://www.bemidjistate.edu/sustainability/involvement/grants/mini/</t>
  </si>
  <si>
    <t>The Green Fee Mini Grant was created in accordance with the Sustainability Coordinator. The Green Fee is a fee of $5 a semester for all on-campus students. The revenue generated from the green fee would be used to fund 50% of the Sustainability Coordinator position with the leftover revenue dedicated for university sustainable efforts. Starting July 1st, 2010, only 25% of the Sustainability Coordinator's salary is funded by the Green Fee.</t>
  </si>
  <si>
    <t>Sustinability Coordinator/ University Sustainability Efforts</t>
  </si>
  <si>
    <t>Erika</t>
  </si>
  <si>
    <t>Bailey-Johnson</t>
  </si>
  <si>
    <t>(218) 755-2560</t>
  </si>
  <si>
    <t>Environmental, Earth &amp; Space Studies</t>
  </si>
  <si>
    <t>http://www.bemidjistate.edu/news/sustainability/2012/04/20/bemidji-state-princeton-reviews-list-green-colleges</t>
  </si>
  <si>
    <t>http://www.bemidjistate.edu/sustainability/about/history/</t>
  </si>
  <si>
    <t>Changed the homepage to the minigrant page which talks about the Green Fee Mini-Grants</t>
  </si>
  <si>
    <t>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</si>
  <si>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Andrew</t>
  </si>
  <si>
    <t>Kim</t>
  </si>
  <si>
    <t>green@austincc.edu</t>
  </si>
  <si>
    <t>Director of Environmental Stewardship</t>
  </si>
  <si>
    <t>(512) 223.1123</t>
  </si>
  <si>
    <t>Facilities &amp; Operations</t>
  </si>
  <si>
    <t>$1.00 per credit at roughly $8.00 per semester</t>
  </si>
  <si>
    <t>Put simply, the Student Green Fund is a pool of money which is available to fund BGSU students on green and environmental projects on campus. Spring semester, 2009, interested BGSU students met and determined there was an interest on the part of the student community here to create a fund from an opt-out $5.00 per semester fee that would be used to finance environmental/green projects to help BGSU become more of a leader in the area of environmental sustainability. After obtaining the support of USG, GSS, other student organizations, and many signatures of student on petitions, the proposal was sent to and approved by the Board of Trustees in June of 2009. Starting in January, 2010, the fund will be available to use for green projects which are proposed by BGSU students. A committee of students will review all applications for projects, making selections for funding.</t>
  </si>
  <si>
    <t>Any current BGSU undergraduate student, graduate student, or groups thereof from the main campus may apply for funding from the Student Green Initiative Fund.</t>
  </si>
  <si>
    <t>Dr. Nick</t>
  </si>
  <si>
    <t>Hennessy</t>
  </si>
  <si>
    <t>greenbg@bgsu.edu</t>
  </si>
  <si>
    <t>Sustainability Coordinator</t>
  </si>
  <si>
    <t>419.372.9949</t>
  </si>
  <si>
    <t>Office of Campus Sustainability</t>
  </si>
  <si>
    <t>Alternatively, the email contact could be nickjh@bgsu.edu.</t>
  </si>
  <si>
    <t> opt-out $5.00</t>
  </si>
  <si>
    <t>The Brandeis Sustainability Fund provides grants, advice and support to any undergraduate student for their projects promoting sustainability. Projects that receive funding could relate to energy efficiency, green buildings, waste management, renewable energy purchases, greening student events, and so much more. The money in this fund is for you to implement your ideas on how to make our community less ecologically destructive and more sustainable.</t>
  </si>
  <si>
    <t>Student Leaders</t>
  </si>
  <si>
    <t>Lea</t>
  </si>
  <si>
    <t>Lupkin</t>
  </si>
  <si>
    <t>bsf@brandeis.edu</t>
  </si>
  <si>
    <t>781-736-4194</t>
  </si>
  <si>
    <t>Facilities Services</t>
  </si>
  <si>
    <t>ASG Environmental and Social Responsibility Representative; SESF Committee Chair</t>
  </si>
  <si>
    <t>Students at Central Oregon Community College also approved a 25 cents per credit hike in student fees to finance renewable energy purchases and sustainability projects for the campus. The fee is used first to buy wind power to meet about 75% of campus electricity needs. The wind energy is purchased through Pacific Power's Blue Sky green power program. Any excess funds generated from the fee goes into a "Flexible Sustainability Fund" to be allocated for campus sustainability projects.</t>
  </si>
  <si>
    <t>Pacific Power's Blue Sky green power program; excess funds generated go into "Flexible Sustainability Fund"</t>
  </si>
  <si>
    <t>Couldnn't find contact information but there is a sustainability committee for the college that might be used in the stead of a contact; $3 maximum for 12 credits</t>
  </si>
  <si>
    <t>In 2007, in a student-initiated ballot, 82% of the student population voted for the adoption of a Green Fund, which requires each Centre student to pay a $20 surcharge on tuition that goes toward purchasing renewable energy credits from the local Mother Ann Lee Hydroelectric Station. This endeavor was unanimously approved by the Board of Trustees in fall 2008 and was implemented in fall 2009. Centre is the first educational institution in Kentucky to support the local production of green energy.</t>
  </si>
  <si>
    <t>Mother Ann Lee Hydroeletric Station</t>
  </si>
  <si>
    <t>The Student Sustainability Fund is a resource for the advancement of 
sustainable practices, education, and infrastructure within the Clark community.</t>
  </si>
  <si>
    <t>Student Sustainability Fund (SSF) Committee</t>
  </si>
  <si>
    <t>SSF@ClarkU.edu</t>
  </si>
  <si>
    <t>http://www.clarku.edu/offices/campussustainability/pdfs/Student_Sustainability_Fund.pdf</t>
  </si>
  <si>
    <t>Is this a good contact?        Jenny Isler, M.B.A.
Campus Sustainability Coordinator; (508) 793-7601</t>
  </si>
  <si>
    <t>Student Green Fund</t>
  </si>
  <si>
    <t>http://www.coastal.edu/sustain/greenfund.html</t>
  </si>
  <si>
    <t>semester</t>
  </si>
  <si>
    <t>Alternatively for the contact is Flora Wang '14 but I felt that a facility/staff person was better given their potential to be at the university longer.  Also, the email contact could be llupkin@brandeis.edu.</t>
  </si>
  <si>
    <t>The CCU Student Green Fund provides students with an opportunity to receive funding for sustainability projects and activities on campus to improve CCU's environmental performance and reduce campus emissions. An initiative of two students in 2011 and supported by the Student Government Association and the Campus and Community Sustainability Initiative, the CCU Green Fund was designed to seed innovative ideas from CCU students with one-time grants for their green projects.</t>
  </si>
  <si>
    <t>Unsure</t>
  </si>
  <si>
    <t>sustain@coastal.edu</t>
  </si>
  <si>
    <t>(843) 349-5041</t>
  </si>
  <si>
    <t> Facilities Planning and Management</t>
  </si>
  <si>
    <t>http://www.coastal.edu/media/administration/sustainability/documents/CCU%20Green%20Fund%20Application.pdf</t>
  </si>
  <si>
    <t>In 2006, students voted to increase their fees by $5/semester to support the creation of the AS Sustainability Program and Fund.  The majority of this money goes into the AS Sustainability Fund which makes available approximately $60,000 annually for student-driven projects.</t>
  </si>
  <si>
    <t>Funds are awarded once each semester by the Sustainability Fund Allocation Committee (SFAC).</t>
  </si>
  <si>
    <t>Gabe</t>
  </si>
  <si>
    <t>Adley</t>
  </si>
  <si>
    <t>asvpfs@csuchico.edu</t>
  </si>
  <si>
    <t>Assocaited Students Vice President of Facilities and Services</t>
  </si>
  <si>
    <t>http://www.cocc.edu/Admissions/Tuition-Fees-Payment/</t>
  </si>
  <si>
    <t>https://sustainability.cofc.edu/student-sustainability/Documents%20and%20Photos/Handbook</t>
  </si>
  <si>
    <t>Also in August, CLC students received approval for a new $60,000 green fund, financed through student fees. Included in the Student Government Association (SGA) budget, the $60,000 is being spent over three years―$20,000 in each year, starting with the 2012-2013 academic year. Individual students, clubs or committees can submit project proposals. A nine-member committee consisting of eight students and one faculty advisor will review the applications. The SGA will be responsible for final approval of projects.</t>
  </si>
  <si>
    <t>SGA</t>
  </si>
  <si>
    <t>Liam</t>
  </si>
  <si>
    <t>Liam</t>
  </si>
  <si>
    <t>liammorrison11@stu.clcillinois.edu</t>
  </si>
  <si>
    <t>Green Economy and Sustainable Water Center</t>
  </si>
  <si>
    <t>http://www.aashe.org/files/clc_jccc_joint_presentation_green_funds.pdf</t>
  </si>
  <si>
    <t>http://connectionsnewsletter.wordpress.com/2012/09/13/clcs-new-green-fund-is-latest-in-student-efforts-to-promote-sustainability/</t>
  </si>
  <si>
    <t>In the Spring of 2008, a group of students created a proposal (pdf) for a student Green Fee that raised $200,000 a year for sustainability projects, student research, and a green endowment. After the fee's approval by the Board of Visitors, the Committee on Sustainability was tasked with soliciting proposals for projects funded by the fee twice a year. The 2008-2009 academic year was the first year of funding for the fee.</t>
  </si>
  <si>
    <t>Committee on Sustainability (CoS)</t>
  </si>
  <si>
    <t>Patrick</t>
  </si>
  <si>
    <t>Foley</t>
  </si>
  <si>
    <t>pjfoley@email.wm.edu</t>
  </si>
  <si>
    <t>College Sustainability Fellow</t>
  </si>
  <si>
    <t>Renewable energy is more expensive to generate than less-clean alternatives. The $20 surcharge students are now paying buys Renewable Energy Certificates (RECs) to help subsidize hydroelectric production at Mother Ann Lee. Doing so helps ensure that the station remains competitive, while the College offsets its carbon footprint through the voluntary purchase of RECs that represent the absence of carbon emission.</t>
  </si>
  <si>
    <t>http://www.clarku.edu/offices/campusSustainability/partners/studentsustainabilityfund.cfm</t>
  </si>
  <si>
    <t>In April 2004, 95% of voting students at each of the three institutions that share the Auraria Higher Education Center campus - University of Colorado at Denver, Metro State University and Community College of Denver - supported a $1 per semester increase in student fees to fund the purchase of wind power and the installation of an on-site solar energy system. The fee went into effect at the beginning of the 04/05 school year, and generates approximately $80,000 annually. The fee is to be assessed for three years, with a requirement that students vote again, in 2007, on whether to renew it.</t>
  </si>
  <si>
    <t>http://www.sustainableauraria.org/about.html</t>
  </si>
  <si>
    <t>Concordia University (Montreal, QC)</t>
  </si>
  <si>
    <t>The Sustainability Action Fund is funded by a 25-cent per-credit undergraduate student fee levy, and a 75-cent-per-credit graduate student fee levy. It totals approximately $150,000 per year. This money goes to support projects to develop sustainable infrastructure, urban argriculture, community-building, and education surrounding environmental and community issues, with the goal of inspiring and developing a culture of sustainability at Concordia University.</t>
  </si>
  <si>
    <t>Sustainability Action Fund Board of Directors</t>
  </si>
  <si>
    <t>Jeffrey</t>
  </si>
  <si>
    <t>Riley</t>
  </si>
  <si>
    <t>safconcordia@gmail.com</t>
  </si>
  <si>
    <t>Sustainability Action Fund CEO</t>
  </si>
  <si>
    <t>http://www.conncoll.edu/sustainability/news/connecticut-college-continues-to-offset-energy-use/connecticut-college-continues-to-offset-energy-usage-1.htm</t>
  </si>
  <si>
    <t>The Office of Sustainability provides funding for sustainability initiatives and projects through the ECOllective Fund, the pool of money generated from the student paid “green fee”.  Each student pays $10 per semester and this money is collected into the ECOllective Fund that then funds projects and initiatives that work to make the College more sustainable.</t>
  </si>
  <si>
    <t>A committee of students, faculty and staff called the ECOllective Student Project Committee, ESPC for short, administers this portion of the Fund.</t>
  </si>
  <si>
    <t>n spring 2001, over 75% of the students at Connecticut College signed a petition supporting a $25 per year increase in student fees to fund the purchase of renewable energy. With support from the Connecticut College Student Government Association, Connecticut College's Board of Trustees approved the increase in May 2001. The fee went into effect at the beginning of the 2001 fall term.</t>
  </si>
  <si>
    <t>Josh</t>
  </si>
  <si>
    <t>Stoffel</t>
  </si>
  <si>
    <t>jstoffel@conncoll.edu</t>
  </si>
  <si>
    <t>Manager of Sustainability</t>
  </si>
  <si>
    <t>860-439-5218</t>
  </si>
  <si>
    <t>http://dsusustainabilityoffice.ca/</t>
  </si>
  <si>
    <t>The Dalhousie Student Union Sustainability Office (DSUSO) is a student-run organization that strives to create a culture of sustainability on campus. DSUSO organizes Green Week and other student-run sustainability initiatives and is funded by an undergraduate levy of $1 per full time student per semester (Fall and Winter).</t>
  </si>
  <si>
    <t>Dalhousie Student Union Sustainability Office</t>
  </si>
  <si>
    <t>Alla</t>
  </si>
  <si>
    <t>Karim</t>
  </si>
  <si>
    <t>DSUSO@dal.ca</t>
  </si>
  <si>
    <t>President's Council on Sustainability</t>
  </si>
  <si>
    <t>Wendy</t>
  </si>
  <si>
    <t>Anderson</t>
  </si>
  <si>
    <t>wanderso@drury.edu</t>
  </si>
  <si>
    <t>Director of Campus Sustainability</t>
  </si>
  <si>
    <t>(417) 873-7445</t>
  </si>
  <si>
    <t>http://www.drury.edu/sga/documents/resolutions/SustainabilityFee2009-002.pdf</t>
  </si>
  <si>
    <t>http://gogreen.etsu.edu/sustainability</t>
  </si>
  <si>
    <t>Since 2008, a Campus Sustainability Fee of $5 per semester has been paid by each ETSU student to fund environmentally, socially and economically sustainable initiatives and infrastructure at the university.</t>
  </si>
  <si>
    <t>Kathleen</t>
  </si>
  <si>
    <t>Moore</t>
  </si>
  <si>
    <t>moore@etsu.edu</t>
  </si>
  <si>
    <t>Director of Sustainability</t>
  </si>
  <si>
    <t>(423) 439-7766</t>
  </si>
  <si>
    <t>Facilites</t>
  </si>
  <si>
    <t>http://www.etsu.edu/calendar/EventList.aspx?eventidn=12024&amp;view=EventDetails&amp;information_id=44765</t>
  </si>
  <si>
    <t>http://gogreen.etsu.edu/files/documents/Campus-Sustainability-Fee-Report.pdf</t>
  </si>
  <si>
    <t>Contact Sustainability Fellow Patrick Foley at pjfoley@email.wm.edu or contact COS co-chairs Dennis Taylor at dltayl@wm.edu or Lynda Butler at llbutl@wm.edu.</t>
  </si>
  <si>
    <t>http://www.cccs.edu/Docs/SBCCOE/Agenda/Archive/060904-Agenda.htm</t>
  </si>
  <si>
    <t>The Student Government Association (SGA) has asked that the University assess an annual fee of $30.00 to each student, so that Eastern can buy electric power from green energy sources. The fee is included in your bill.  To opt out of the program, the student must fax a letter to the Student Development Office at: 610 341-1705.</t>
  </si>
  <si>
    <t>http://www.eastern.edu/offices-centers/student-accounts-office/green-energy-program</t>
  </si>
  <si>
    <t>Very little informaition</t>
  </si>
  <si>
    <t>The mission of the committee is to support the success of energy efficiency, 
renewable energy, and resource conservation at Evergreen. We carry the 
responsibility of representing the interest of the student body as we 
appropriate the Clean Energy Fund. The fund is designated to offset 100% of 
the electricity used by Evergreen through renewable energy credits. The committee allocates the 
remaining fund to students, staff and faculty with goals of reducing the campus carbon footprint through 
research, education, or implementation. The Clean Energy Committee supports the creation of models 
for climate solutions through collaborative on-campus research. The fee is structured: 90% of the fund for renewable energy credits for the college, and 10% for on-campus renewable energy projects.</t>
  </si>
  <si>
    <t>The Clean Energy Committee. The committee allocates the 
remaining fund to students, staff and faculty with goals of reducing the campus carbon footprint through 
research, education, or implementation.</t>
  </si>
  <si>
    <t> cleanenergy@evergreen.edu</t>
  </si>
  <si>
    <t>https://www.facebook.com/pages/Student-Green-Energy-Fund/255737516681</t>
  </si>
  <si>
    <t>http://www.thefamuanonline.com/news/green-light-for-energy-fund-1.2705871#.UbfDUfnVCSo</t>
  </si>
  <si>
    <t>http://www.aashe.org/resources/bulletin/florida-am-u-passes-student-green-energy-fund</t>
  </si>
  <si>
    <t>http://www.gcsu.edu/green/greenfee.htm</t>
  </si>
  <si>
    <t>The Georgia College Student Green Fee was initiated in 2010 to develop collaborative research between students, staff and faculty that will make our campus more sustainable and promote sustainable practices in our community.  Each semester, students contribute $5 to support this fee.  A student-led committee solicits and reviews student /student organization proposals to implement and evaluate sustainability practices.  This fee allows Georgia College student researchers an opportunity to develop effective strategies for to improving the environmental sustainability of our campus and local community.  Alternative funding opportunities are available for staff, faculty, alumni, and others who want to contribute to the Georgia College Green Initiative.</t>
  </si>
  <si>
    <t>Green Fee Committee; provided for students</t>
  </si>
  <si>
    <t>Dr. Will</t>
  </si>
  <si>
    <t>Hobbs</t>
  </si>
  <si>
    <t>greenfee@gcsu.edu</t>
  </si>
  <si>
    <t>Assistant Professor
Coordinator</t>
  </si>
  <si>
    <t>Dept. of Outdoor Education</t>
  </si>
  <si>
    <t>Co-Chair, Dr. Will Hobbs,  Outdoor Education 
Co-Chair, Kristin Keefer,  Environmental Science</t>
  </si>
  <si>
    <t>The Student Campus Greening Fund (SCGF) is a student-run program designed to help put greening initiatives into action that increase awareness and decrease the school’s ecological impact. Every GMC student contributes to the fund through a $30 allocation from the college activities fee. Students design projects and submit proposals, and awards are based on a student vote.</t>
  </si>
  <si>
    <t>Fund Loving Committee; provided for student grants</t>
  </si>
  <si>
    <t>Amber</t>
  </si>
  <si>
    <t>Garrard</t>
  </si>
  <si>
    <t>Garrard@greenmtn.edu</t>
  </si>
  <si>
    <t>http://sustainability.greenmtn.edu/media/118442/scgf%20application.pdf</t>
  </si>
  <si>
    <t>http://www.hartwick.edu/about-us/centers-and-institutes/pine-lake-institute/sustainability-at-hartwick/green-grants</t>
  </si>
  <si>
    <t>http://www.hartwick.edu/campus-life/student-services/office-of-student-accounts/2012-2013-tuition-and-fees</t>
  </si>
  <si>
    <t>Says "Funding sustainability initatives at Hartwick college since 2010</t>
  </si>
  <si>
    <t>1. Funds will be collected by the university each semester from all undergraduate students and directed toward environmental projects that directly support the university's commitment to reduce its greenhouse gas production (carbon footprint) and/or conserve energy. These funds will not be used to support individual research projects or conference travel.</t>
  </si>
  <si>
    <t>Environmental Advisory Board</t>
  </si>
  <si>
    <t>Brook</t>
  </si>
  <si>
    <t>Dickson</t>
  </si>
  <si>
    <t>bdickson@hollins.edu</t>
  </si>
  <si>
    <t>Executive Assistant to the President</t>
  </si>
  <si>
    <t>540-362-6287</t>
  </si>
  <si>
    <t>Humboldt Energy Independence Fund</t>
  </si>
  <si>
    <t>The mission of the Humboldt Energy Independence Fund (HEIF) is to reduce the environmental impact of energy use at HSU through student driven projects.</t>
  </si>
  <si>
    <t>http://www.jccc.edu/sustainability/students/student-groups/sustainability-committee/index.html</t>
  </si>
  <si>
    <t>The Sustainability Initiatives Fund is a made possible by a $1 per credit hour contribution by JCCC students. The fund was born in fall 2009 when a team of JCCC honors students lobbied the president and the board of trustees and petitioned their peers to approve the fee. Over 1,500 signatures were collected from the student body.</t>
  </si>
  <si>
    <t>Student Sustainability Committee</t>
  </si>
  <si>
    <t>Criner</t>
  </si>
  <si>
    <t>kcriner@jccc.edu</t>
  </si>
  <si>
    <t>Sustainability Education and Engagement Coordinator</t>
  </si>
  <si>
    <t>913-469-8500 x2883</t>
  </si>
  <si>
    <t>Sustainability Initiatives</t>
  </si>
  <si>
    <t>The Student Sustainability Fund was established in 2008 and collected $5 from each student, each term, toward a fund amounting to approximately $15,000 per year. Since 2008 students have voted to increase the amount of money students pay each term to $10, which totals $30,000 a year. This fund is used to support student proposed sustainability projects, and any unused funds will roll over into the Fund to be used in future years.</t>
  </si>
  <si>
    <t>Student Senate Sustainability Committee - Student grants</t>
  </si>
  <si>
    <t>Nora</t>
  </si>
  <si>
    <t>McGinn</t>
  </si>
  <si>
    <t>nmcginn@knox.edu</t>
  </si>
  <si>
    <t> Student Senate Sustainability Chair</t>
  </si>
  <si>
    <t>Student Senate Sustainability Committee</t>
  </si>
  <si>
    <t>Alternatively Shawn Tubb is the sustainability coordinator at Knox College; sptubb@knox.edu; 309-341-7357</t>
  </si>
  <si>
    <t>The Green Fee Fund was established by student legislation in order to allocate a surplus in the green fee used to purchase renewable energy certificates (REC) for the Green Power Initiative during academic years 2010-2011 and 2011-2012. Students in Lewis &amp; Clark’s College of Arts and Sciences (CAS), the Associated Students of Lewis &amp; Clark College (ASLC), and Students Engaged in Eco-Defense (SEED) collaborated on mechanisms to manage and disseminate these funds.</t>
  </si>
  <si>
    <t>Sustainability Council</t>
  </si>
  <si>
    <t>Amy</t>
  </si>
  <si>
    <t>Dvorak</t>
  </si>
  <si>
    <t>advorak@lclark.edu</t>
  </si>
  <si>
    <t>Sustainability Manager</t>
  </si>
  <si>
    <t>503-768-7794</t>
  </si>
  <si>
    <t>for the sustianability council - lcsc@lclark.edu</t>
  </si>
  <si>
    <t>The “Student Green Fee” will be utilized to help the University look for ways to conserve water and energy, reduce waste and incorporate green technologies and materials into its planning and operations.</t>
  </si>
  <si>
    <t>Marshall University chapter of the Student Environmental Action Coalition</t>
  </si>
  <si>
    <t>Margie</t>
  </si>
  <si>
    <t>J</t>
  </si>
  <si>
    <t>Phillips</t>
  </si>
  <si>
    <t>philli10@marshall.edu</t>
  </si>
  <si>
    <t>304-696-2992</t>
  </si>
  <si>
    <t>http://muwww-new.marshall.edu/seac/about-us/about-seac/</t>
  </si>
  <si>
    <t>The Sustainability Projects Fund (SPF) has been created to help promote and build a culture of sustainability at McGill, with the primary purpose of the fund to create opportunities for the McGill community to actively engage in sustainability initiatives on campus.</t>
  </si>
  <si>
    <t>Sustinability Projects Fund Working Group</t>
  </si>
  <si>
    <t>McGill Office of Sustainability</t>
  </si>
  <si>
    <t>http://www.mcgill.ca/sustainability/spf/about-spf</t>
  </si>
  <si>
    <t>Interesting things in the Quick Facts from the about SPF page to the left</t>
  </si>
  <si>
    <t>http://www.mercyhurst.edu/academics/undergraduate/sustainability/student-involvement</t>
  </si>
  <si>
    <t>sustain@hartwick.edu</t>
  </si>
  <si>
    <t>During the 2006-07 academic year, student Green Team members successfully campaigned for the passage of a Student Green Energy Fee. Through petitions (with over 1,000 students signing) and a 2-1 student referendum vote, students overwhelmingly approved a $5 per student, per term fee that allows Mercyhurst University to strengthen an already impressive commitment to renewable green energy. With four geothermal buildings, 1kw solar panels, and a 30 percent commitment to wind energy, this has become a hallmark of sustainability at Mercyhurst.</t>
  </si>
  <si>
    <t>Student Sustainability Fund Review Board</t>
  </si>
  <si>
    <t>Dr. Dyan</t>
  </si>
  <si>
    <t>McBride</t>
  </si>
  <si>
    <t>dmcbride@mercyhurst.edu</t>
  </si>
  <si>
    <t>chair of the Student Sustainability Fund Reivew Board </t>
  </si>
  <si>
    <t>http://www.coloradomesa.edu/businessoffice/documents/FY11StudentFeeBreakdown_000.pdf</t>
  </si>
  <si>
    <t>http://www.sustainability.ucsb.edu/TGIF/cases.php#messiah</t>
  </si>
  <si>
    <t>http://rs.acupcc.org/site_media/uploads/cap/918-cap.pdf</t>
  </si>
  <si>
    <t>http://mtweb.mtsu.edu/cee/mtsu_clean_energy_initiative.htm</t>
  </si>
  <si>
    <t>In fall 2005, 89% of voting students at Middle Tennessee State University supported an $8 per semester fee increase to purchase renewable energy and fund the installation of renewable energy and energy conservation technologies on campus. The increase was approved for a one year trial period by the Tennessee Board of Regents in June 2006, and went into affect at the beginning of the 06/07 academic year. $5 of the fee is used to purchase renewable energy, while the remaining $3 is used to finance on-campus energy efficiency and conservation projects.</t>
  </si>
  <si>
    <t>Clean Energy Committee</t>
  </si>
  <si>
    <t>Danny</t>
  </si>
  <si>
    <t>Kelley</t>
  </si>
  <si>
    <t>dkelley@mtsu.edu</t>
  </si>
  <si>
    <t>898-5812</t>
  </si>
  <si>
    <t>http://www.mtsu.edu/sga/cleanenergy.php</t>
  </si>
  <si>
    <t>For more information concerning Clean Energy funding requests please contact Dr. Danny Kelley ( dkelley@mtsu.edu ) at 898-5812 or Joe Whitefield (jwhitefi@mtsu.edu ) at 898-2414.</t>
  </si>
  <si>
    <t>http://www.mnstate.edu/businessoffice/feebreakdown.aspx?terms=environmental%20fee</t>
  </si>
  <si>
    <t>http://studentservices.ucsc.edu/business/student-fees/Campus-Sustainability-Program-Fee-Measure-9.pdf</t>
  </si>
  <si>
    <t>http://studentservices.ucsc.edu/business/student-fees/fee-descriptions.html</t>
  </si>
  <si>
    <t>http://studentservices.ucsc.edu/business/student-fees/Sustainability-Office-Fee-Measure-45.pdf</t>
  </si>
  <si>
    <t>Provide funding for the Sustainability Office to engage undergraduate students by hiring more student interns, funding collaborative projects outlined in campus sustainability plan, and providing initial funds for a revolving loan fund for projects that implement sustainable and cost saving technology and practices.</t>
  </si>
  <si>
    <t>http://studentservices.ucsc.edu/business/student-fees/Sustainable-Food-Health-Wellness-Fee-Measure-43.pdf</t>
  </si>
  <si>
    <t>The $5 per semester that shows up on a student tuition bill under the title "environmental fee" is the result of the Sustainable Campus Initiative. This money goes into a fund that generates approximately $40,000 per year. 100% of these funds are directed toward the development of sustainable procedures, programs, facilities, and curriculum.</t>
  </si>
  <si>
    <t>Sustainable Campus Initiative Committee</t>
  </si>
  <si>
    <t>Joseph</t>
  </si>
  <si>
    <t>Herbst</t>
  </si>
  <si>
    <t>joseph.herbst@mnstate.edu</t>
  </si>
  <si>
    <t>218.477.2280 </t>
  </si>
  <si>
    <t>Office of Campus Sustainability</t>
  </si>
  <si>
    <t>http://www.mnstate.edu/sustainability/scic.aspx</t>
  </si>
  <si>
    <t>In 2008 students approved fee referendum generating $250,000 a year a portion of which is dedicated to fund new “green” programs and facility upgrades.</t>
  </si>
  <si>
    <t>Enhance, evolve, innovate seems more like a campaign then a fund</t>
  </si>
  <si>
    <t>http://sustainable.sdsu.edu/dus/sustainable/facts.aspx</t>
  </si>
  <si>
    <t>http://as.sdsu.edu/greenlove/green.php?grn=6</t>
  </si>
  <si>
    <t>http://www2.sewanee.edu/academics/admissions_fees/fees_and_finances</t>
  </si>
  <si>
    <t>The link to the side shows a $16 per student green fee</t>
  </si>
  <si>
    <t>https://studentservices.purchase.edu/secure/selectsurveynet/TakeSurvey.aspx?PageNumber=1&amp;SurveyID=78404p8&amp;Preview=true</t>
  </si>
  <si>
    <t>GF stands for Green Fund, which is a fee referendum that will cost $3 per student per semester, raising up to  $40,000 per year for campus sustainability projects. These projects will minimize UTEP's negative impact on the environment* by: 
        -Investing in renewable energy such as solar panels
        -Promoting environmental sustainability in campus and the community
        -Providing educational opportunities such as student internships
        -Increasing energy efficiency
        -Conserving water and other resources</t>
  </si>
  <si>
    <t>http://f2.washington.edu/oess/csf/</t>
  </si>
  <si>
    <t>https://www.facebook.com/pages/UW-Campus-Sustainability-Fund-UWCSF/496191420643?id=496191420643&amp;sk=info</t>
  </si>
  <si>
    <t>The Purchase College Green Fee supports initiatives that help the campus operate in a more sustainable manner. At Purchase College the term “sustainability” means “development that meets the needs of today without compromising the ability of future generations to meet their own needs” (This definition was developed in 1983 by the World Commission on Environment and Development, commonly known as the Bruntland Commission.)
Students and faculty may submit requests for funding of projects, programs and events that benefit the entire campus by reducing our collective environmental footprint. The Purchase College Sustainability Committee, comprised of students, faculty, staff and administrators, will review all submittals and recommend selected requests to the Purchase College Association (PCA) Board. The PCA administers the Green Fee fund and is responsible for fund accounting, and for final approval of requests, disbursements and purchases.</t>
  </si>
  <si>
    <t>The Purchase College Sustainability Committee</t>
  </si>
  <si>
    <t>Distributes funds to student organizations for programs and events that facilitate collaboration between students, administration, faculty, and the community to create, implement, and monitor environmentally sound practices on campus.</t>
  </si>
  <si>
    <t>University of Missouri</t>
    <phoneticPr fontId="14" type="noConversion"/>
  </si>
  <si>
    <t>University of North Carolina, Charlotte</t>
    <phoneticPr fontId="14" type="noConversion"/>
  </si>
  <si>
    <t>Funds the purchase and installation of green materials, implements green practices, and obtains a U.S. Green Building Council Leadership in Energy and Environmental Design "Silver" certification for the Cowell Student Health Center.</t>
  </si>
  <si>
    <t>http://bursar.colorado.edu/tuition-fees/fees-description/student-fees/#</t>
  </si>
  <si>
    <t>Clean Energy Technologies</t>
  </si>
  <si>
    <t>http://ssc.union.illinois.edu/Mission_And_Bylaws.html</t>
  </si>
  <si>
    <t>Sustainable Campus Environment Fee</t>
  </si>
  <si>
    <t>http://www.uwgb.edu/studgov/committees/ea/Environmental_Sustainability_Fund.asp</t>
  </si>
  <si>
    <t>http://www.mndaily.com/2011/04/13/msa-support-green-fee</t>
  </si>
  <si>
    <t>http://blog.lib.umn.edu/umcweb/news/sustainability/</t>
  </si>
  <si>
    <t>https://sustainable.unt.edu/we-mean-green-fund</t>
  </si>
  <si>
    <t>The We Mean Green Fund is a $5 per student, per long-semester fee that funds environmental projects on campus. The fee was voted in during a special election during Earth Week spring of 2010, and was voted on by a student majority.</t>
  </si>
  <si>
    <t>http://gfutep.kk5.org/</t>
  </si>
  <si>
    <t>University of Tennessee at Chattanooga</t>
    <phoneticPr fontId="14" type="noConversion"/>
  </si>
  <si>
    <t>University of Tennessee at Knoxville</t>
    <phoneticPr fontId="14" type="noConversion"/>
  </si>
  <si>
    <t>University of Texas at Austin</t>
    <phoneticPr fontId="14" type="noConversion"/>
  </si>
  <si>
    <t>University of Texas at San Antonio</t>
    <phoneticPr fontId="14" type="noConversion"/>
  </si>
  <si>
    <t>University of Texas at El Paso</t>
    <phoneticPr fontId="14" type="noConversion"/>
  </si>
  <si>
    <t>University of Vermont</t>
    <phoneticPr fontId="14" type="noConversion"/>
  </si>
  <si>
    <t>University of Wisconsin-Eau Claire</t>
    <phoneticPr fontId="14" type="noConversion"/>
  </si>
  <si>
    <t>University of Wisconsin-Green Bay</t>
    <phoneticPr fontId="14" type="noConversion"/>
  </si>
  <si>
    <t>University of Wisconsin-La Crosse</t>
    <phoneticPr fontId="14" type="noConversion"/>
  </si>
  <si>
    <t>Washington State University, Pullman</t>
    <phoneticPr fontId="14" type="noConversion"/>
  </si>
  <si>
    <t>Environmental Sustainability Fund</t>
  </si>
  <si>
    <t>http://news.uwgb.edu/log-news/news/09/14/bike-rack-sustainability-fund-2/</t>
  </si>
  <si>
    <t>http://www.uwgb.edu/studgov/documents/pdfs/Sustainability_fund_resolution.pdf</t>
  </si>
  <si>
    <t>http://www.uwyo.edu/asuw/_files/legislation/2007-08%20pdf%20files/senate_resolution_2189.pdf</t>
  </si>
  <si>
    <t>https://www.google.com/url?sa=t&amp;rct=j&amp;q=&amp;esrc=s&amp;source=web&amp;cd=4&amp;cad=rja&amp;ved=0CEIQFjAD&amp;url=http%3A%2F%2Fwww.uwyo.edu%2Fadministration%2F_files%2Fdocs%2Ffee-book%2Ffee%2520book%25202009%2520web.doc&amp;ei=LWK6UYDLOYm-qgG0_4DQCA&amp;usg=AFQjCNFixPCYdkTLsNef_iY6tJ3z5jTIMQ&amp;sig2=_Kumiqm4BcaR2ZG2BQJ0lA&amp;bvm=bv.47883778,d.aWM</t>
  </si>
  <si>
    <t>http://www.warren-wilson.edu/~ELC/New_ELC_Website_/Presidents%20Climate%20Action%20Fund%2010%2029%2010.doc</t>
  </si>
  <si>
    <t>http://www.secondnature.org/climate-leadership-awards/warren-wilson-college</t>
  </si>
  <si>
    <t>Year Fee passed</t>
  </si>
  <si>
    <t>Year</t>
  </si>
  <si>
    <t># of Student Green Funds</t>
  </si>
  <si>
    <t>Student Green 
Funds</t>
  </si>
  <si>
    <t>Alumni &amp; Non-Student Fee 
Green Funds</t>
  </si>
  <si>
    <t>Union College (Schenectady, NY)</t>
    <phoneticPr fontId="14" type="noConversion"/>
  </si>
  <si>
    <t>State University of New York at Purchase</t>
    <phoneticPr fontId="14" type="noConversion"/>
  </si>
  <si>
    <t>State University of New York at Plattsburgh</t>
    <phoneticPr fontId="14" type="noConversion"/>
  </si>
  <si>
    <t>University of Alaska Fairbanks</t>
    <phoneticPr fontId="14" type="noConversion"/>
  </si>
  <si>
    <t>University of Arizona, The</t>
    <phoneticPr fontId="14" type="noConversion"/>
  </si>
  <si>
    <t>University of British Columbia</t>
    <phoneticPr fontId="14" type="noConversion"/>
  </si>
  <si>
    <t>University of Colorado, Colorado Springs</t>
    <phoneticPr fontId="14" type="noConversion"/>
  </si>
  <si>
    <t>University of Colorado Boulder</t>
    <phoneticPr fontId="14" type="noConversion"/>
  </si>
  <si>
    <t>University of Colorado Boulder</t>
    <phoneticPr fontId="14" type="noConversion"/>
  </si>
  <si>
    <t>University of Illinois, Urbana-Champaign</t>
    <phoneticPr fontId="14" type="noConversion"/>
  </si>
  <si>
    <t>University of Illinois, Urbana-Champaign</t>
    <phoneticPr fontId="14" type="noConversion"/>
  </si>
  <si>
    <t>University of Kansas</t>
    <phoneticPr fontId="14" type="noConversion"/>
  </si>
  <si>
    <t>University of North Carolina at Chapel Hill</t>
    <phoneticPr fontId="14" type="noConversion"/>
  </si>
  <si>
    <t>Institution</t>
    <phoneticPr fontId="14" type="noConversion"/>
  </si>
  <si>
    <t>University of Oregon</t>
    <phoneticPr fontId="14" type="noConversion"/>
  </si>
  <si>
    <t>University of Pittsburgh</t>
    <phoneticPr fontId="14" type="noConversion"/>
  </si>
  <si>
    <t>Provide funding for programming and educational support related to sustainable food and health and wellness initiatives for undergraduate students.</t>
  </si>
  <si>
    <t>http://studentservices.ucsc.edu/business/student-fees/Student-Health-Center-Green-Building-Fee-Measure-35.pdf</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</si>
</sst>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color indexed="8"/>
      <name val="Arial"/>
    </font>
    <font>
      <sz val="11"/>
      <color indexed="8"/>
      <name val="Times New Roman"/>
    </font>
    <font>
      <sz val="12"/>
      <color indexed="8"/>
      <name val="Arial"/>
    </font>
    <font>
      <sz val="11"/>
      <color indexed="8"/>
      <name val="Times New Roman"/>
    </font>
    <font>
      <sz val="11"/>
      <color indexed="8"/>
      <name val="Times New Roman"/>
    </font>
    <font>
      <sz val="12"/>
      <color indexed="8"/>
      <name val="Arial"/>
    </font>
    <font>
      <sz val="11"/>
      <color indexed="8"/>
      <name val="Times New Roman"/>
    </font>
    <font>
      <sz val="10"/>
      <color indexed="8"/>
      <name val="Arial"/>
    </font>
    <font>
      <sz val="11"/>
      <color indexed="8"/>
      <name val="Times New Roman"/>
    </font>
    <font>
      <sz val="12"/>
      <color indexed="8"/>
      <name val="Arial"/>
    </font>
    <font>
      <b/>
      <sz val="10"/>
      <color indexed="8"/>
      <name val="Arial"/>
    </font>
    <font>
      <b/>
      <sz val="12"/>
      <color indexed="8"/>
      <name val="Arial"/>
    </font>
    <font>
      <b/>
      <sz val="10"/>
      <color indexed="8"/>
      <name val="Arial"/>
    </font>
    <font>
      <b/>
      <sz val="10"/>
      <color indexed="8"/>
      <name val="Arial"/>
    </font>
    <font>
      <sz val="8"/>
      <name val="Verdana"/>
    </font>
  </fonts>
  <fills count="9">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24">
    <xf numFmtId="0" fontId="0" fillId="0" borderId="0" xfId="0" applyAlignment="1">
      <alignment wrapText="1"/>
    </xf>
    <xf numFmtId="0" fontId="1" fillId="0" borderId="1" xfId="0" applyFont="1" applyBorder="1" applyAlignment="1">
      <alignment horizontal="center" wrapText="1"/>
    </xf>
    <xf numFmtId="0" fontId="0" fillId="0" borderId="2" xfId="0" applyNumberFormat="1" applyBorder="1" applyAlignment="1">
      <alignment wrapText="1"/>
    </xf>
    <xf numFmtId="0" fontId="0" fillId="0" borderId="3" xfId="0" applyNumberFormat="1" applyBorder="1" applyAlignment="1">
      <alignment horizontal="center" wrapText="1"/>
    </xf>
    <xf numFmtId="0" fontId="0" fillId="0" borderId="4" xfId="0" applyBorder="1" applyAlignment="1">
      <alignment wrapText="1"/>
    </xf>
    <xf numFmtId="0" fontId="2" fillId="2" borderId="0" xfId="0" applyNumberFormat="1" applyFont="1" applyFill="1" applyAlignment="1">
      <alignment horizontal="right"/>
    </xf>
    <xf numFmtId="0" fontId="3" fillId="3" borderId="5" xfId="0" applyNumberFormat="1" applyFont="1" applyFill="1" applyBorder="1" applyAlignment="1">
      <alignment horizontal="center"/>
    </xf>
    <xf numFmtId="0" fontId="0" fillId="0" borderId="0" xfId="0"/>
    <xf numFmtId="0" fontId="0" fillId="0" borderId="6" xfId="0" applyBorder="1" applyAlignment="1">
      <alignment wrapText="1"/>
    </xf>
    <xf numFmtId="0" fontId="4" fillId="4" borderId="7" xfId="0" applyNumberFormat="1" applyFont="1" applyFill="1" applyBorder="1" applyAlignment="1">
      <alignment horizontal="center" vertical="center"/>
    </xf>
    <xf numFmtId="0" fontId="5" fillId="0" borderId="0" xfId="0" applyFont="1" applyAlignment="1">
      <alignment wrapText="1"/>
    </xf>
    <xf numFmtId="0" fontId="0" fillId="0" borderId="8" xfId="0" applyBorder="1" applyAlignment="1">
      <alignment horizontal="center" wrapText="1"/>
    </xf>
    <xf numFmtId="0" fontId="6" fillId="5" borderId="9" xfId="0" applyFont="1" applyFill="1" applyBorder="1" applyAlignment="1">
      <alignment horizontal="center"/>
    </xf>
    <xf numFmtId="0" fontId="7" fillId="6" borderId="10" xfId="0" applyNumberFormat="1" applyFont="1" applyFill="1" applyBorder="1" applyAlignment="1">
      <alignment horizontal="right"/>
    </xf>
    <xf numFmtId="0" fontId="0" fillId="0" borderId="0" xfId="0" applyNumberFormat="1" applyAlignment="1">
      <alignment wrapText="1"/>
    </xf>
    <xf numFmtId="0" fontId="8" fillId="7" borderId="11" xfId="0" applyFont="1" applyFill="1" applyBorder="1" applyAlignment="1">
      <alignment horizontal="center"/>
    </xf>
    <xf numFmtId="0" fontId="9" fillId="0" borderId="0" xfId="0" applyNumberFormat="1" applyFont="1" applyAlignment="1">
      <alignment wrapText="1"/>
    </xf>
    <xf numFmtId="0" fontId="10" fillId="0" borderId="0" xfId="0" applyFont="1" applyAlignment="1">
      <alignment wrapText="1"/>
    </xf>
    <xf numFmtId="0" fontId="0" fillId="0" borderId="12" xfId="0" applyBorder="1" applyAlignment="1">
      <alignment wrapText="1"/>
    </xf>
    <xf numFmtId="0" fontId="11" fillId="8" borderId="13" xfId="0" applyFont="1" applyFill="1" applyBorder="1" applyAlignment="1">
      <alignment horizontal="center" wrapText="1"/>
    </xf>
    <xf numFmtId="0" fontId="0" fillId="0" borderId="14" xfId="0" applyBorder="1" applyAlignment="1">
      <alignment horizontal="center" wrapText="1"/>
    </xf>
    <xf numFmtId="0" fontId="12" fillId="0" borderId="15" xfId="0" applyNumberFormat="1" applyFont="1" applyBorder="1" applyAlignment="1">
      <alignment wrapText="1"/>
    </xf>
    <xf numFmtId="0" fontId="0" fillId="0" borderId="16" xfId="0" applyBorder="1" applyAlignment="1">
      <alignment wrapText="1"/>
    </xf>
    <xf numFmtId="0" fontId="13" fillId="0" borderId="17" xfId="0" applyFont="1" applyBorder="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latin typeface="Verdana"/>
              </a:defRPr>
            </a:pPr>
            <a:r>
              <a:t># of Student Green Funds Created by Year</a:t>
            </a:r>
          </a:p>
        </c:rich>
      </c:tx>
    </c:title>
    <c:plotArea>
      <c:layout/>
      <c:lineChart>
        <c:grouping val="standard"/>
        <c:ser>
          <c:idx val="0"/>
          <c:order val="0"/>
          <c:tx>
            <c:strRef>
              <c:f>'Green fees by year chart'!$D$1</c:f>
              <c:strCache>
                <c:ptCount val="1"/>
                <c:pt idx="0">
                  <c:v># of Student Green Funds</c:v>
                </c:pt>
              </c:strCache>
            </c:strRef>
          </c:tx>
          <c:spPr>
            <a:ln w="25400" cmpd="sng">
              <a:solidFill>
                <a:srgbClr val="38761D"/>
              </a:solidFill>
            </a:ln>
          </c:spPr>
          <c:marker>
            <c:symbol val="circle"/>
            <c:size val="5"/>
            <c:spPr>
              <a:solidFill>
                <a:srgbClr val="38761D"/>
              </a:solidFill>
              <a:ln cmpd="sng">
                <a:solidFill>
                  <a:srgbClr val="38761D"/>
                </a:solidFill>
              </a:ln>
            </c:spPr>
          </c:marker>
          <c:cat>
            <c:numRef>
              <c:f>'Green fees by year chart'!$C$2:$C$41</c:f>
              <c:numCache>
                <c:formatCode>General</c:formatCode>
                <c:ptCount val="40"/>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pt idx="35">
                  <c:v>2008.0</c:v>
                </c:pt>
                <c:pt idx="36">
                  <c:v>2009.0</c:v>
                </c:pt>
                <c:pt idx="37">
                  <c:v>2010.0</c:v>
                </c:pt>
                <c:pt idx="38">
                  <c:v>2011.0</c:v>
                </c:pt>
                <c:pt idx="39">
                  <c:v>2012.0</c:v>
                </c:pt>
              </c:numCache>
            </c:numRef>
          </c:cat>
          <c:val>
            <c:numRef>
              <c:f>'Green fees by year chart'!$D$2:$D$41</c:f>
              <c:numCache>
                <c:formatCode>General</c:formatCode>
                <c:ptCount val="40"/>
                <c:pt idx="0">
                  <c:v>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1.0</c:v>
                </c:pt>
                <c:pt idx="19">
                  <c:v>0.0</c:v>
                </c:pt>
                <c:pt idx="20">
                  <c:v>0.0</c:v>
                </c:pt>
                <c:pt idx="21">
                  <c:v>0.0</c:v>
                </c:pt>
                <c:pt idx="22">
                  <c:v>1.0</c:v>
                </c:pt>
                <c:pt idx="23">
                  <c:v>0.0</c:v>
                </c:pt>
                <c:pt idx="24">
                  <c:v>1.0</c:v>
                </c:pt>
                <c:pt idx="25">
                  <c:v>0.0</c:v>
                </c:pt>
                <c:pt idx="26">
                  <c:v>0.0</c:v>
                </c:pt>
                <c:pt idx="27">
                  <c:v>1.0</c:v>
                </c:pt>
                <c:pt idx="28">
                  <c:v>0.0</c:v>
                </c:pt>
                <c:pt idx="29">
                  <c:v>1.0</c:v>
                </c:pt>
                <c:pt idx="30">
                  <c:v>3.0</c:v>
                </c:pt>
                <c:pt idx="31">
                  <c:v>9.0</c:v>
                </c:pt>
                <c:pt idx="32">
                  <c:v>10.0</c:v>
                </c:pt>
                <c:pt idx="33">
                  <c:v>10.0</c:v>
                </c:pt>
                <c:pt idx="34">
                  <c:v>33.0</c:v>
                </c:pt>
                <c:pt idx="35">
                  <c:v>18.0</c:v>
                </c:pt>
                <c:pt idx="36">
                  <c:v>36.0</c:v>
                </c:pt>
                <c:pt idx="37">
                  <c:v>35.0</c:v>
                </c:pt>
                <c:pt idx="38">
                  <c:v>13.0</c:v>
                </c:pt>
                <c:pt idx="39">
                  <c:v>2.0</c:v>
                </c:pt>
              </c:numCache>
            </c:numRef>
          </c:val>
        </c:ser>
        <c:marker val="1"/>
        <c:axId val="263478072"/>
        <c:axId val="263463560"/>
      </c:lineChart>
      <c:catAx>
        <c:axId val="263478072"/>
        <c:scaling>
          <c:orientation val="minMax"/>
        </c:scaling>
        <c:axPos val="b"/>
        <c:numFmt formatCode="General" sourceLinked="1"/>
        <c:tickLblPos val="nextTo"/>
        <c:txPr>
          <a:bodyPr/>
          <a:lstStyle/>
          <a:p>
            <a:pPr>
              <a:defRPr>
                <a:latin typeface="Verdana"/>
              </a:defRPr>
            </a:pPr>
            <a:endParaRPr lang="en-US"/>
          </a:p>
        </c:txPr>
        <c:crossAx val="263463560"/>
        <c:crosses val="autoZero"/>
        <c:lblAlgn val="ctr"/>
        <c:lblOffset val="100"/>
      </c:catAx>
      <c:valAx>
        <c:axId val="263463560"/>
        <c:scaling>
          <c:orientation val="minMax"/>
        </c:scaling>
        <c:axPos val="l"/>
        <c:majorGridlines/>
        <c:numFmt formatCode="General" sourceLinked="1"/>
        <c:tickLblPos val="nextTo"/>
        <c:spPr>
          <a:ln w="47625">
            <a:noFill/>
          </a:ln>
        </c:spPr>
        <c:txPr>
          <a:bodyPr/>
          <a:lstStyle/>
          <a:p>
            <a:pPr>
              <a:defRPr>
                <a:latin typeface="Verdana"/>
              </a:defRPr>
            </a:pPr>
            <a:endParaRPr lang="en-US"/>
          </a:p>
        </c:txPr>
        <c:crossAx val="263478072"/>
        <c:crosses val="autoZero"/>
        <c:crossBetween val="between"/>
      </c:valAx>
    </c:plotArea>
    <c:legend>
      <c:legendPos val="b"/>
      <c:txPr>
        <a:bodyPr/>
        <a:lstStyle/>
        <a:p>
          <a:pPr>
            <a:defRPr>
              <a:latin typeface="Verdana"/>
            </a:defRPr>
          </a:pPr>
          <a:endParaRPr lang="en-US"/>
        </a:p>
      </c:txPr>
    </c:legend>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t>Active Campus Green Funds by Institutional Control &amp; Funding Source</a:t>
            </a:r>
          </a:p>
        </c:rich>
      </c:tx>
    </c:title>
    <c:plotArea>
      <c:layout/>
      <c:barChart>
        <c:barDir val="col"/>
        <c:grouping val="clustered"/>
        <c:ser>
          <c:idx val="0"/>
          <c:order val="0"/>
          <c:tx>
            <c:strRef>
              <c:f>'Institutional Control'!$B$1</c:f>
              <c:strCache>
                <c:ptCount val="1"/>
                <c:pt idx="0">
                  <c:v>Student Green _x000d_Funds</c:v>
                </c:pt>
              </c:strCache>
            </c:strRef>
          </c:tx>
          <c:spPr>
            <a:solidFill>
              <a:srgbClr val="3366CC"/>
            </a:solidFill>
          </c:spPr>
          <c:cat>
            <c:strRef>
              <c:f>'Institutional Control'!$A$2:$A$3</c:f>
              <c:strCache>
                <c:ptCount val="2"/>
                <c:pt idx="0">
                  <c:v>Public</c:v>
                </c:pt>
                <c:pt idx="1">
                  <c:v>Private</c:v>
                </c:pt>
              </c:strCache>
            </c:strRef>
          </c:cat>
          <c:val>
            <c:numRef>
              <c:f>'Institutional Control'!$B$2:$B$3</c:f>
              <c:numCache>
                <c:formatCode>General</c:formatCode>
                <c:ptCount val="2"/>
                <c:pt idx="0">
                  <c:v>0.0</c:v>
                </c:pt>
                <c:pt idx="1">
                  <c:v>0.0</c:v>
                </c:pt>
              </c:numCache>
            </c:numRef>
          </c:val>
        </c:ser>
        <c:ser>
          <c:idx val="1"/>
          <c:order val="1"/>
          <c:tx>
            <c:strRef>
              <c:f>'Institutional Control'!$C$1</c:f>
              <c:strCache>
                <c:ptCount val="1"/>
                <c:pt idx="0">
                  <c:v>Alumni &amp; Non-Student Fee _x000d_Green Funds</c:v>
                </c:pt>
              </c:strCache>
            </c:strRef>
          </c:tx>
          <c:spPr>
            <a:solidFill>
              <a:srgbClr val="DC3912"/>
            </a:solidFill>
          </c:spPr>
          <c:cat>
            <c:strRef>
              <c:f>'Institutional Control'!$A$2:$A$3</c:f>
              <c:strCache>
                <c:ptCount val="2"/>
                <c:pt idx="0">
                  <c:v>Public</c:v>
                </c:pt>
                <c:pt idx="1">
                  <c:v>Private</c:v>
                </c:pt>
              </c:strCache>
            </c:strRef>
          </c:cat>
          <c:val>
            <c:numRef>
              <c:f>'Institutional Control'!$C$2:$C$3</c:f>
              <c:numCache>
                <c:formatCode>General</c:formatCode>
                <c:ptCount val="2"/>
                <c:pt idx="0">
                  <c:v>0.0</c:v>
                </c:pt>
                <c:pt idx="1">
                  <c:v>0.0</c:v>
                </c:pt>
              </c:numCache>
            </c:numRef>
          </c:val>
        </c:ser>
        <c:axId val="217511800"/>
        <c:axId val="217514984"/>
      </c:barChart>
      <c:catAx>
        <c:axId val="217511800"/>
        <c:scaling>
          <c:orientation val="minMax"/>
        </c:scaling>
        <c:axPos val="b"/>
        <c:tickLblPos val="nextTo"/>
        <c:txPr>
          <a:bodyPr/>
          <a:lstStyle/>
          <a:p>
            <a:pPr>
              <a:defRPr/>
            </a:pPr>
            <a:endParaRPr lang="en-US"/>
          </a:p>
        </c:txPr>
        <c:crossAx val="217514984"/>
        <c:crosses val="autoZero"/>
        <c:lblAlgn val="ctr"/>
        <c:lblOffset val="100"/>
      </c:catAx>
      <c:valAx>
        <c:axId val="217514984"/>
        <c:scaling>
          <c:orientation val="minMax"/>
        </c:scaling>
        <c:axPos val="l"/>
        <c:majorGridlines/>
        <c:numFmt formatCode="General" sourceLinked="1"/>
        <c:tickLblPos val="nextTo"/>
        <c:spPr>
          <a:ln w="47625">
            <a:noFill/>
          </a:ln>
        </c:spPr>
        <c:txPr>
          <a:bodyPr/>
          <a:lstStyle/>
          <a:p>
            <a:pPr>
              <a:defRPr/>
            </a:pPr>
            <a:endParaRPr lang="en-US"/>
          </a:p>
        </c:txPr>
        <c:crossAx val="217511800"/>
        <c:crosses val="autoZero"/>
        <c:crossBetween val="between"/>
      </c:valAx>
    </c:plotArea>
    <c:legend>
      <c:legendPos val="b"/>
    </c:legend>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361950</xdr:colOff>
      <xdr:row>1</xdr:row>
      <xdr:rowOff>342900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76200</xdr:colOff>
      <xdr:row>0</xdr:row>
      <xdr:rowOff>381000</xdr:rowOff>
    </xdr:from>
    <xdr:ext cx="6819900" cy="41052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24"/>
  <sheetViews>
    <sheetView workbookViewId="0">
      <pane ySplit="1" topLeftCell="A2" activePane="bottomLeft" state="frozen"/>
      <selection activeCell="A109" sqref="A109"/>
      <selection pane="bottomLeft"/>
    </sheetView>
  </sheetViews>
  <sheetFormatPr baseColWidth="10" defaultColWidth="17.1640625" defaultRowHeight="12.75" customHeight="1"/>
  <cols>
    <col min="3" max="3" width="34.83203125" customWidth="1"/>
    <col min="8" max="8" width="69.33203125" customWidth="1"/>
  </cols>
  <sheetData>
    <row r="1" spans="1:17">
      <c r="A1" s="17" t="s">
        <v>239</v>
      </c>
      <c r="B1" s="17" t="s">
        <v>240</v>
      </c>
      <c r="C1" s="17" t="s">
        <v>241</v>
      </c>
      <c r="D1" s="17" t="s">
        <v>242</v>
      </c>
      <c r="E1" s="17" t="s">
        <v>243</v>
      </c>
      <c r="F1" s="17" t="s">
        <v>244</v>
      </c>
      <c r="G1" s="17" t="s">
        <v>245</v>
      </c>
      <c r="H1" s="17" t="s">
        <v>246</v>
      </c>
      <c r="I1" s="17" t="s">
        <v>247</v>
      </c>
      <c r="J1" s="17" t="s">
        <v>252</v>
      </c>
      <c r="K1" s="17" t="s">
        <v>253</v>
      </c>
      <c r="L1" s="17" t="s">
        <v>254</v>
      </c>
      <c r="M1" s="17" t="s">
        <v>255</v>
      </c>
      <c r="N1" s="17" t="s">
        <v>256</v>
      </c>
      <c r="O1" s="17" t="s">
        <v>257</v>
      </c>
      <c r="P1" s="17" t="s">
        <v>258</v>
      </c>
      <c r="Q1" s="17" t="s">
        <v>259</v>
      </c>
    </row>
    <row r="2" spans="1:17">
      <c r="A2" t="s">
        <v>260</v>
      </c>
      <c r="B2" t="s">
        <v>261</v>
      </c>
      <c r="C2" t="s">
        <v>262</v>
      </c>
      <c r="D2" t="s">
        <v>336</v>
      </c>
      <c r="F2" t="s">
        <v>337</v>
      </c>
    </row>
    <row r="3" spans="1:17">
      <c r="A3" t="s">
        <v>260</v>
      </c>
      <c r="B3" t="s">
        <v>338</v>
      </c>
      <c r="C3" t="s">
        <v>339</v>
      </c>
      <c r="D3" t="s">
        <v>186</v>
      </c>
      <c r="E3">
        <v>2008</v>
      </c>
      <c r="F3" t="s">
        <v>340</v>
      </c>
      <c r="G3">
        <v>25000000</v>
      </c>
      <c r="H3" t="s">
        <v>305</v>
      </c>
      <c r="I3" t="s">
        <v>306</v>
      </c>
    </row>
    <row r="4" spans="1:17">
      <c r="A4" t="s">
        <v>260</v>
      </c>
      <c r="B4" t="s">
        <v>166</v>
      </c>
      <c r="C4" t="s">
        <v>307</v>
      </c>
      <c r="D4" t="s">
        <v>158</v>
      </c>
      <c r="E4">
        <v>2012</v>
      </c>
      <c r="G4">
        <v>500000</v>
      </c>
    </row>
    <row r="5" spans="1:17">
      <c r="A5" t="s">
        <v>260</v>
      </c>
      <c r="B5" t="s">
        <v>308</v>
      </c>
      <c r="C5" t="s">
        <v>309</v>
      </c>
      <c r="D5" t="s">
        <v>208</v>
      </c>
      <c r="E5">
        <v>2012</v>
      </c>
      <c r="F5" t="s">
        <v>310</v>
      </c>
      <c r="G5">
        <v>10000000</v>
      </c>
      <c r="H5" t="s">
        <v>311</v>
      </c>
    </row>
    <row r="6" spans="1:17">
      <c r="A6" t="s">
        <v>260</v>
      </c>
      <c r="B6" t="s">
        <v>312</v>
      </c>
      <c r="C6" t="s">
        <v>313</v>
      </c>
      <c r="D6" t="s">
        <v>314</v>
      </c>
      <c r="F6" t="s">
        <v>315</v>
      </c>
      <c r="G6">
        <v>10000000</v>
      </c>
      <c r="H6" t="s">
        <v>347</v>
      </c>
    </row>
    <row r="7" spans="1:17">
      <c r="A7" t="s">
        <v>260</v>
      </c>
      <c r="B7" t="s">
        <v>348</v>
      </c>
      <c r="C7" t="s">
        <v>351</v>
      </c>
      <c r="D7" t="s">
        <v>352</v>
      </c>
      <c r="E7">
        <v>2006</v>
      </c>
      <c r="F7" t="s">
        <v>353</v>
      </c>
      <c r="G7">
        <v>1000000</v>
      </c>
      <c r="H7" t="s">
        <v>327</v>
      </c>
    </row>
    <row r="8" spans="1:17">
      <c r="A8" t="s">
        <v>260</v>
      </c>
      <c r="B8" t="s">
        <v>261</v>
      </c>
      <c r="C8" t="s">
        <v>328</v>
      </c>
      <c r="D8" t="s">
        <v>336</v>
      </c>
      <c r="F8" t="s">
        <v>329</v>
      </c>
    </row>
    <row r="9" spans="1:17">
      <c r="A9" t="s">
        <v>260</v>
      </c>
      <c r="B9" t="s">
        <v>261</v>
      </c>
      <c r="C9" t="s">
        <v>330</v>
      </c>
      <c r="D9" t="s">
        <v>331</v>
      </c>
      <c r="F9" t="s">
        <v>332</v>
      </c>
    </row>
    <row r="10" spans="1:17">
      <c r="A10" t="s">
        <v>260</v>
      </c>
      <c r="B10" t="s">
        <v>261</v>
      </c>
      <c r="C10" t="s">
        <v>36</v>
      </c>
      <c r="D10" t="s">
        <v>101</v>
      </c>
      <c r="E10">
        <v>2003</v>
      </c>
      <c r="F10" t="s">
        <v>333</v>
      </c>
    </row>
    <row r="11" spans="1:17">
      <c r="A11" t="s">
        <v>260</v>
      </c>
      <c r="B11" t="s">
        <v>261</v>
      </c>
      <c r="C11" t="s">
        <v>334</v>
      </c>
      <c r="D11" t="s">
        <v>40</v>
      </c>
      <c r="F11" t="s">
        <v>335</v>
      </c>
    </row>
    <row r="12" spans="1:17">
      <c r="A12" t="s">
        <v>260</v>
      </c>
      <c r="B12" t="s">
        <v>261</v>
      </c>
      <c r="C12" t="s">
        <v>123</v>
      </c>
      <c r="D12" t="s">
        <v>122</v>
      </c>
      <c r="F12" t="s">
        <v>365</v>
      </c>
      <c r="H12" t="s">
        <v>366</v>
      </c>
    </row>
    <row r="13" spans="1:17">
      <c r="A13" t="s">
        <v>260</v>
      </c>
      <c r="B13" t="s">
        <v>261</v>
      </c>
      <c r="C13" t="s">
        <v>17</v>
      </c>
      <c r="D13" t="s">
        <v>125</v>
      </c>
      <c r="F13" t="s">
        <v>128</v>
      </c>
    </row>
    <row r="14" spans="1:17">
      <c r="A14" t="s">
        <v>260</v>
      </c>
      <c r="C14" t="s">
        <v>341</v>
      </c>
      <c r="D14" t="s">
        <v>83</v>
      </c>
      <c r="E14">
        <v>2008</v>
      </c>
      <c r="F14" t="s">
        <v>342</v>
      </c>
      <c r="G14">
        <v>100000000</v>
      </c>
      <c r="H14" t="s">
        <v>343</v>
      </c>
    </row>
    <row r="15" spans="1:17">
      <c r="A15" t="s">
        <v>260</v>
      </c>
      <c r="C15" t="s">
        <v>84</v>
      </c>
      <c r="D15" t="s">
        <v>83</v>
      </c>
      <c r="F15" t="s">
        <v>85</v>
      </c>
      <c r="H15" t="s">
        <v>344</v>
      </c>
    </row>
    <row r="16" spans="1:17">
      <c r="A16" t="s">
        <v>260</v>
      </c>
      <c r="B16" t="s">
        <v>345</v>
      </c>
      <c r="C16" t="s">
        <v>346</v>
      </c>
      <c r="D16" t="s">
        <v>165</v>
      </c>
      <c r="F16" t="s">
        <v>384</v>
      </c>
    </row>
    <row r="17" spans="1:8">
      <c r="A17" t="s">
        <v>260</v>
      </c>
      <c r="B17" t="s">
        <v>345</v>
      </c>
      <c r="C17" t="s">
        <v>385</v>
      </c>
      <c r="D17" t="s">
        <v>154</v>
      </c>
      <c r="F17" t="s">
        <v>349</v>
      </c>
    </row>
    <row r="18" spans="1:8">
      <c r="A18" t="s">
        <v>260</v>
      </c>
      <c r="B18" t="s">
        <v>350</v>
      </c>
      <c r="C18" t="s">
        <v>180</v>
      </c>
      <c r="D18" t="s">
        <v>232</v>
      </c>
      <c r="F18" t="s">
        <v>233</v>
      </c>
      <c r="H18" t="s">
        <v>354</v>
      </c>
    </row>
    <row r="19" spans="1:8">
      <c r="A19" t="s">
        <v>260</v>
      </c>
      <c r="B19" t="s">
        <v>41</v>
      </c>
      <c r="C19" t="s">
        <v>295</v>
      </c>
      <c r="D19" t="s">
        <v>294</v>
      </c>
      <c r="F19" t="s">
        <v>355</v>
      </c>
    </row>
    <row r="20" spans="1:8">
      <c r="A20" t="s">
        <v>260</v>
      </c>
      <c r="B20" t="s">
        <v>345</v>
      </c>
      <c r="C20" t="s">
        <v>356</v>
      </c>
      <c r="D20" t="s">
        <v>357</v>
      </c>
      <c r="E20">
        <v>2005</v>
      </c>
      <c r="F20" t="s">
        <v>358</v>
      </c>
      <c r="H20" t="s">
        <v>359</v>
      </c>
    </row>
    <row r="21" spans="1:8">
      <c r="A21" t="s">
        <v>260</v>
      </c>
      <c r="B21" t="s">
        <v>41</v>
      </c>
      <c r="C21" t="s">
        <v>276</v>
      </c>
      <c r="D21" t="s">
        <v>275</v>
      </c>
      <c r="E21">
        <v>2009</v>
      </c>
      <c r="F21" t="s">
        <v>360</v>
      </c>
      <c r="H21" t="s">
        <v>361</v>
      </c>
    </row>
    <row r="22" spans="1:8">
      <c r="A22" t="s">
        <v>260</v>
      </c>
      <c r="B22" t="s">
        <v>41</v>
      </c>
      <c r="C22" t="s">
        <v>362</v>
      </c>
      <c r="D22" t="s">
        <v>363</v>
      </c>
      <c r="F22" t="s">
        <v>364</v>
      </c>
      <c r="H22" t="s">
        <v>367</v>
      </c>
    </row>
    <row r="23" spans="1:8">
      <c r="A23" t="s">
        <v>260</v>
      </c>
      <c r="B23" t="s">
        <v>41</v>
      </c>
      <c r="C23" t="s">
        <v>368</v>
      </c>
      <c r="D23" t="s">
        <v>321</v>
      </c>
      <c r="F23" t="s">
        <v>369</v>
      </c>
      <c r="H23" t="s">
        <v>370</v>
      </c>
    </row>
    <row r="24" spans="1:8">
      <c r="A24" t="s">
        <v>260</v>
      </c>
      <c r="B24" t="s">
        <v>345</v>
      </c>
      <c r="C24" t="s">
        <v>371</v>
      </c>
      <c r="D24" t="s">
        <v>372</v>
      </c>
      <c r="F24" t="s">
        <v>373</v>
      </c>
      <c r="H24" t="s">
        <v>374</v>
      </c>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32"/>
  <sheetViews>
    <sheetView tabSelected="1" topLeftCell="S1" workbookViewId="0">
      <pane ySplit="1" topLeftCell="A2" activePane="bottomLeft" state="frozen"/>
      <selection pane="bottomLeft" activeCell="A18" sqref="A18:XFD18"/>
    </sheetView>
  </sheetViews>
  <sheetFormatPr baseColWidth="10" defaultColWidth="17.1640625" defaultRowHeight="12.75" customHeight="1"/>
  <cols>
    <col min="1" max="1" width="66.5" customWidth="1"/>
    <col min="2" max="2" width="41.6640625" customWidth="1"/>
    <col min="3" max="3" width="49.5" customWidth="1"/>
    <col min="5" max="5" width="27.33203125" customWidth="1"/>
    <col min="8" max="8" width="64" customWidth="1"/>
    <col min="9" max="9" width="34.1640625" customWidth="1"/>
    <col min="11" max="11" width="20.6640625" customWidth="1"/>
    <col min="17" max="17" width="40.33203125" customWidth="1"/>
    <col min="18" max="18" width="20.83203125" customWidth="1"/>
  </cols>
  <sheetData>
    <row r="1" spans="1:19">
      <c r="A1" s="7" t="s">
        <v>375</v>
      </c>
      <c r="B1" t="s">
        <v>241</v>
      </c>
      <c r="C1" s="7" t="s">
        <v>723</v>
      </c>
      <c r="D1" s="7" t="s">
        <v>243</v>
      </c>
      <c r="E1" s="7" t="s">
        <v>244</v>
      </c>
      <c r="F1" s="7" t="s">
        <v>8</v>
      </c>
      <c r="G1" s="7" t="s">
        <v>9</v>
      </c>
      <c r="H1" t="s">
        <v>246</v>
      </c>
      <c r="I1" t="s">
        <v>247</v>
      </c>
      <c r="J1" s="7" t="s">
        <v>252</v>
      </c>
      <c r="K1" s="7" t="s">
        <v>253</v>
      </c>
      <c r="L1" s="7" t="s">
        <v>254</v>
      </c>
      <c r="M1" s="7" t="s">
        <v>255</v>
      </c>
      <c r="N1" s="7" t="s">
        <v>256</v>
      </c>
      <c r="O1" s="7" t="s">
        <v>257</v>
      </c>
      <c r="P1" s="7" t="s">
        <v>258</v>
      </c>
      <c r="Q1" t="s">
        <v>259</v>
      </c>
      <c r="R1" s="7" t="s">
        <v>421</v>
      </c>
      <c r="S1" s="7" t="s">
        <v>422</v>
      </c>
    </row>
    <row r="2" spans="1:19">
      <c r="B2" t="s">
        <v>13</v>
      </c>
      <c r="C2" s="7" t="s">
        <v>12</v>
      </c>
      <c r="D2" s="7">
        <v>2005</v>
      </c>
      <c r="E2" s="7" t="s">
        <v>15</v>
      </c>
      <c r="F2" s="7">
        <v>10</v>
      </c>
      <c r="G2" s="7" t="s">
        <v>14</v>
      </c>
      <c r="H2" t="s">
        <v>423</v>
      </c>
      <c r="I2" t="s">
        <v>424</v>
      </c>
      <c r="J2" s="7" t="s">
        <v>425</v>
      </c>
      <c r="K2" s="7"/>
      <c r="L2" s="7" t="s">
        <v>426</v>
      </c>
      <c r="M2" s="7" t="s">
        <v>427</v>
      </c>
      <c r="N2" s="7" t="s">
        <v>428</v>
      </c>
      <c r="O2" s="7"/>
      <c r="P2" s="7" t="s">
        <v>429</v>
      </c>
      <c r="Q2" t="s">
        <v>386</v>
      </c>
      <c r="R2" s="7" t="s">
        <v>442</v>
      </c>
    </row>
    <row r="3" spans="1:19">
      <c r="A3" s="7"/>
      <c r="B3" t="s">
        <v>69</v>
      </c>
      <c r="C3" s="7" t="s">
        <v>16</v>
      </c>
      <c r="D3" s="7">
        <v>2009</v>
      </c>
      <c r="E3" s="7" t="s">
        <v>19</v>
      </c>
      <c r="F3" s="7">
        <v>1</v>
      </c>
      <c r="G3" s="7" t="s">
        <v>18</v>
      </c>
      <c r="J3" s="7" t="s">
        <v>443</v>
      </c>
      <c r="K3" s="7"/>
      <c r="L3" s="7" t="s">
        <v>444</v>
      </c>
      <c r="M3" s="7" t="s">
        <v>445</v>
      </c>
      <c r="N3" s="7" t="s">
        <v>446</v>
      </c>
      <c r="O3" s="7" t="s">
        <v>447</v>
      </c>
      <c r="P3" s="7" t="s">
        <v>448</v>
      </c>
      <c r="Q3" t="s">
        <v>449</v>
      </c>
      <c r="R3" s="7"/>
      <c r="S3" s="7"/>
    </row>
    <row r="4" spans="1:19">
      <c r="A4" s="7"/>
      <c r="B4" t="s">
        <v>21</v>
      </c>
      <c r="C4" s="7" t="s">
        <v>20</v>
      </c>
      <c r="D4" s="7">
        <v>2007</v>
      </c>
      <c r="E4" s="7" t="s">
        <v>22</v>
      </c>
      <c r="F4" s="7">
        <v>10</v>
      </c>
      <c r="G4" s="7" t="s">
        <v>14</v>
      </c>
      <c r="H4" t="s">
        <v>405</v>
      </c>
      <c r="I4" t="s">
        <v>406</v>
      </c>
      <c r="J4" s="7" t="s">
        <v>407</v>
      </c>
      <c r="K4" s="7"/>
      <c r="L4" s="7" t="s">
        <v>408</v>
      </c>
      <c r="M4" s="7" t="s">
        <v>409</v>
      </c>
      <c r="N4" s="7" t="s">
        <v>410</v>
      </c>
      <c r="O4" s="7" t="s">
        <v>411</v>
      </c>
      <c r="P4" s="7" t="s">
        <v>412</v>
      </c>
      <c r="Q4" t="s">
        <v>413</v>
      </c>
      <c r="R4" s="7"/>
      <c r="S4" s="7"/>
    </row>
    <row r="5" spans="1:19">
      <c r="A5" s="7"/>
      <c r="B5" t="s">
        <v>24</v>
      </c>
      <c r="C5" s="7" t="s">
        <v>23</v>
      </c>
      <c r="D5" s="7">
        <v>2009</v>
      </c>
      <c r="E5" s="7" t="s">
        <v>26</v>
      </c>
      <c r="F5" s="7">
        <v>10</v>
      </c>
      <c r="G5" s="7" t="s">
        <v>25</v>
      </c>
      <c r="H5" t="s">
        <v>414</v>
      </c>
      <c r="I5" t="s">
        <v>415</v>
      </c>
      <c r="J5" s="7" t="s">
        <v>416</v>
      </c>
      <c r="K5" s="7"/>
      <c r="L5" s="7" t="s">
        <v>417</v>
      </c>
      <c r="M5" s="7" t="s">
        <v>418</v>
      </c>
      <c r="N5" s="7" t="s">
        <v>467</v>
      </c>
      <c r="O5" s="7" t="s">
        <v>151</v>
      </c>
      <c r="P5" s="7" t="s">
        <v>429</v>
      </c>
      <c r="Q5" t="s">
        <v>430</v>
      </c>
      <c r="R5" s="7" t="s">
        <v>431</v>
      </c>
      <c r="S5" s="7"/>
    </row>
    <row r="6" spans="1:19">
      <c r="A6" s="7"/>
      <c r="B6" t="s">
        <v>28</v>
      </c>
      <c r="C6" s="7" t="s">
        <v>27</v>
      </c>
      <c r="D6" s="7">
        <v>2009</v>
      </c>
      <c r="E6" s="7" t="s">
        <v>432</v>
      </c>
      <c r="F6" s="7">
        <v>5</v>
      </c>
      <c r="G6" s="7" t="s">
        <v>14</v>
      </c>
      <c r="H6" t="s">
        <v>433</v>
      </c>
      <c r="I6" t="s">
        <v>434</v>
      </c>
      <c r="J6" s="7" t="s">
        <v>435</v>
      </c>
      <c r="K6" s="7"/>
      <c r="L6" s="7" t="s">
        <v>436</v>
      </c>
      <c r="M6" s="7"/>
      <c r="N6" s="7"/>
      <c r="O6" s="7" t="s">
        <v>437</v>
      </c>
      <c r="P6" s="7" t="s">
        <v>438</v>
      </c>
      <c r="Q6" t="s">
        <v>439</v>
      </c>
      <c r="R6" s="7" t="s">
        <v>440</v>
      </c>
      <c r="S6" s="7" t="s">
        <v>441</v>
      </c>
    </row>
    <row r="7" spans="1:19">
      <c r="A7" s="7"/>
      <c r="B7" t="s">
        <v>30</v>
      </c>
      <c r="C7" s="7" t="s">
        <v>29</v>
      </c>
      <c r="D7" s="7">
        <v>2009</v>
      </c>
      <c r="E7" s="7" t="s">
        <v>31</v>
      </c>
      <c r="F7" s="7">
        <v>5</v>
      </c>
      <c r="G7" s="7" t="s">
        <v>14</v>
      </c>
      <c r="H7" t="s">
        <v>450</v>
      </c>
      <c r="I7" t="s">
        <v>451</v>
      </c>
      <c r="J7" s="7" t="s">
        <v>452</v>
      </c>
      <c r="K7" s="7"/>
      <c r="L7" s="7" t="s">
        <v>453</v>
      </c>
      <c r="M7" s="7" t="s">
        <v>454</v>
      </c>
      <c r="N7" s="7" t="s">
        <v>455</v>
      </c>
      <c r="O7" s="7" t="s">
        <v>456</v>
      </c>
      <c r="P7" s="7" t="s">
        <v>457</v>
      </c>
      <c r="Q7" t="s">
        <v>458</v>
      </c>
      <c r="R7" s="7"/>
      <c r="S7" s="7" t="s">
        <v>459</v>
      </c>
    </row>
    <row r="8" spans="1:19">
      <c r="A8" s="7"/>
      <c r="B8" t="s">
        <v>33</v>
      </c>
      <c r="C8" s="7" t="s">
        <v>32</v>
      </c>
      <c r="D8" s="7">
        <v>2010</v>
      </c>
      <c r="E8" s="7" t="s">
        <v>35</v>
      </c>
      <c r="F8" s="7">
        <v>15</v>
      </c>
      <c r="G8" s="7" t="s">
        <v>34</v>
      </c>
      <c r="H8" t="s">
        <v>460</v>
      </c>
      <c r="I8" t="s">
        <v>461</v>
      </c>
      <c r="J8" s="7" t="s">
        <v>462</v>
      </c>
      <c r="K8" s="7"/>
      <c r="L8" s="7" t="s">
        <v>463</v>
      </c>
      <c r="M8" s="7" t="s">
        <v>464</v>
      </c>
      <c r="N8" s="7" t="s">
        <v>455</v>
      </c>
      <c r="O8" s="7" t="s">
        <v>465</v>
      </c>
      <c r="P8" s="7" t="s">
        <v>466</v>
      </c>
      <c r="Q8" t="s">
        <v>481</v>
      </c>
      <c r="R8" s="7"/>
      <c r="S8" s="7"/>
    </row>
    <row r="9" spans="1:19">
      <c r="A9" s="7"/>
      <c r="B9" t="s">
        <v>80</v>
      </c>
      <c r="C9" s="7" t="s">
        <v>376</v>
      </c>
      <c r="D9" s="7">
        <v>2006</v>
      </c>
      <c r="E9" s="7" t="s">
        <v>81</v>
      </c>
      <c r="F9" s="7">
        <v>5</v>
      </c>
      <c r="G9" s="7" t="s">
        <v>14</v>
      </c>
      <c r="H9" t="s">
        <v>488</v>
      </c>
      <c r="I9" t="s">
        <v>489</v>
      </c>
      <c r="J9" s="7" t="s">
        <v>490</v>
      </c>
      <c r="K9" s="7"/>
      <c r="L9" s="7" t="s">
        <v>491</v>
      </c>
      <c r="M9" s="7" t="s">
        <v>492</v>
      </c>
      <c r="N9" s="7" t="s">
        <v>493</v>
      </c>
      <c r="O9" s="7"/>
      <c r="P9" s="7"/>
      <c r="R9" s="7"/>
      <c r="S9" s="7"/>
    </row>
    <row r="10" spans="1:19">
      <c r="A10" s="7"/>
      <c r="B10" t="s">
        <v>94</v>
      </c>
      <c r="C10" s="7" t="s">
        <v>82</v>
      </c>
      <c r="D10" s="7">
        <v>2006</v>
      </c>
      <c r="E10" s="7" t="s">
        <v>494</v>
      </c>
      <c r="F10" s="7">
        <v>0.25</v>
      </c>
      <c r="G10" s="7" t="s">
        <v>18</v>
      </c>
      <c r="H10" t="s">
        <v>468</v>
      </c>
      <c r="I10" t="s">
        <v>469</v>
      </c>
      <c r="J10" s="7"/>
      <c r="K10" s="7"/>
      <c r="L10" s="7"/>
      <c r="M10" s="7"/>
      <c r="N10" s="7"/>
      <c r="O10" s="7"/>
      <c r="P10" s="7"/>
      <c r="Q10" t="s">
        <v>470</v>
      </c>
      <c r="R10" s="7"/>
      <c r="S10" s="7"/>
    </row>
    <row r="11" spans="1:19">
      <c r="A11" s="7"/>
      <c r="B11" t="s">
        <v>36</v>
      </c>
      <c r="C11" s="7" t="s">
        <v>95</v>
      </c>
      <c r="D11" s="7">
        <v>2007</v>
      </c>
      <c r="E11" s="7" t="s">
        <v>96</v>
      </c>
      <c r="F11" s="7">
        <v>20</v>
      </c>
      <c r="G11" s="7" t="s">
        <v>34</v>
      </c>
      <c r="H11" t="s">
        <v>471</v>
      </c>
      <c r="I11" t="s">
        <v>472</v>
      </c>
      <c r="J11" s="7"/>
      <c r="K11" s="7"/>
      <c r="L11" s="7"/>
      <c r="M11" s="7"/>
      <c r="N11" s="7"/>
      <c r="O11" s="7"/>
      <c r="P11" s="7"/>
      <c r="Q11" t="s">
        <v>510</v>
      </c>
      <c r="R11" s="7"/>
      <c r="S11" s="7"/>
    </row>
    <row r="12" spans="1:19">
      <c r="A12" s="7"/>
      <c r="B12" t="s">
        <v>98</v>
      </c>
      <c r="C12" s="7" t="s">
        <v>97</v>
      </c>
      <c r="D12" s="7">
        <v>2012</v>
      </c>
      <c r="E12" s="7" t="s">
        <v>511</v>
      </c>
      <c r="F12" s="7" t="s">
        <v>99</v>
      </c>
      <c r="G12" s="7" t="s">
        <v>14</v>
      </c>
      <c r="H12" t="s">
        <v>473</v>
      </c>
      <c r="I12" t="s">
        <v>474</v>
      </c>
      <c r="J12" s="7"/>
      <c r="K12" s="7"/>
      <c r="L12" s="7"/>
      <c r="M12" s="7" t="s">
        <v>475</v>
      </c>
      <c r="N12" s="7"/>
      <c r="O12" s="7"/>
      <c r="P12" s="7"/>
      <c r="Q12" t="s">
        <v>476</v>
      </c>
      <c r="R12" s="7" t="s">
        <v>477</v>
      </c>
      <c r="S12" s="7"/>
    </row>
    <row r="13" spans="1:19">
      <c r="A13" s="7"/>
      <c r="B13" t="s">
        <v>478</v>
      </c>
      <c r="C13" s="7" t="s">
        <v>100</v>
      </c>
      <c r="D13" s="7">
        <v>2011</v>
      </c>
      <c r="E13" s="7" t="s">
        <v>479</v>
      </c>
      <c r="F13" s="7">
        <v>5</v>
      </c>
      <c r="G13" s="7" t="s">
        <v>480</v>
      </c>
      <c r="H13" t="s">
        <v>482</v>
      </c>
      <c r="I13" t="s">
        <v>483</v>
      </c>
      <c r="J13" s="7"/>
      <c r="K13" s="7"/>
      <c r="L13" s="7"/>
      <c r="M13" s="7" t="s">
        <v>484</v>
      </c>
      <c r="N13" s="7"/>
      <c r="O13" s="7" t="s">
        <v>485</v>
      </c>
      <c r="P13" s="7" t="s">
        <v>486</v>
      </c>
      <c r="Q13" t="s">
        <v>487</v>
      </c>
      <c r="R13" s="7"/>
      <c r="S13" s="7"/>
    </row>
    <row r="14" spans="1:19">
      <c r="A14" s="7"/>
      <c r="B14" t="s">
        <v>103</v>
      </c>
      <c r="C14" s="7" t="s">
        <v>102</v>
      </c>
      <c r="D14" s="7">
        <v>2010</v>
      </c>
      <c r="E14" s="7" t="s">
        <v>0</v>
      </c>
      <c r="F14" s="7">
        <v>10</v>
      </c>
      <c r="G14" s="7" t="s">
        <v>14</v>
      </c>
      <c r="H14" t="s">
        <v>522</v>
      </c>
      <c r="I14" t="s">
        <v>523</v>
      </c>
      <c r="J14" s="7"/>
      <c r="K14" s="7"/>
      <c r="L14" s="7"/>
      <c r="M14" s="7"/>
      <c r="N14" s="7"/>
      <c r="O14" s="7"/>
      <c r="P14" s="7" t="s">
        <v>148</v>
      </c>
      <c r="Q14" t="s">
        <v>495</v>
      </c>
      <c r="R14" s="7"/>
      <c r="S14" s="7"/>
    </row>
    <row r="15" spans="1:19">
      <c r="A15" s="7"/>
      <c r="B15" t="s">
        <v>36</v>
      </c>
      <c r="C15" s="7" t="s">
        <v>1</v>
      </c>
      <c r="D15" s="7">
        <v>2012</v>
      </c>
      <c r="E15" s="7" t="s">
        <v>2</v>
      </c>
      <c r="F15" s="7">
        <v>19</v>
      </c>
      <c r="G15" s="7" t="s">
        <v>18</v>
      </c>
      <c r="H15" t="s">
        <v>496</v>
      </c>
      <c r="I15" t="s">
        <v>497</v>
      </c>
      <c r="J15" s="7" t="s">
        <v>498</v>
      </c>
      <c r="K15" s="7"/>
      <c r="L15" s="7" t="s">
        <v>499</v>
      </c>
      <c r="M15" s="7" t="s">
        <v>500</v>
      </c>
      <c r="N15" s="7"/>
      <c r="O15" s="7"/>
      <c r="P15" s="7" t="s">
        <v>501</v>
      </c>
      <c r="Q15" t="s">
        <v>502</v>
      </c>
      <c r="R15" s="7" t="s">
        <v>503</v>
      </c>
      <c r="S15" s="7"/>
    </row>
    <row r="16" spans="1:19">
      <c r="A16" s="7"/>
      <c r="B16" t="s">
        <v>3</v>
      </c>
      <c r="C16" s="7" t="s">
        <v>377</v>
      </c>
      <c r="D16" s="7">
        <v>2008</v>
      </c>
      <c r="E16" s="7" t="s">
        <v>4</v>
      </c>
      <c r="F16" s="7">
        <v>15</v>
      </c>
      <c r="G16" s="7" t="s">
        <v>14</v>
      </c>
      <c r="H16" t="s">
        <v>504</v>
      </c>
      <c r="I16" t="s">
        <v>505</v>
      </c>
      <c r="J16" s="7" t="s">
        <v>506</v>
      </c>
      <c r="K16" s="7"/>
      <c r="L16" s="7" t="s">
        <v>507</v>
      </c>
      <c r="M16" s="7" t="s">
        <v>508</v>
      </c>
      <c r="N16" s="7" t="s">
        <v>509</v>
      </c>
      <c r="O16" s="7"/>
      <c r="P16" s="7"/>
      <c r="Q16" t="s">
        <v>553</v>
      </c>
      <c r="R16" s="7"/>
      <c r="S16" s="7"/>
    </row>
    <row r="17" spans="1:19">
      <c r="A17" s="7"/>
      <c r="B17" t="s">
        <v>6</v>
      </c>
      <c r="C17" s="7" t="s">
        <v>5</v>
      </c>
      <c r="D17" s="7">
        <v>2007</v>
      </c>
      <c r="E17" s="7" t="s">
        <v>554</v>
      </c>
      <c r="F17" s="7">
        <v>5</v>
      </c>
      <c r="G17" s="7" t="s">
        <v>14</v>
      </c>
      <c r="H17" t="s">
        <v>512</v>
      </c>
      <c r="J17" s="7"/>
      <c r="K17" s="7"/>
      <c r="L17" s="7"/>
      <c r="M17" s="7"/>
      <c r="N17" s="7"/>
      <c r="O17" s="7"/>
      <c r="P17" s="7"/>
      <c r="R17" s="7"/>
      <c r="S17" s="7"/>
    </row>
    <row r="18" spans="1:19">
      <c r="A18" s="7"/>
      <c r="C18" s="7" t="s">
        <v>378</v>
      </c>
      <c r="D18" s="7">
        <v>2007</v>
      </c>
      <c r="E18" s="7" t="s">
        <v>63</v>
      </c>
      <c r="F18" s="7"/>
      <c r="G18" s="7" t="s">
        <v>14</v>
      </c>
      <c r="J18" s="7"/>
      <c r="K18" s="7"/>
      <c r="L18" s="7"/>
      <c r="M18" s="7"/>
      <c r="N18" s="7"/>
      <c r="O18" s="7"/>
      <c r="P18" s="7"/>
      <c r="Q18" t="s">
        <v>513</v>
      </c>
      <c r="R18" s="7"/>
      <c r="S18" s="7"/>
    </row>
    <row r="19" spans="1:19">
      <c r="A19" s="7"/>
      <c r="B19" t="s">
        <v>379</v>
      </c>
      <c r="C19" s="7" t="s">
        <v>514</v>
      </c>
      <c r="D19" s="7">
        <v>2007</v>
      </c>
      <c r="E19" s="7" t="s">
        <v>64</v>
      </c>
      <c r="F19" s="7" t="s">
        <v>380</v>
      </c>
      <c r="G19" s="7" t="s">
        <v>18</v>
      </c>
      <c r="H19" t="s">
        <v>515</v>
      </c>
      <c r="I19" t="s">
        <v>516</v>
      </c>
      <c r="J19" s="7" t="s">
        <v>517</v>
      </c>
      <c r="K19" s="7"/>
      <c r="L19" s="7" t="s">
        <v>518</v>
      </c>
      <c r="M19" s="7" t="s">
        <v>519</v>
      </c>
      <c r="N19" s="7" t="s">
        <v>520</v>
      </c>
      <c r="O19" s="7"/>
      <c r="P19" s="7"/>
      <c r="R19" s="7"/>
      <c r="S19" s="7"/>
    </row>
    <row r="20" spans="1:19">
      <c r="A20" s="7"/>
      <c r="B20" t="s">
        <v>66</v>
      </c>
      <c r="C20" s="7" t="s">
        <v>65</v>
      </c>
      <c r="D20" s="7">
        <v>2004</v>
      </c>
      <c r="E20" s="7" t="s">
        <v>521</v>
      </c>
      <c r="F20" s="7">
        <v>25</v>
      </c>
      <c r="G20" s="7" t="s">
        <v>34</v>
      </c>
      <c r="H20" t="s">
        <v>524</v>
      </c>
      <c r="I20" t="s">
        <v>483</v>
      </c>
      <c r="J20" s="7" t="s">
        <v>525</v>
      </c>
      <c r="K20" s="7"/>
      <c r="L20" s="7" t="s">
        <v>526</v>
      </c>
      <c r="M20" s="7" t="s">
        <v>527</v>
      </c>
      <c r="N20" s="7" t="s">
        <v>528</v>
      </c>
      <c r="O20" s="7" t="s">
        <v>529</v>
      </c>
      <c r="P20" s="7"/>
      <c r="R20" s="7"/>
      <c r="S20" s="7"/>
    </row>
    <row r="21" spans="1:19">
      <c r="A21" s="7"/>
      <c r="B21" t="s">
        <v>67</v>
      </c>
      <c r="C21" s="7" t="s">
        <v>381</v>
      </c>
      <c r="D21" s="7">
        <v>2008</v>
      </c>
      <c r="E21" s="7" t="s">
        <v>530</v>
      </c>
      <c r="F21" s="7" t="s">
        <v>382</v>
      </c>
      <c r="G21" s="7" t="s">
        <v>14</v>
      </c>
      <c r="H21" t="s">
        <v>531</v>
      </c>
      <c r="I21" t="s">
        <v>532</v>
      </c>
      <c r="J21" s="7" t="s">
        <v>533</v>
      </c>
      <c r="K21" s="7"/>
      <c r="L21" s="7" t="s">
        <v>534</v>
      </c>
      <c r="M21" s="7" t="s">
        <v>535</v>
      </c>
      <c r="N21" s="7"/>
      <c r="O21" s="7"/>
      <c r="P21" s="7" t="s">
        <v>532</v>
      </c>
      <c r="R21" s="7"/>
      <c r="S21" s="7"/>
    </row>
    <row r="22" spans="1:19">
      <c r="A22" s="7"/>
      <c r="B22" t="s">
        <v>69</v>
      </c>
      <c r="C22" s="7" t="s">
        <v>68</v>
      </c>
      <c r="D22" s="7">
        <v>2009</v>
      </c>
      <c r="E22" s="7" t="s">
        <v>70</v>
      </c>
      <c r="F22" s="7" t="s">
        <v>11</v>
      </c>
      <c r="G22" s="7" t="s">
        <v>14</v>
      </c>
      <c r="I22" t="s">
        <v>536</v>
      </c>
      <c r="J22" s="7" t="s">
        <v>537</v>
      </c>
      <c r="K22" s="7"/>
      <c r="L22" s="7" t="s">
        <v>538</v>
      </c>
      <c r="M22" s="7" t="s">
        <v>539</v>
      </c>
      <c r="N22" s="7" t="s">
        <v>540</v>
      </c>
      <c r="O22" s="7" t="s">
        <v>541</v>
      </c>
      <c r="P22" s="7"/>
      <c r="Q22" t="s">
        <v>542</v>
      </c>
      <c r="R22" s="7"/>
      <c r="S22" s="7"/>
    </row>
    <row r="23" spans="1:19">
      <c r="A23" s="7"/>
      <c r="B23" t="s">
        <v>72</v>
      </c>
      <c r="C23" s="7" t="s">
        <v>71</v>
      </c>
      <c r="D23" s="7">
        <v>2008</v>
      </c>
      <c r="E23" s="7" t="s">
        <v>543</v>
      </c>
      <c r="F23" s="7">
        <v>5</v>
      </c>
      <c r="G23" s="7" t="s">
        <v>14</v>
      </c>
      <c r="H23" t="s">
        <v>544</v>
      </c>
      <c r="J23" s="7" t="s">
        <v>545</v>
      </c>
      <c r="K23" s="7"/>
      <c r="L23" s="7" t="s">
        <v>546</v>
      </c>
      <c r="M23" s="7" t="s">
        <v>547</v>
      </c>
      <c r="N23" s="7" t="s">
        <v>548</v>
      </c>
      <c r="O23" s="7" t="s">
        <v>549</v>
      </c>
      <c r="P23" s="7" t="s">
        <v>550</v>
      </c>
      <c r="Q23" t="s">
        <v>551</v>
      </c>
      <c r="R23" s="7" t="s">
        <v>552</v>
      </c>
      <c r="S23" s="7"/>
    </row>
    <row r="24" spans="1:19">
      <c r="A24" s="7"/>
      <c r="B24" t="s">
        <v>196</v>
      </c>
      <c r="C24" s="7" t="s">
        <v>73</v>
      </c>
      <c r="D24" s="7">
        <v>2006</v>
      </c>
      <c r="E24" s="7" t="s">
        <v>74</v>
      </c>
      <c r="F24" s="7">
        <v>30</v>
      </c>
      <c r="G24" s="7" t="s">
        <v>34</v>
      </c>
      <c r="H24" t="s">
        <v>555</v>
      </c>
      <c r="I24" t="s">
        <v>73</v>
      </c>
      <c r="J24" s="7"/>
      <c r="K24" s="7"/>
      <c r="L24" s="7"/>
      <c r="M24" s="7"/>
      <c r="N24" s="7"/>
      <c r="O24" s="7"/>
      <c r="P24" s="7"/>
      <c r="Q24" t="s">
        <v>556</v>
      </c>
      <c r="R24" s="7"/>
      <c r="S24" s="7"/>
    </row>
    <row r="25" spans="1:19">
      <c r="A25" s="7"/>
      <c r="B25" t="s">
        <v>76</v>
      </c>
      <c r="C25" s="7" t="s">
        <v>75</v>
      </c>
      <c r="D25" s="7">
        <v>2009</v>
      </c>
      <c r="E25" s="7" t="s">
        <v>77</v>
      </c>
      <c r="F25" s="7">
        <v>1</v>
      </c>
      <c r="G25" s="7" t="s">
        <v>34</v>
      </c>
      <c r="J25" s="7"/>
      <c r="K25" s="7"/>
      <c r="L25" s="7"/>
      <c r="M25" s="7"/>
      <c r="N25" s="7"/>
      <c r="O25" s="7"/>
      <c r="P25" s="7"/>
      <c r="Q25" t="s">
        <v>557</v>
      </c>
      <c r="R25" s="7"/>
      <c r="S25" s="7"/>
    </row>
    <row r="26" spans="1:19">
      <c r="A26" s="7"/>
      <c r="B26" t="s">
        <v>78</v>
      </c>
      <c r="C26" s="7" t="s">
        <v>383</v>
      </c>
      <c r="D26" s="7">
        <v>2005</v>
      </c>
      <c r="E26" s="7" t="s">
        <v>79</v>
      </c>
      <c r="F26" s="7">
        <v>1</v>
      </c>
      <c r="G26" s="7" t="s">
        <v>18</v>
      </c>
      <c r="H26" t="s">
        <v>558</v>
      </c>
      <c r="I26" t="s">
        <v>559</v>
      </c>
      <c r="J26" s="7"/>
      <c r="K26" s="7"/>
      <c r="L26" s="7"/>
      <c r="M26" s="7" t="s">
        <v>560</v>
      </c>
      <c r="N26" s="7"/>
      <c r="O26" s="7"/>
      <c r="P26" s="7"/>
      <c r="R26" s="7"/>
      <c r="S26" s="7"/>
    </row>
    <row r="27" spans="1:19">
      <c r="A27" s="7"/>
      <c r="B27" t="s">
        <v>149</v>
      </c>
      <c r="C27" s="7" t="s">
        <v>387</v>
      </c>
      <c r="D27" s="7">
        <v>2012</v>
      </c>
      <c r="E27" s="7" t="s">
        <v>561</v>
      </c>
      <c r="F27" s="7" t="s">
        <v>150</v>
      </c>
      <c r="G27" s="7" t="s">
        <v>18</v>
      </c>
      <c r="J27" s="7"/>
      <c r="K27" s="7"/>
      <c r="L27" s="7"/>
      <c r="M27" s="7"/>
      <c r="N27" s="7"/>
      <c r="O27" s="7"/>
      <c r="P27" s="7"/>
      <c r="Q27" t="s">
        <v>562</v>
      </c>
      <c r="R27" s="7" t="s">
        <v>563</v>
      </c>
      <c r="S27" s="7"/>
    </row>
    <row r="28" spans="1:19">
      <c r="A28" s="7"/>
      <c r="B28" t="s">
        <v>152</v>
      </c>
      <c r="C28" s="7" t="s">
        <v>388</v>
      </c>
      <c r="D28" s="7">
        <v>2010</v>
      </c>
      <c r="E28" s="7" t="s">
        <v>564</v>
      </c>
      <c r="F28" s="7">
        <v>5</v>
      </c>
      <c r="G28" s="7" t="s">
        <v>14</v>
      </c>
      <c r="H28" t="s">
        <v>565</v>
      </c>
      <c r="I28" t="s">
        <v>566</v>
      </c>
      <c r="J28" s="7" t="s">
        <v>567</v>
      </c>
      <c r="K28" s="7"/>
      <c r="L28" s="7" t="s">
        <v>568</v>
      </c>
      <c r="M28" s="7" t="s">
        <v>569</v>
      </c>
      <c r="N28" s="7" t="s">
        <v>570</v>
      </c>
      <c r="O28" s="7"/>
      <c r="P28" s="7" t="s">
        <v>571</v>
      </c>
      <c r="Q28" t="s">
        <v>572</v>
      </c>
      <c r="R28" s="7" t="s">
        <v>153</v>
      </c>
      <c r="S28" s="7"/>
    </row>
    <row r="29" spans="1:19">
      <c r="A29" s="7"/>
      <c r="B29" t="s">
        <v>51</v>
      </c>
      <c r="C29" s="7" t="s">
        <v>50</v>
      </c>
      <c r="D29" s="7">
        <v>2005</v>
      </c>
      <c r="E29" s="7" t="s">
        <v>52</v>
      </c>
      <c r="F29" s="7">
        <v>30</v>
      </c>
      <c r="G29" s="7" t="s">
        <v>34</v>
      </c>
      <c r="H29" t="s">
        <v>573</v>
      </c>
      <c r="I29" t="s">
        <v>574</v>
      </c>
      <c r="J29" s="7" t="s">
        <v>575</v>
      </c>
      <c r="K29" s="7"/>
      <c r="L29" s="7" t="s">
        <v>576</v>
      </c>
      <c r="M29" s="7" t="s">
        <v>577</v>
      </c>
      <c r="N29" s="7" t="s">
        <v>455</v>
      </c>
      <c r="O29" s="7"/>
      <c r="P29" s="7"/>
      <c r="Q29" t="s">
        <v>578</v>
      </c>
      <c r="R29" s="7"/>
      <c r="S29" s="7"/>
    </row>
    <row r="30" spans="1:19">
      <c r="A30" s="7"/>
      <c r="B30" t="s">
        <v>54</v>
      </c>
      <c r="C30" s="7" t="s">
        <v>53</v>
      </c>
      <c r="D30" s="7">
        <v>2004</v>
      </c>
      <c r="E30" s="7" t="s">
        <v>579</v>
      </c>
      <c r="F30" s="7">
        <v>15</v>
      </c>
      <c r="G30" s="7" t="s">
        <v>14</v>
      </c>
      <c r="J30" s="7"/>
      <c r="K30" s="7"/>
      <c r="L30" s="7"/>
      <c r="M30" s="7" t="s">
        <v>629</v>
      </c>
      <c r="N30" s="7"/>
      <c r="O30" s="7"/>
      <c r="P30" s="7"/>
      <c r="Q30" t="s">
        <v>580</v>
      </c>
      <c r="R30" s="7" t="s">
        <v>581</v>
      </c>
      <c r="S30" s="7"/>
    </row>
    <row r="31" spans="1:19">
      <c r="A31" s="7"/>
      <c r="B31" t="s">
        <v>3</v>
      </c>
      <c r="C31" s="7" t="s">
        <v>55</v>
      </c>
      <c r="D31" s="7">
        <v>2009</v>
      </c>
      <c r="E31" s="7" t="s">
        <v>56</v>
      </c>
      <c r="F31" s="7">
        <v>5</v>
      </c>
      <c r="G31" s="7" t="s">
        <v>14</v>
      </c>
      <c r="H31" t="s">
        <v>582</v>
      </c>
      <c r="I31" t="s">
        <v>583</v>
      </c>
      <c r="J31" s="7" t="s">
        <v>584</v>
      </c>
      <c r="K31" s="7"/>
      <c r="L31" s="7" t="s">
        <v>585</v>
      </c>
      <c r="M31" s="7" t="s">
        <v>586</v>
      </c>
      <c r="N31" s="7" t="s">
        <v>587</v>
      </c>
      <c r="O31" s="7" t="s">
        <v>588</v>
      </c>
      <c r="P31" s="7"/>
      <c r="R31" s="7"/>
      <c r="S31" s="7"/>
    </row>
    <row r="32" spans="1:19">
      <c r="A32" s="7"/>
      <c r="B32" t="s">
        <v>589</v>
      </c>
      <c r="C32" s="7" t="s">
        <v>57</v>
      </c>
      <c r="D32" s="7">
        <v>2007</v>
      </c>
      <c r="E32" s="7" t="s">
        <v>58</v>
      </c>
      <c r="F32" s="7">
        <v>10</v>
      </c>
      <c r="G32" s="7" t="s">
        <v>14</v>
      </c>
      <c r="H32" t="s">
        <v>590</v>
      </c>
      <c r="J32" s="7"/>
      <c r="K32" s="7"/>
      <c r="L32" s="7"/>
      <c r="M32" s="7"/>
      <c r="N32" s="7"/>
      <c r="O32" s="7"/>
      <c r="P32" s="7"/>
      <c r="R32" s="7"/>
      <c r="S32" s="7"/>
    </row>
    <row r="33" spans="1:19">
      <c r="A33" s="7"/>
      <c r="B33" t="s">
        <v>60</v>
      </c>
      <c r="C33" s="7" t="s">
        <v>59</v>
      </c>
      <c r="D33" s="7">
        <v>2010</v>
      </c>
      <c r="E33" s="7" t="s">
        <v>591</v>
      </c>
      <c r="F33" s="7">
        <v>1</v>
      </c>
      <c r="G33" s="7" t="s">
        <v>18</v>
      </c>
      <c r="H33" t="s">
        <v>592</v>
      </c>
      <c r="I33" t="s">
        <v>593</v>
      </c>
      <c r="J33" s="7" t="s">
        <v>444</v>
      </c>
      <c r="K33" s="7"/>
      <c r="L33" s="7" t="s">
        <v>594</v>
      </c>
      <c r="M33" s="7" t="s">
        <v>595</v>
      </c>
      <c r="N33" s="7" t="s">
        <v>596</v>
      </c>
      <c r="O33" s="7" t="s">
        <v>597</v>
      </c>
      <c r="P33" s="7" t="s">
        <v>598</v>
      </c>
      <c r="R33" s="7"/>
      <c r="S33" s="7"/>
    </row>
    <row r="34" spans="1:19">
      <c r="A34" s="7"/>
      <c r="B34" t="s">
        <v>98</v>
      </c>
      <c r="C34" s="7" t="s">
        <v>61</v>
      </c>
      <c r="D34" s="7">
        <v>2008</v>
      </c>
      <c r="E34" s="7" t="s">
        <v>131</v>
      </c>
      <c r="F34" s="7">
        <v>10</v>
      </c>
      <c r="G34" s="7" t="s">
        <v>62</v>
      </c>
      <c r="H34" t="s">
        <v>599</v>
      </c>
      <c r="I34" t="s">
        <v>600</v>
      </c>
      <c r="J34" s="7" t="s">
        <v>601</v>
      </c>
      <c r="K34" s="7"/>
      <c r="L34" s="7" t="s">
        <v>602</v>
      </c>
      <c r="M34" s="7" t="s">
        <v>603</v>
      </c>
      <c r="N34" s="7" t="s">
        <v>604</v>
      </c>
      <c r="O34" s="7"/>
      <c r="P34" s="7" t="s">
        <v>605</v>
      </c>
      <c r="Q34" t="s">
        <v>606</v>
      </c>
      <c r="R34" s="7"/>
      <c r="S34" s="7"/>
    </row>
    <row r="35" spans="1:19">
      <c r="A35" s="7"/>
      <c r="B35" t="s">
        <v>133</v>
      </c>
      <c r="C35" s="7" t="s">
        <v>132</v>
      </c>
      <c r="D35" s="7">
        <v>2010</v>
      </c>
      <c r="E35" s="7" t="s">
        <v>134</v>
      </c>
      <c r="F35" s="7">
        <v>85</v>
      </c>
      <c r="G35" s="7" t="s">
        <v>34</v>
      </c>
      <c r="H35" t="s">
        <v>607</v>
      </c>
      <c r="I35" t="s">
        <v>608</v>
      </c>
      <c r="J35" s="7" t="s">
        <v>609</v>
      </c>
      <c r="K35" s="7"/>
      <c r="L35" s="7" t="s">
        <v>610</v>
      </c>
      <c r="M35" s="7" t="s">
        <v>611</v>
      </c>
      <c r="N35" s="7" t="s">
        <v>612</v>
      </c>
      <c r="O35" s="7" t="s">
        <v>613</v>
      </c>
      <c r="P35" s="7" t="s">
        <v>466</v>
      </c>
      <c r="Q35" t="s">
        <v>614</v>
      </c>
      <c r="R35" s="7"/>
      <c r="S35" s="7"/>
    </row>
    <row r="36" spans="1:19">
      <c r="A36" s="7"/>
      <c r="B36" t="s">
        <v>38</v>
      </c>
      <c r="C36" s="7" t="s">
        <v>37</v>
      </c>
      <c r="D36" s="7">
        <v>2009</v>
      </c>
      <c r="E36" s="7" t="s">
        <v>39</v>
      </c>
      <c r="F36" s="7">
        <v>5</v>
      </c>
      <c r="G36" s="7" t="s">
        <v>14</v>
      </c>
      <c r="H36" t="s">
        <v>615</v>
      </c>
      <c r="I36" t="s">
        <v>616</v>
      </c>
      <c r="J36" s="7" t="s">
        <v>617</v>
      </c>
      <c r="K36" s="7" t="s">
        <v>618</v>
      </c>
      <c r="L36" s="7" t="s">
        <v>619</v>
      </c>
      <c r="M36" s="7" t="s">
        <v>620</v>
      </c>
      <c r="N36" s="7" t="s">
        <v>612</v>
      </c>
      <c r="O36" s="7" t="s">
        <v>621</v>
      </c>
      <c r="P36" s="7"/>
      <c r="Q36" t="s">
        <v>622</v>
      </c>
      <c r="R36" s="7"/>
      <c r="S36" s="7"/>
    </row>
    <row r="37" spans="1:19">
      <c r="A37" s="7"/>
      <c r="B37" t="s">
        <v>43</v>
      </c>
      <c r="C37" s="7" t="s">
        <v>42</v>
      </c>
      <c r="D37" s="7">
        <v>2009</v>
      </c>
      <c r="E37" s="7" t="s">
        <v>45</v>
      </c>
      <c r="F37" s="7" t="s">
        <v>44</v>
      </c>
      <c r="G37" s="7" t="s">
        <v>18</v>
      </c>
      <c r="H37" t="s">
        <v>623</v>
      </c>
      <c r="I37" t="s">
        <v>624</v>
      </c>
      <c r="J37" s="7"/>
      <c r="K37" s="7"/>
      <c r="L37" s="7"/>
      <c r="M37" s="7"/>
      <c r="N37" s="7"/>
      <c r="O37" s="7"/>
      <c r="P37" s="7" t="s">
        <v>625</v>
      </c>
      <c r="Q37" t="s">
        <v>626</v>
      </c>
      <c r="R37" s="7" t="s">
        <v>627</v>
      </c>
      <c r="S37" s="7"/>
    </row>
    <row r="38" spans="1:19">
      <c r="A38" s="7"/>
      <c r="B38" t="s">
        <v>47</v>
      </c>
      <c r="C38" s="7" t="s">
        <v>46</v>
      </c>
      <c r="D38" s="7">
        <v>2007</v>
      </c>
      <c r="E38" s="7" t="s">
        <v>628</v>
      </c>
      <c r="F38" s="7">
        <v>5</v>
      </c>
      <c r="G38" s="7" t="s">
        <v>48</v>
      </c>
      <c r="H38" t="s">
        <v>630</v>
      </c>
      <c r="I38" t="s">
        <v>631</v>
      </c>
      <c r="J38" s="7" t="s">
        <v>632</v>
      </c>
      <c r="K38" s="7"/>
      <c r="L38" s="7" t="s">
        <v>633</v>
      </c>
      <c r="M38" s="7" t="s">
        <v>634</v>
      </c>
      <c r="N38" s="7" t="s">
        <v>635</v>
      </c>
      <c r="O38" s="7"/>
      <c r="P38" s="7"/>
      <c r="R38" s="7"/>
      <c r="S38" s="7"/>
    </row>
    <row r="39" spans="1:19">
      <c r="A39" s="7"/>
      <c r="B39" t="s">
        <v>49</v>
      </c>
      <c r="C39" s="7" t="s">
        <v>389</v>
      </c>
      <c r="D39" s="7">
        <v>2002</v>
      </c>
      <c r="E39" s="7" t="s">
        <v>636</v>
      </c>
      <c r="F39" s="7">
        <v>0.09</v>
      </c>
      <c r="G39" s="7" t="s">
        <v>18</v>
      </c>
      <c r="J39" s="7"/>
      <c r="K39" s="7"/>
      <c r="L39" s="7"/>
      <c r="M39" s="7"/>
      <c r="N39" s="7"/>
      <c r="O39" s="7"/>
      <c r="P39" s="7"/>
      <c r="R39" s="7"/>
      <c r="S39" s="7"/>
    </row>
    <row r="40" spans="1:19">
      <c r="A40" s="7"/>
      <c r="C40" s="7" t="s">
        <v>390</v>
      </c>
      <c r="D40" s="7">
        <v>2004</v>
      </c>
      <c r="E40" s="7" t="s">
        <v>637</v>
      </c>
      <c r="F40" s="7">
        <v>2</v>
      </c>
      <c r="G40" s="7" t="s">
        <v>14</v>
      </c>
      <c r="J40" s="7"/>
      <c r="K40" s="7"/>
      <c r="L40" s="7"/>
      <c r="M40" s="7"/>
      <c r="N40" s="7"/>
      <c r="O40" s="7"/>
      <c r="P40" s="7"/>
      <c r="Q40" t="s">
        <v>638</v>
      </c>
      <c r="R40" s="7"/>
      <c r="S40" s="7"/>
    </row>
    <row r="41" spans="1:19">
      <c r="A41" s="7"/>
      <c r="B41" t="s">
        <v>144</v>
      </c>
      <c r="C41" s="7" t="s">
        <v>143</v>
      </c>
      <c r="D41" s="7">
        <v>2006</v>
      </c>
      <c r="E41" s="7" t="s">
        <v>639</v>
      </c>
      <c r="F41" s="7">
        <v>8</v>
      </c>
      <c r="G41" s="7" t="s">
        <v>14</v>
      </c>
      <c r="H41" t="s">
        <v>640</v>
      </c>
      <c r="I41" t="s">
        <v>641</v>
      </c>
      <c r="J41" s="7" t="s">
        <v>642</v>
      </c>
      <c r="K41" s="7"/>
      <c r="L41" s="7" t="s">
        <v>643</v>
      </c>
      <c r="M41" s="7" t="s">
        <v>644</v>
      </c>
      <c r="N41" s="7"/>
      <c r="O41" s="7" t="s">
        <v>645</v>
      </c>
      <c r="P41" s="7"/>
      <c r="Q41" t="s">
        <v>646</v>
      </c>
      <c r="R41" s="7" t="s">
        <v>647</v>
      </c>
      <c r="S41" s="7"/>
    </row>
    <row r="42" spans="1:19">
      <c r="A42" s="7"/>
      <c r="B42" t="s">
        <v>49</v>
      </c>
      <c r="C42" s="7" t="s">
        <v>391</v>
      </c>
      <c r="D42" s="7">
        <v>2004</v>
      </c>
      <c r="E42" s="7" t="s">
        <v>648</v>
      </c>
      <c r="F42" s="7">
        <v>5</v>
      </c>
      <c r="G42" s="7" t="s">
        <v>14</v>
      </c>
      <c r="H42" t="s">
        <v>654</v>
      </c>
      <c r="I42" t="s">
        <v>655</v>
      </c>
      <c r="J42" s="7" t="s">
        <v>656</v>
      </c>
      <c r="K42" s="7"/>
      <c r="L42" s="7" t="s">
        <v>657</v>
      </c>
      <c r="M42" s="7" t="s">
        <v>658</v>
      </c>
      <c r="N42" s="7" t="s">
        <v>455</v>
      </c>
      <c r="O42" s="7" t="s">
        <v>659</v>
      </c>
      <c r="P42" s="7" t="s">
        <v>660</v>
      </c>
      <c r="Q42" t="s">
        <v>661</v>
      </c>
      <c r="R42" s="7"/>
      <c r="S42" s="7"/>
    </row>
    <row r="43" spans="1:19">
      <c r="A43" s="7"/>
      <c r="B43" t="s">
        <v>36</v>
      </c>
      <c r="C43" s="7" t="s">
        <v>145</v>
      </c>
      <c r="D43" s="7">
        <v>2012</v>
      </c>
      <c r="E43" s="7" t="s">
        <v>147</v>
      </c>
      <c r="F43" s="7" t="s">
        <v>146</v>
      </c>
      <c r="G43" s="7" t="s">
        <v>14</v>
      </c>
      <c r="J43" s="7"/>
      <c r="K43" s="7"/>
      <c r="L43" s="7"/>
      <c r="M43" s="7"/>
      <c r="N43" s="7"/>
      <c r="O43" s="7"/>
      <c r="P43" s="7"/>
      <c r="R43" s="7"/>
      <c r="S43" s="7"/>
    </row>
    <row r="44" spans="1:19">
      <c r="A44" s="7"/>
      <c r="B44" t="s">
        <v>201</v>
      </c>
      <c r="C44" s="7" t="s">
        <v>392</v>
      </c>
      <c r="D44" s="7">
        <v>2009</v>
      </c>
      <c r="E44" s="7" t="s">
        <v>104</v>
      </c>
      <c r="F44" s="7">
        <v>3.5</v>
      </c>
      <c r="G44" s="7" t="s">
        <v>14</v>
      </c>
      <c r="J44" s="7"/>
      <c r="K44" s="7"/>
      <c r="L44" s="7"/>
      <c r="M44" s="7"/>
      <c r="N44" s="7"/>
      <c r="O44" s="7"/>
      <c r="P44" s="7"/>
      <c r="R44" s="7"/>
      <c r="S44" s="7"/>
    </row>
    <row r="45" spans="1:19">
      <c r="A45" s="7"/>
      <c r="B45" t="s">
        <v>106</v>
      </c>
      <c r="C45" s="7" t="s">
        <v>105</v>
      </c>
      <c r="D45" s="7">
        <v>2009</v>
      </c>
      <c r="E45" s="7" t="s">
        <v>107</v>
      </c>
      <c r="F45" s="7" t="s">
        <v>393</v>
      </c>
      <c r="G45" s="7" t="s">
        <v>34</v>
      </c>
      <c r="J45" s="7"/>
      <c r="K45" s="7"/>
      <c r="L45" s="7"/>
      <c r="M45" s="7"/>
      <c r="N45" s="7"/>
      <c r="O45" s="7"/>
      <c r="P45" s="7"/>
      <c r="R45" s="7"/>
      <c r="S45" s="7"/>
    </row>
    <row r="46" spans="1:19">
      <c r="A46" s="7"/>
      <c r="B46" t="s">
        <v>109</v>
      </c>
      <c r="C46" s="7" t="s">
        <v>108</v>
      </c>
      <c r="D46" s="7">
        <v>2011</v>
      </c>
      <c r="E46" s="7" t="s">
        <v>110</v>
      </c>
      <c r="F46" s="7">
        <v>1</v>
      </c>
      <c r="G46" s="7" t="s">
        <v>14</v>
      </c>
      <c r="J46" s="7"/>
      <c r="K46" s="7"/>
      <c r="L46" s="7"/>
      <c r="M46" s="7"/>
      <c r="N46" s="7"/>
      <c r="O46" s="7"/>
      <c r="P46" s="7"/>
      <c r="R46" s="7"/>
      <c r="S46" s="7"/>
    </row>
    <row r="47" spans="1:19">
      <c r="A47" s="7"/>
      <c r="B47" t="s">
        <v>112</v>
      </c>
      <c r="C47" s="7" t="s">
        <v>111</v>
      </c>
      <c r="D47" s="7">
        <v>2007</v>
      </c>
      <c r="E47" s="7" t="s">
        <v>113</v>
      </c>
      <c r="F47" s="7">
        <v>3</v>
      </c>
      <c r="G47" s="7" t="s">
        <v>14</v>
      </c>
      <c r="J47" s="7"/>
      <c r="K47" s="7"/>
      <c r="L47" s="7"/>
      <c r="M47" s="7"/>
      <c r="N47" s="7"/>
      <c r="O47" s="7"/>
      <c r="P47" s="7"/>
      <c r="R47" s="7"/>
      <c r="S47" s="7"/>
    </row>
    <row r="48" spans="1:19">
      <c r="A48" s="7"/>
      <c r="B48" t="s">
        <v>115</v>
      </c>
      <c r="C48" s="7" t="s">
        <v>114</v>
      </c>
      <c r="D48" s="7">
        <v>2010</v>
      </c>
      <c r="E48" s="7" t="s">
        <v>116</v>
      </c>
      <c r="F48" s="7">
        <v>5</v>
      </c>
      <c r="G48" s="7" t="s">
        <v>14</v>
      </c>
      <c r="J48" s="7"/>
      <c r="K48" s="7"/>
      <c r="L48" s="7"/>
      <c r="M48" s="7"/>
      <c r="N48" s="7"/>
      <c r="O48" s="7"/>
      <c r="P48" s="7"/>
      <c r="R48" s="7"/>
      <c r="S48" s="7"/>
    </row>
    <row r="49" spans="1:19">
      <c r="A49" s="7"/>
      <c r="B49" t="s">
        <v>118</v>
      </c>
      <c r="C49" s="7" t="s">
        <v>117</v>
      </c>
      <c r="D49" s="7">
        <v>2000</v>
      </c>
      <c r="E49" s="7" t="s">
        <v>394</v>
      </c>
      <c r="F49" s="7">
        <v>40</v>
      </c>
      <c r="G49" s="7" t="s">
        <v>14</v>
      </c>
      <c r="J49" s="7"/>
      <c r="K49" s="7"/>
      <c r="L49" s="7"/>
      <c r="M49" s="7"/>
      <c r="N49" s="7"/>
      <c r="O49" s="7"/>
      <c r="P49" s="7"/>
      <c r="R49" s="7"/>
      <c r="S49" s="7"/>
    </row>
    <row r="50" spans="1:19">
      <c r="A50" s="7"/>
      <c r="B50" t="s">
        <v>120</v>
      </c>
      <c r="C50" s="7" t="s">
        <v>119</v>
      </c>
      <c r="D50" s="7">
        <v>2008</v>
      </c>
      <c r="E50" s="7" t="s">
        <v>121</v>
      </c>
      <c r="F50" s="7">
        <v>20</v>
      </c>
      <c r="G50" s="7" t="s">
        <v>14</v>
      </c>
      <c r="J50" s="7"/>
      <c r="K50" s="7"/>
      <c r="L50" s="7"/>
      <c r="M50" s="7"/>
      <c r="N50" s="7"/>
      <c r="O50" s="7"/>
      <c r="P50" s="7"/>
      <c r="R50" s="7"/>
      <c r="S50" s="7"/>
    </row>
    <row r="51" spans="1:19">
      <c r="A51" s="7"/>
      <c r="B51" t="s">
        <v>123</v>
      </c>
      <c r="C51" s="7" t="s">
        <v>122</v>
      </c>
      <c r="D51" s="7">
        <v>2007</v>
      </c>
      <c r="E51" s="7" t="s">
        <v>124</v>
      </c>
      <c r="F51" s="7">
        <v>10</v>
      </c>
      <c r="G51" s="7" t="s">
        <v>14</v>
      </c>
      <c r="J51" s="7"/>
      <c r="K51" s="7"/>
      <c r="L51" s="7"/>
      <c r="M51" s="7"/>
      <c r="N51" s="7"/>
      <c r="O51" s="7"/>
      <c r="P51" s="7"/>
      <c r="R51" s="7"/>
      <c r="S51" s="7"/>
    </row>
    <row r="52" spans="1:19">
      <c r="A52" s="7"/>
      <c r="B52" t="s">
        <v>126</v>
      </c>
      <c r="C52" s="7" t="s">
        <v>125</v>
      </c>
      <c r="D52" s="7">
        <v>2007</v>
      </c>
      <c r="E52" s="7" t="s">
        <v>127</v>
      </c>
      <c r="F52" s="7">
        <v>8.5</v>
      </c>
      <c r="G52" s="7" t="s">
        <v>62</v>
      </c>
      <c r="J52" s="7"/>
      <c r="K52" s="7"/>
      <c r="L52" s="7"/>
      <c r="M52" s="7"/>
      <c r="N52" s="7"/>
      <c r="O52" s="7"/>
      <c r="P52" s="7"/>
      <c r="R52" s="7"/>
      <c r="S52" s="7"/>
    </row>
    <row r="53" spans="1:19">
      <c r="A53" s="7"/>
      <c r="B53" t="s">
        <v>130</v>
      </c>
      <c r="C53" s="7" t="s">
        <v>129</v>
      </c>
      <c r="D53" s="7">
        <v>2007</v>
      </c>
      <c r="E53" s="7" t="s">
        <v>179</v>
      </c>
      <c r="F53" s="7">
        <v>20</v>
      </c>
      <c r="G53" s="7" t="s">
        <v>34</v>
      </c>
      <c r="J53" s="7"/>
      <c r="K53" s="7"/>
      <c r="L53" s="7"/>
      <c r="M53" s="7"/>
      <c r="N53" s="7"/>
      <c r="O53" s="7"/>
      <c r="P53" s="7"/>
      <c r="R53" s="7"/>
      <c r="S53" s="7"/>
    </row>
    <row r="54" spans="1:19">
      <c r="A54" s="7"/>
      <c r="B54" t="s">
        <v>180</v>
      </c>
      <c r="C54" s="7" t="s">
        <v>395</v>
      </c>
      <c r="D54" s="7">
        <v>2009</v>
      </c>
      <c r="E54" s="7" t="s">
        <v>181</v>
      </c>
      <c r="F54" s="7">
        <v>26</v>
      </c>
      <c r="G54" s="7" t="s">
        <v>34</v>
      </c>
      <c r="J54" s="7"/>
      <c r="K54" s="7"/>
      <c r="L54" s="7"/>
      <c r="M54" s="7"/>
      <c r="N54" s="7"/>
      <c r="O54" s="7"/>
      <c r="P54" s="7"/>
      <c r="R54" s="7"/>
      <c r="S54" s="7"/>
    </row>
    <row r="55" spans="1:19">
      <c r="A55" s="7"/>
      <c r="B55" t="s">
        <v>36</v>
      </c>
      <c r="C55" s="7" t="s">
        <v>182</v>
      </c>
      <c r="D55" s="7">
        <v>2009</v>
      </c>
      <c r="E55" s="7" t="s">
        <v>183</v>
      </c>
      <c r="F55" s="7">
        <v>5</v>
      </c>
      <c r="G55" s="7" t="s">
        <v>14</v>
      </c>
      <c r="J55" s="7"/>
      <c r="K55" s="7"/>
      <c r="L55" s="7"/>
      <c r="M55" s="7"/>
      <c r="N55" s="7"/>
      <c r="O55" s="7"/>
      <c r="P55" s="7"/>
      <c r="R55" s="7"/>
      <c r="S55" s="7"/>
    </row>
    <row r="56" spans="1:19">
      <c r="A56" s="7"/>
      <c r="B56" t="s">
        <v>185</v>
      </c>
      <c r="C56" s="7" t="s">
        <v>184</v>
      </c>
      <c r="D56" s="7">
        <v>2009</v>
      </c>
      <c r="E56" s="7" t="s">
        <v>396</v>
      </c>
      <c r="F56" s="7">
        <v>0.1</v>
      </c>
      <c r="G56" s="7" t="s">
        <v>18</v>
      </c>
      <c r="J56" s="7"/>
      <c r="K56" s="7"/>
      <c r="L56" s="7"/>
      <c r="M56" s="7"/>
      <c r="N56" s="7"/>
      <c r="O56" s="7"/>
      <c r="P56" s="7"/>
      <c r="R56" s="7"/>
      <c r="S56" s="7"/>
    </row>
    <row r="57" spans="1:19">
      <c r="A57" s="7"/>
      <c r="B57" t="s">
        <v>87</v>
      </c>
      <c r="C57" s="7" t="s">
        <v>86</v>
      </c>
      <c r="D57" s="7">
        <v>2010</v>
      </c>
      <c r="E57" s="7" t="s">
        <v>88</v>
      </c>
      <c r="F57" s="7">
        <v>9</v>
      </c>
      <c r="G57" s="7" t="s">
        <v>34</v>
      </c>
      <c r="J57" s="7"/>
      <c r="K57" s="7"/>
      <c r="L57" s="7"/>
      <c r="M57" s="7"/>
      <c r="N57" s="7"/>
      <c r="O57" s="7"/>
      <c r="P57" s="7"/>
      <c r="R57" s="7"/>
      <c r="S57" s="7"/>
    </row>
    <row r="58" spans="1:19">
      <c r="A58" s="7"/>
      <c r="B58" t="s">
        <v>90</v>
      </c>
      <c r="C58" s="7" t="s">
        <v>89</v>
      </c>
      <c r="D58" s="7">
        <v>2008</v>
      </c>
      <c r="E58" s="7" t="s">
        <v>92</v>
      </c>
      <c r="F58" s="7" t="s">
        <v>91</v>
      </c>
      <c r="G58" s="7" t="s">
        <v>14</v>
      </c>
      <c r="H58" t="s">
        <v>662</v>
      </c>
      <c r="J58" s="7"/>
      <c r="K58" s="7"/>
      <c r="L58" s="7"/>
      <c r="M58" s="7"/>
      <c r="N58" s="7"/>
      <c r="O58" s="7"/>
      <c r="P58" s="7"/>
      <c r="Q58" t="s">
        <v>663</v>
      </c>
      <c r="R58" s="7" t="s">
        <v>664</v>
      </c>
      <c r="S58" s="7" t="s">
        <v>665</v>
      </c>
    </row>
    <row r="59" spans="1:19">
      <c r="A59" s="7"/>
      <c r="B59" t="s">
        <v>93</v>
      </c>
      <c r="C59" s="7" t="s">
        <v>397</v>
      </c>
      <c r="D59" s="7">
        <v>2004</v>
      </c>
      <c r="E59" s="7"/>
      <c r="F59" s="7">
        <v>45</v>
      </c>
      <c r="G59" s="7" t="s">
        <v>14</v>
      </c>
      <c r="J59" s="7"/>
      <c r="K59" s="7"/>
      <c r="L59" s="7"/>
      <c r="M59" s="7"/>
      <c r="N59" s="7"/>
      <c r="O59" s="7"/>
      <c r="P59" s="7"/>
      <c r="Q59" t="s">
        <v>666</v>
      </c>
      <c r="R59" s="7" t="s">
        <v>667</v>
      </c>
      <c r="S59" s="7"/>
    </row>
    <row r="60" spans="1:19">
      <c r="A60" s="7"/>
      <c r="B60" t="s">
        <v>36</v>
      </c>
      <c r="C60" s="7" t="s">
        <v>398</v>
      </c>
      <c r="D60" s="7">
        <v>2009</v>
      </c>
      <c r="E60" s="7" t="s">
        <v>194</v>
      </c>
      <c r="F60" s="7">
        <v>10</v>
      </c>
      <c r="G60" s="7" t="s">
        <v>14</v>
      </c>
      <c r="J60" s="7"/>
      <c r="K60" s="7"/>
      <c r="L60" s="7"/>
      <c r="M60" s="7"/>
      <c r="N60" s="7"/>
      <c r="O60" s="7"/>
      <c r="P60" s="7"/>
      <c r="R60" s="7"/>
      <c r="S60" s="7"/>
    </row>
    <row r="61" spans="1:19">
      <c r="A61" s="7"/>
      <c r="B61" t="s">
        <v>196</v>
      </c>
      <c r="C61" s="7" t="s">
        <v>195</v>
      </c>
      <c r="D61" s="7">
        <v>2007</v>
      </c>
      <c r="E61" s="7" t="s">
        <v>197</v>
      </c>
      <c r="F61" s="7">
        <v>15</v>
      </c>
      <c r="G61" s="7" t="s">
        <v>14</v>
      </c>
      <c r="J61" s="7"/>
      <c r="K61" s="7"/>
      <c r="L61" s="7"/>
      <c r="M61" s="7"/>
      <c r="N61" s="7"/>
      <c r="O61" s="7"/>
      <c r="P61" s="7"/>
      <c r="R61" s="7"/>
      <c r="S61" s="7"/>
    </row>
    <row r="62" spans="1:19">
      <c r="A62" s="7"/>
      <c r="B62" t="s">
        <v>199</v>
      </c>
      <c r="C62" s="7" t="s">
        <v>198</v>
      </c>
      <c r="D62" s="7">
        <v>2007</v>
      </c>
      <c r="E62" s="7" t="s">
        <v>200</v>
      </c>
      <c r="F62" s="7">
        <v>25</v>
      </c>
      <c r="G62" s="7" t="s">
        <v>14</v>
      </c>
      <c r="J62" s="7"/>
      <c r="K62" s="7"/>
      <c r="L62" s="7"/>
      <c r="M62" s="7"/>
      <c r="N62" s="7"/>
      <c r="O62" s="7"/>
      <c r="P62" s="7"/>
      <c r="R62" s="7"/>
      <c r="S62" s="7"/>
    </row>
    <row r="63" spans="1:19">
      <c r="A63" s="7"/>
      <c r="B63" t="s">
        <v>399</v>
      </c>
      <c r="C63" s="7" t="s">
        <v>711</v>
      </c>
      <c r="D63" s="7">
        <v>2010</v>
      </c>
      <c r="E63" s="7" t="s">
        <v>668</v>
      </c>
      <c r="F63" s="7" t="s">
        <v>91</v>
      </c>
      <c r="G63" s="7" t="s">
        <v>14</v>
      </c>
      <c r="H63" t="s">
        <v>672</v>
      </c>
      <c r="I63" t="s">
        <v>673</v>
      </c>
      <c r="J63" s="7"/>
      <c r="K63" s="7"/>
      <c r="L63" s="7"/>
      <c r="M63" s="7"/>
      <c r="N63" s="7"/>
      <c r="O63" s="7"/>
      <c r="P63" s="7"/>
      <c r="R63" s="7"/>
      <c r="S63" s="7"/>
    </row>
    <row r="64" spans="1:19">
      <c r="A64" s="7"/>
      <c r="B64" t="s">
        <v>3</v>
      </c>
      <c r="C64" s="7" t="s">
        <v>712</v>
      </c>
      <c r="D64" s="7">
        <v>2011</v>
      </c>
      <c r="E64" s="7" t="s">
        <v>167</v>
      </c>
      <c r="F64" s="7">
        <v>3</v>
      </c>
      <c r="G64" s="7" t="s">
        <v>14</v>
      </c>
      <c r="J64" s="7"/>
      <c r="K64" s="7"/>
      <c r="L64" s="7"/>
      <c r="M64" s="7"/>
      <c r="N64" s="7"/>
      <c r="O64" s="7"/>
      <c r="P64" s="7"/>
      <c r="R64" s="7"/>
      <c r="S64" s="7"/>
    </row>
    <row r="65" spans="1:19">
      <c r="A65" s="7"/>
      <c r="B65" t="s">
        <v>72</v>
      </c>
      <c r="C65" s="7" t="s">
        <v>168</v>
      </c>
      <c r="D65" s="7">
        <v>2005</v>
      </c>
      <c r="E65" s="7" t="s">
        <v>169</v>
      </c>
      <c r="F65" s="7">
        <v>8</v>
      </c>
      <c r="G65" s="7" t="s">
        <v>14</v>
      </c>
      <c r="J65" s="7"/>
      <c r="K65" s="7"/>
      <c r="L65" s="7"/>
      <c r="M65" s="7"/>
      <c r="N65" s="7"/>
      <c r="O65" s="7"/>
      <c r="P65" s="7"/>
      <c r="R65" s="7"/>
      <c r="S65" s="7"/>
    </row>
    <row r="66" spans="1:19">
      <c r="A66" s="7"/>
      <c r="B66" t="s">
        <v>171</v>
      </c>
      <c r="C66" s="7" t="s">
        <v>170</v>
      </c>
      <c r="D66" s="7">
        <v>2010</v>
      </c>
      <c r="E66" s="7" t="s">
        <v>172</v>
      </c>
      <c r="F66" s="7">
        <v>3</v>
      </c>
      <c r="G66" s="7" t="s">
        <v>14</v>
      </c>
      <c r="J66" s="7"/>
      <c r="K66" s="7"/>
      <c r="L66" s="7"/>
      <c r="M66" s="7"/>
      <c r="N66" s="7"/>
      <c r="O66" s="7"/>
      <c r="P66" s="7"/>
      <c r="R66" s="7"/>
      <c r="S66" s="7"/>
    </row>
    <row r="67" spans="1:19">
      <c r="A67" s="7"/>
      <c r="B67" t="s">
        <v>173</v>
      </c>
      <c r="C67" s="7" t="s">
        <v>400</v>
      </c>
      <c r="D67" s="7">
        <v>2004</v>
      </c>
      <c r="E67" s="7" t="s">
        <v>174</v>
      </c>
      <c r="F67" s="7">
        <v>2</v>
      </c>
      <c r="G67" s="7" t="s">
        <v>14</v>
      </c>
      <c r="J67" s="7"/>
      <c r="K67" s="7"/>
      <c r="L67" s="7"/>
      <c r="M67" s="7"/>
      <c r="N67" s="7"/>
      <c r="O67" s="7"/>
      <c r="P67" s="7"/>
      <c r="R67" s="7"/>
      <c r="S67" s="7"/>
    </row>
    <row r="68" spans="1:19">
      <c r="A68" s="7"/>
      <c r="B68" t="s">
        <v>175</v>
      </c>
      <c r="C68" s="7" t="s">
        <v>710</v>
      </c>
      <c r="D68" s="7">
        <v>2011</v>
      </c>
      <c r="E68" s="7" t="s">
        <v>176</v>
      </c>
      <c r="F68" s="7">
        <v>10</v>
      </c>
      <c r="G68" s="7" t="s">
        <v>34</v>
      </c>
      <c r="J68" s="7"/>
      <c r="K68" s="7"/>
      <c r="L68" s="7"/>
      <c r="M68" s="7"/>
      <c r="N68" s="7"/>
      <c r="O68" s="7"/>
      <c r="P68" s="7"/>
      <c r="R68" s="7"/>
      <c r="S68" s="7"/>
    </row>
    <row r="69" spans="1:19">
      <c r="A69" s="7"/>
      <c r="B69" t="s">
        <v>177</v>
      </c>
      <c r="C69" s="7" t="s">
        <v>713</v>
      </c>
      <c r="D69" s="7">
        <v>2009</v>
      </c>
      <c r="E69" s="7" t="s">
        <v>178</v>
      </c>
      <c r="F69" s="7">
        <v>20</v>
      </c>
      <c r="G69" s="7" t="s">
        <v>14</v>
      </c>
      <c r="J69" s="7"/>
      <c r="K69" s="7"/>
      <c r="L69" s="7"/>
      <c r="M69" s="7"/>
      <c r="N69" s="7"/>
      <c r="O69" s="7"/>
      <c r="P69" s="7"/>
      <c r="R69" s="7"/>
      <c r="S69" s="7"/>
    </row>
    <row r="70" spans="1:19">
      <c r="A70" s="7"/>
      <c r="B70" t="s">
        <v>36</v>
      </c>
      <c r="C70" s="7" t="s">
        <v>714</v>
      </c>
      <c r="D70" s="7">
        <v>2010</v>
      </c>
      <c r="E70" s="7" t="s">
        <v>249</v>
      </c>
      <c r="F70" s="7">
        <v>24</v>
      </c>
      <c r="G70" s="7" t="s">
        <v>34</v>
      </c>
      <c r="J70" s="7"/>
      <c r="K70" s="7"/>
      <c r="L70" s="7"/>
      <c r="M70" s="7"/>
      <c r="N70" s="7"/>
      <c r="O70" s="7"/>
      <c r="P70" s="7"/>
      <c r="R70" s="7"/>
      <c r="S70" s="7"/>
    </row>
    <row r="71" spans="1:19">
      <c r="A71" s="7"/>
      <c r="B71" t="s">
        <v>250</v>
      </c>
      <c r="C71" s="7" t="s">
        <v>715</v>
      </c>
      <c r="D71" s="7">
        <v>2011</v>
      </c>
      <c r="E71" s="7" t="s">
        <v>251</v>
      </c>
      <c r="F71" s="7" t="s">
        <v>401</v>
      </c>
      <c r="G71" s="7" t="s">
        <v>34</v>
      </c>
      <c r="J71" s="7"/>
      <c r="K71" s="7"/>
      <c r="L71" s="7"/>
      <c r="M71" s="7"/>
      <c r="N71" s="7"/>
      <c r="O71" s="7"/>
      <c r="P71" s="7"/>
      <c r="R71" s="7"/>
      <c r="S71" s="7"/>
    </row>
    <row r="72" spans="1:19">
      <c r="A72" s="7"/>
      <c r="B72" t="s">
        <v>185</v>
      </c>
      <c r="C72" s="7" t="s">
        <v>154</v>
      </c>
      <c r="D72" s="7">
        <v>2007</v>
      </c>
      <c r="E72" s="7" t="s">
        <v>155</v>
      </c>
      <c r="F72" s="7">
        <v>5.5</v>
      </c>
      <c r="G72" s="7" t="s">
        <v>14</v>
      </c>
      <c r="J72" s="7"/>
      <c r="K72" s="7"/>
      <c r="L72" s="7"/>
      <c r="M72" s="7"/>
      <c r="N72" s="7"/>
      <c r="O72" s="7"/>
      <c r="P72" s="7"/>
      <c r="R72" s="7"/>
      <c r="S72" s="7"/>
    </row>
    <row r="73" spans="1:19">
      <c r="A73" s="7"/>
      <c r="B73" t="s">
        <v>185</v>
      </c>
      <c r="C73" s="7" t="s">
        <v>156</v>
      </c>
      <c r="D73" s="7">
        <v>2009</v>
      </c>
      <c r="E73" s="7" t="s">
        <v>157</v>
      </c>
      <c r="F73" s="7">
        <v>3.5</v>
      </c>
      <c r="G73" s="7" t="s">
        <v>14</v>
      </c>
      <c r="J73" s="7"/>
      <c r="K73" s="7"/>
      <c r="L73" s="7"/>
      <c r="M73" s="7"/>
      <c r="N73" s="7"/>
      <c r="O73" s="7"/>
      <c r="P73" s="7"/>
      <c r="R73" s="7"/>
      <c r="S73" s="7"/>
    </row>
    <row r="74" spans="1:19">
      <c r="A74" s="7"/>
      <c r="B74" t="s">
        <v>185</v>
      </c>
      <c r="C74" s="7" t="s">
        <v>158</v>
      </c>
      <c r="D74" s="7">
        <v>2008</v>
      </c>
      <c r="E74" s="7" t="s">
        <v>159</v>
      </c>
      <c r="F74" s="7">
        <v>4</v>
      </c>
      <c r="G74" s="7" t="s">
        <v>25</v>
      </c>
      <c r="J74" s="7"/>
      <c r="K74" s="7"/>
      <c r="L74" s="7"/>
      <c r="M74" s="7"/>
      <c r="N74" s="7"/>
      <c r="O74" s="7"/>
      <c r="P74" s="7"/>
      <c r="R74" s="7"/>
      <c r="S74" s="7"/>
    </row>
    <row r="75" spans="1:19">
      <c r="A75" s="7"/>
      <c r="B75" t="s">
        <v>161</v>
      </c>
      <c r="C75" s="7" t="s">
        <v>160</v>
      </c>
      <c r="D75" s="7">
        <v>2010</v>
      </c>
      <c r="E75" s="7" t="s">
        <v>162</v>
      </c>
      <c r="F75" s="7">
        <v>2.5</v>
      </c>
      <c r="G75" s="7" t="s">
        <v>25</v>
      </c>
      <c r="J75" s="7"/>
      <c r="K75" s="7"/>
      <c r="L75" s="7"/>
      <c r="M75" s="7"/>
      <c r="N75" s="7"/>
      <c r="O75" s="7"/>
      <c r="P75" s="7"/>
      <c r="R75" s="7"/>
      <c r="S75" s="7"/>
    </row>
    <row r="76" spans="1:19">
      <c r="A76" s="7"/>
      <c r="B76" t="s">
        <v>185</v>
      </c>
      <c r="C76" s="7" t="s">
        <v>163</v>
      </c>
      <c r="D76" s="7">
        <v>2009</v>
      </c>
      <c r="E76" s="7" t="s">
        <v>164</v>
      </c>
      <c r="F76" s="7">
        <v>6</v>
      </c>
      <c r="G76" s="7" t="s">
        <v>25</v>
      </c>
      <c r="J76" s="7"/>
      <c r="K76" s="7"/>
      <c r="L76" s="7"/>
      <c r="M76" s="7"/>
      <c r="N76" s="7"/>
      <c r="O76" s="7"/>
      <c r="P76" s="7"/>
      <c r="R76" s="7"/>
      <c r="S76" s="7"/>
    </row>
    <row r="77" spans="1:19">
      <c r="A77" s="7"/>
      <c r="B77" t="s">
        <v>185</v>
      </c>
      <c r="C77" s="7" t="s">
        <v>215</v>
      </c>
      <c r="D77" s="7">
        <v>2006</v>
      </c>
      <c r="E77" s="7" t="s">
        <v>216</v>
      </c>
      <c r="F77" s="7">
        <v>2.6</v>
      </c>
      <c r="G77" s="7" t="s">
        <v>25</v>
      </c>
      <c r="J77" s="7"/>
      <c r="K77" s="7"/>
      <c r="L77" s="7"/>
      <c r="M77" s="7"/>
      <c r="N77" s="7"/>
      <c r="O77" s="7"/>
      <c r="P77" s="7"/>
      <c r="R77" s="7"/>
      <c r="S77" s="7"/>
    </row>
    <row r="78" spans="1:19">
      <c r="A78" s="7"/>
      <c r="B78" t="s">
        <v>217</v>
      </c>
      <c r="C78" s="7" t="s">
        <v>215</v>
      </c>
      <c r="D78" s="7">
        <v>1999</v>
      </c>
      <c r="E78" s="7" t="s">
        <v>219</v>
      </c>
      <c r="F78" s="7" t="s">
        <v>218</v>
      </c>
      <c r="G78" s="7" t="s">
        <v>25</v>
      </c>
      <c r="J78" s="7"/>
      <c r="K78" s="7"/>
      <c r="L78" s="7"/>
      <c r="M78" s="7"/>
      <c r="N78" s="7"/>
      <c r="O78" s="7"/>
      <c r="P78" s="7"/>
      <c r="R78" s="7"/>
      <c r="S78" s="7"/>
    </row>
    <row r="79" spans="1:19">
      <c r="A79" s="7"/>
      <c r="B79" t="s">
        <v>221</v>
      </c>
      <c r="C79" s="7" t="s">
        <v>220</v>
      </c>
      <c r="D79" s="7">
        <v>2003</v>
      </c>
      <c r="E79" s="7" t="s">
        <v>222</v>
      </c>
      <c r="F79" s="7">
        <v>6</v>
      </c>
      <c r="G79" s="7" t="s">
        <v>25</v>
      </c>
      <c r="H79" t="s">
        <v>674</v>
      </c>
      <c r="J79" s="7"/>
      <c r="K79" s="7"/>
      <c r="L79" s="7"/>
      <c r="M79" s="7"/>
      <c r="N79" s="7"/>
      <c r="O79" s="7"/>
      <c r="P79" s="7"/>
      <c r="Q79" t="s">
        <v>649</v>
      </c>
      <c r="R79" s="7" t="s">
        <v>650</v>
      </c>
      <c r="S79" s="7"/>
    </row>
    <row r="80" spans="1:19">
      <c r="A80" s="7"/>
      <c r="B80" t="s">
        <v>402</v>
      </c>
      <c r="C80" s="7" t="s">
        <v>220</v>
      </c>
      <c r="D80" s="7">
        <v>2006</v>
      </c>
      <c r="E80" s="7" t="s">
        <v>219</v>
      </c>
      <c r="F80" s="7">
        <v>3</v>
      </c>
      <c r="G80" s="7" t="s">
        <v>25</v>
      </c>
      <c r="J80" s="7"/>
      <c r="K80" s="7"/>
      <c r="L80" s="7"/>
      <c r="M80" s="7"/>
      <c r="N80" s="7"/>
      <c r="O80" s="7"/>
      <c r="P80" s="7"/>
      <c r="R80" s="7"/>
      <c r="S80" s="7"/>
    </row>
    <row r="81" spans="1:19">
      <c r="A81" s="7"/>
      <c r="B81" t="s">
        <v>223</v>
      </c>
      <c r="C81" s="7" t="s">
        <v>220</v>
      </c>
      <c r="D81" s="7">
        <v>2010</v>
      </c>
      <c r="E81" s="7" t="s">
        <v>651</v>
      </c>
      <c r="F81" s="7">
        <v>2.75</v>
      </c>
      <c r="G81" s="7" t="s">
        <v>25</v>
      </c>
      <c r="H81" t="s">
        <v>652</v>
      </c>
      <c r="J81" s="7"/>
      <c r="K81" s="7"/>
      <c r="L81" s="7"/>
      <c r="M81" s="7"/>
      <c r="N81" s="7"/>
      <c r="O81" s="7"/>
      <c r="P81" s="7"/>
      <c r="R81" s="7"/>
      <c r="S81" s="7"/>
    </row>
    <row r="82" spans="1:19">
      <c r="A82" s="7"/>
      <c r="B82" t="s">
        <v>224</v>
      </c>
      <c r="C82" s="7" t="s">
        <v>220</v>
      </c>
      <c r="D82" s="7">
        <v>2010</v>
      </c>
      <c r="E82" s="7" t="s">
        <v>653</v>
      </c>
      <c r="F82" s="7">
        <v>3.75</v>
      </c>
      <c r="G82" s="7" t="s">
        <v>25</v>
      </c>
      <c r="H82" t="s">
        <v>726</v>
      </c>
      <c r="J82" s="7"/>
      <c r="K82" s="7"/>
      <c r="L82" s="7"/>
      <c r="M82" s="7"/>
      <c r="N82" s="7"/>
      <c r="O82" s="7"/>
      <c r="P82" s="7"/>
      <c r="R82" s="7"/>
      <c r="S82" s="7"/>
    </row>
    <row r="83" spans="1:19">
      <c r="A83" s="7"/>
      <c r="B83" t="s">
        <v>225</v>
      </c>
      <c r="C83" s="7" t="s">
        <v>220</v>
      </c>
      <c r="D83" s="7">
        <v>2010</v>
      </c>
      <c r="E83" s="7" t="s">
        <v>727</v>
      </c>
      <c r="F83" s="7">
        <v>5.2</v>
      </c>
      <c r="G83" s="7" t="s">
        <v>25</v>
      </c>
      <c r="H83" t="s">
        <v>677</v>
      </c>
      <c r="J83" s="7"/>
      <c r="K83" s="7"/>
      <c r="L83" s="7"/>
      <c r="M83" s="7"/>
      <c r="N83" s="7"/>
      <c r="O83" s="7"/>
      <c r="P83" s="7"/>
      <c r="R83" s="7"/>
      <c r="S83" s="7"/>
    </row>
    <row r="84" spans="1:19">
      <c r="A84" s="7"/>
      <c r="B84" t="s">
        <v>226</v>
      </c>
      <c r="C84" s="7" t="s">
        <v>716</v>
      </c>
      <c r="D84" s="7">
        <v>2008</v>
      </c>
      <c r="E84" s="7" t="s">
        <v>227</v>
      </c>
      <c r="F84" s="7">
        <v>5</v>
      </c>
      <c r="G84" s="7" t="s">
        <v>14</v>
      </c>
      <c r="J84" s="7"/>
      <c r="K84" s="7"/>
      <c r="L84" s="7"/>
      <c r="M84" s="7"/>
      <c r="N84" s="7"/>
      <c r="O84" s="7"/>
      <c r="P84" s="7"/>
      <c r="R84" s="7"/>
      <c r="S84" s="7"/>
    </row>
    <row r="85" spans="1:19">
      <c r="A85" s="7"/>
      <c r="B85" t="s">
        <v>228</v>
      </c>
      <c r="C85" s="7" t="s">
        <v>717</v>
      </c>
      <c r="D85" s="7">
        <v>1973</v>
      </c>
      <c r="E85" s="7" t="s">
        <v>229</v>
      </c>
      <c r="F85" s="7">
        <v>18.93</v>
      </c>
      <c r="G85" s="7" t="s">
        <v>14</v>
      </c>
      <c r="J85" s="7"/>
      <c r="K85" s="7"/>
      <c r="L85" s="7"/>
      <c r="M85" s="7"/>
      <c r="N85" s="7"/>
      <c r="O85" s="7"/>
      <c r="P85" s="7"/>
      <c r="R85" s="7"/>
      <c r="S85" s="7"/>
    </row>
    <row r="86" spans="1:19">
      <c r="A86" s="7"/>
      <c r="B86" t="s">
        <v>230</v>
      </c>
      <c r="C86" s="7" t="s">
        <v>717</v>
      </c>
      <c r="D86" s="7">
        <v>1991</v>
      </c>
      <c r="E86" s="7"/>
      <c r="F86" s="7">
        <v>85</v>
      </c>
      <c r="G86" s="7" t="s">
        <v>14</v>
      </c>
      <c r="J86" s="7"/>
      <c r="K86" s="7"/>
      <c r="L86" s="7"/>
      <c r="M86" s="7"/>
      <c r="N86" s="7"/>
      <c r="O86" s="7"/>
      <c r="P86" s="7"/>
      <c r="Q86" t="s">
        <v>678</v>
      </c>
      <c r="R86" s="7"/>
      <c r="S86" s="7"/>
    </row>
    <row r="87" spans="1:19">
      <c r="A87" s="7"/>
      <c r="B87" t="s">
        <v>231</v>
      </c>
      <c r="C87" s="7" t="s">
        <v>718</v>
      </c>
      <c r="D87" s="7">
        <v>2004</v>
      </c>
      <c r="E87" s="7"/>
      <c r="F87" s="7">
        <v>170</v>
      </c>
      <c r="G87" s="7" t="s">
        <v>14</v>
      </c>
      <c r="J87" s="7"/>
      <c r="K87" s="7"/>
      <c r="L87" s="7"/>
      <c r="M87" s="7"/>
      <c r="N87" s="7"/>
      <c r="O87" s="7"/>
      <c r="P87" s="7"/>
      <c r="R87" s="7"/>
      <c r="S87" s="7"/>
    </row>
    <row r="88" spans="1:19">
      <c r="A88" s="7"/>
      <c r="B88" t="s">
        <v>403</v>
      </c>
      <c r="C88" s="7" t="s">
        <v>717</v>
      </c>
      <c r="D88" s="7">
        <v>2005</v>
      </c>
      <c r="E88" s="7"/>
      <c r="F88" s="7">
        <v>2.8</v>
      </c>
      <c r="G88" s="7" t="s">
        <v>14</v>
      </c>
      <c r="J88" s="7"/>
      <c r="K88" s="7"/>
      <c r="L88" s="7"/>
      <c r="M88" s="7"/>
      <c r="N88" s="7"/>
      <c r="O88" s="7"/>
      <c r="P88" s="7"/>
      <c r="R88" s="7"/>
      <c r="S88" s="7"/>
    </row>
    <row r="89" spans="1:19">
      <c r="A89" s="7"/>
      <c r="B89" t="s">
        <v>185</v>
      </c>
      <c r="C89" s="7" t="s">
        <v>234</v>
      </c>
      <c r="D89" s="7">
        <v>2010</v>
      </c>
      <c r="E89" s="7" t="s">
        <v>135</v>
      </c>
      <c r="F89" s="7">
        <v>3</v>
      </c>
      <c r="G89" s="7" t="s">
        <v>14</v>
      </c>
      <c r="J89" s="7"/>
      <c r="K89" s="7"/>
      <c r="L89" s="7"/>
      <c r="M89" s="7"/>
      <c r="N89" s="7"/>
      <c r="O89" s="7"/>
      <c r="P89" s="7"/>
      <c r="R89" s="7"/>
      <c r="S89" s="7"/>
    </row>
    <row r="90" spans="1:19">
      <c r="A90" s="7"/>
      <c r="B90" t="s">
        <v>137</v>
      </c>
      <c r="C90" s="7" t="s">
        <v>136</v>
      </c>
      <c r="D90" s="7">
        <v>2007</v>
      </c>
      <c r="E90" s="7" t="s">
        <v>138</v>
      </c>
      <c r="F90" s="7" t="s">
        <v>404</v>
      </c>
      <c r="G90" s="7" t="s">
        <v>34</v>
      </c>
      <c r="J90" s="7"/>
      <c r="K90" s="7"/>
      <c r="L90" s="7"/>
      <c r="M90" s="7"/>
      <c r="N90" s="7"/>
      <c r="O90" s="7"/>
      <c r="P90" s="7"/>
      <c r="R90" s="7"/>
      <c r="S90" s="7"/>
    </row>
    <row r="91" spans="1:19">
      <c r="A91" s="7"/>
      <c r="B91" t="s">
        <v>140</v>
      </c>
      <c r="C91" s="7" t="s">
        <v>139</v>
      </c>
      <c r="D91" s="7">
        <v>2006</v>
      </c>
      <c r="E91" s="7" t="s">
        <v>141</v>
      </c>
      <c r="F91" s="7">
        <v>5</v>
      </c>
      <c r="G91" s="7" t="s">
        <v>14</v>
      </c>
      <c r="J91" s="7"/>
      <c r="K91" s="7"/>
      <c r="L91" s="7"/>
      <c r="M91" s="7"/>
      <c r="N91" s="7"/>
      <c r="O91" s="7"/>
      <c r="P91" s="7"/>
      <c r="R91" s="7"/>
      <c r="S91" s="7"/>
    </row>
    <row r="92" spans="1:19">
      <c r="A92" s="7"/>
      <c r="B92" t="s">
        <v>72</v>
      </c>
      <c r="C92" s="7" t="s">
        <v>142</v>
      </c>
      <c r="D92" s="7">
        <v>2012</v>
      </c>
      <c r="E92" s="7" t="s">
        <v>248</v>
      </c>
      <c r="F92" s="7">
        <v>4</v>
      </c>
      <c r="G92" s="7" t="s">
        <v>14</v>
      </c>
      <c r="J92" s="7"/>
      <c r="K92" s="7"/>
      <c r="L92" s="7"/>
      <c r="M92" s="7"/>
      <c r="N92" s="7"/>
      <c r="O92" s="7"/>
      <c r="P92" s="7"/>
      <c r="R92" s="7"/>
      <c r="S92" s="7"/>
    </row>
    <row r="93" spans="1:19">
      <c r="A93" s="7"/>
      <c r="B93" t="s">
        <v>679</v>
      </c>
      <c r="C93" s="7" t="s">
        <v>719</v>
      </c>
      <c r="D93" s="7">
        <v>2003</v>
      </c>
      <c r="E93" s="7" t="s">
        <v>192</v>
      </c>
      <c r="F93" s="7">
        <v>2</v>
      </c>
      <c r="G93" s="7" t="s">
        <v>14</v>
      </c>
      <c r="J93" s="7"/>
      <c r="K93" s="7"/>
      <c r="L93" s="7"/>
      <c r="M93" s="7"/>
      <c r="N93" s="7"/>
      <c r="O93" s="7"/>
      <c r="P93" s="7"/>
      <c r="Q93" t="s">
        <v>680</v>
      </c>
      <c r="R93" s="7"/>
      <c r="S93" s="7"/>
    </row>
    <row r="94" spans="1:19">
      <c r="A94" s="7"/>
      <c r="B94" t="s">
        <v>193</v>
      </c>
      <c r="C94" s="7" t="s">
        <v>720</v>
      </c>
      <c r="D94" s="7">
        <v>2009</v>
      </c>
      <c r="E94" s="7" t="s">
        <v>298</v>
      </c>
      <c r="F94" s="7" t="s">
        <v>11</v>
      </c>
      <c r="G94" s="7" t="s">
        <v>11</v>
      </c>
      <c r="J94" s="7"/>
      <c r="K94" s="7"/>
      <c r="L94" s="7"/>
      <c r="M94" s="7"/>
      <c r="N94" s="7"/>
      <c r="O94" s="7"/>
      <c r="P94" s="7"/>
      <c r="R94" s="7"/>
      <c r="S94" s="7"/>
    </row>
    <row r="95" spans="1:19">
      <c r="A95" s="7"/>
      <c r="B95" t="s">
        <v>681</v>
      </c>
      <c r="C95" s="7" t="s">
        <v>720</v>
      </c>
      <c r="D95" s="7">
        <v>2007</v>
      </c>
      <c r="E95" s="7"/>
      <c r="F95" s="7">
        <v>14</v>
      </c>
      <c r="G95" s="7" t="s">
        <v>14</v>
      </c>
      <c r="J95" s="7"/>
      <c r="K95" s="7"/>
      <c r="L95" s="7"/>
      <c r="M95" s="7"/>
      <c r="N95" s="7"/>
      <c r="O95" s="7"/>
      <c r="P95" s="7"/>
      <c r="R95" s="7"/>
      <c r="S95" s="7"/>
    </row>
    <row r="96" spans="1:19">
      <c r="A96" s="7"/>
      <c r="B96" t="s">
        <v>299</v>
      </c>
      <c r="C96" s="7" t="s">
        <v>721</v>
      </c>
      <c r="D96" s="7">
        <v>1997</v>
      </c>
      <c r="E96" s="7" t="s">
        <v>300</v>
      </c>
      <c r="F96" s="7">
        <v>0.25</v>
      </c>
      <c r="G96" s="7" t="s">
        <v>14</v>
      </c>
      <c r="J96" s="7"/>
      <c r="K96" s="7"/>
      <c r="L96" s="7"/>
      <c r="M96" s="7"/>
      <c r="N96" s="7"/>
      <c r="O96" s="7"/>
      <c r="P96" s="7"/>
      <c r="R96" s="7"/>
      <c r="S96" s="7"/>
    </row>
    <row r="97" spans="1:19">
      <c r="A97" s="7"/>
      <c r="B97" t="s">
        <v>301</v>
      </c>
      <c r="C97" s="7" t="s">
        <v>721</v>
      </c>
      <c r="D97" s="7">
        <v>2007</v>
      </c>
      <c r="E97" s="7" t="s">
        <v>302</v>
      </c>
      <c r="F97" s="7">
        <v>4</v>
      </c>
      <c r="G97" s="7" t="s">
        <v>14</v>
      </c>
      <c r="J97" s="7"/>
      <c r="K97" s="7"/>
      <c r="L97" s="7"/>
      <c r="M97" s="7"/>
      <c r="N97" s="7"/>
      <c r="O97" s="7"/>
      <c r="P97" s="7"/>
      <c r="R97" s="7"/>
      <c r="S97" s="7"/>
    </row>
    <row r="98" spans="1:19">
      <c r="A98" s="7"/>
      <c r="B98" t="s">
        <v>304</v>
      </c>
      <c r="C98" s="7" t="s">
        <v>303</v>
      </c>
      <c r="D98" s="7">
        <v>2009</v>
      </c>
      <c r="E98" s="7" t="s">
        <v>202</v>
      </c>
      <c r="F98" s="7">
        <v>3</v>
      </c>
      <c r="G98" s="7" t="s">
        <v>14</v>
      </c>
      <c r="J98" s="7"/>
      <c r="K98" s="7"/>
      <c r="L98" s="7"/>
      <c r="M98" s="7"/>
      <c r="N98" s="7"/>
      <c r="O98" s="7"/>
      <c r="P98" s="7"/>
      <c r="R98" s="7"/>
      <c r="S98" s="7"/>
    </row>
    <row r="99" spans="1:19">
      <c r="A99" s="7"/>
      <c r="B99" t="s">
        <v>204</v>
      </c>
      <c r="C99" s="7" t="s">
        <v>203</v>
      </c>
      <c r="D99" s="7">
        <v>2007</v>
      </c>
      <c r="E99" s="7" t="s">
        <v>205</v>
      </c>
      <c r="F99" s="7">
        <v>12</v>
      </c>
      <c r="G99" s="7" t="s">
        <v>34</v>
      </c>
      <c r="J99" s="7"/>
      <c r="K99" s="7"/>
      <c r="L99" s="7"/>
      <c r="M99" s="7"/>
      <c r="N99" s="7"/>
      <c r="O99" s="7"/>
      <c r="P99" s="7"/>
      <c r="R99" s="7"/>
      <c r="S99" s="7"/>
    </row>
    <row r="100" spans="1:19">
      <c r="A100" s="7"/>
      <c r="B100" t="s">
        <v>21</v>
      </c>
      <c r="C100" s="7" t="s">
        <v>206</v>
      </c>
      <c r="D100" s="7">
        <v>2007</v>
      </c>
      <c r="E100" s="7" t="s">
        <v>207</v>
      </c>
      <c r="F100" s="7">
        <v>10</v>
      </c>
      <c r="G100" s="7" t="s">
        <v>14</v>
      </c>
      <c r="J100" s="7"/>
      <c r="K100" s="7"/>
      <c r="L100" s="7"/>
      <c r="M100" s="7"/>
      <c r="N100" s="7"/>
      <c r="O100" s="7"/>
      <c r="P100" s="7"/>
      <c r="R100" s="7"/>
      <c r="S100" s="7"/>
    </row>
    <row r="101" spans="1:19">
      <c r="A101" s="7"/>
      <c r="B101" t="s">
        <v>209</v>
      </c>
      <c r="C101" s="7" t="s">
        <v>675</v>
      </c>
      <c r="D101" s="7">
        <v>2009</v>
      </c>
      <c r="E101" s="7" t="s">
        <v>210</v>
      </c>
      <c r="F101" s="7">
        <v>1</v>
      </c>
      <c r="G101" s="7" t="s">
        <v>14</v>
      </c>
      <c r="J101" s="7"/>
      <c r="K101" s="7"/>
      <c r="L101" s="7"/>
      <c r="M101" s="7"/>
      <c r="N101" s="7"/>
      <c r="O101" s="7"/>
      <c r="P101" s="7"/>
      <c r="R101" s="7"/>
      <c r="S101" s="7"/>
    </row>
    <row r="102" spans="1:19">
      <c r="A102" s="7"/>
      <c r="B102" t="s">
        <v>3</v>
      </c>
      <c r="C102" s="7" t="s">
        <v>211</v>
      </c>
      <c r="D102" s="7">
        <v>2009</v>
      </c>
      <c r="E102" s="7" t="s">
        <v>682</v>
      </c>
      <c r="F102" s="7">
        <v>4</v>
      </c>
      <c r="G102" s="7" t="s">
        <v>14</v>
      </c>
      <c r="J102" s="7"/>
      <c r="K102" s="7"/>
      <c r="L102" s="7"/>
      <c r="M102" s="7"/>
      <c r="N102" s="7"/>
      <c r="O102" s="7"/>
      <c r="P102" s="7"/>
      <c r="Q102" t="s">
        <v>683</v>
      </c>
      <c r="R102" s="7" t="s">
        <v>684</v>
      </c>
      <c r="S102" s="7"/>
    </row>
    <row r="103" spans="1:19">
      <c r="A103" s="7"/>
      <c r="B103" t="s">
        <v>213</v>
      </c>
      <c r="C103" s="7" t="s">
        <v>212</v>
      </c>
      <c r="D103" s="7">
        <v>2010</v>
      </c>
      <c r="E103" s="7" t="s">
        <v>214</v>
      </c>
      <c r="F103" s="7">
        <v>4</v>
      </c>
      <c r="G103" s="7" t="s">
        <v>14</v>
      </c>
      <c r="J103" s="7"/>
      <c r="K103" s="7"/>
      <c r="L103" s="7"/>
      <c r="M103" s="7"/>
      <c r="N103" s="7"/>
      <c r="O103" s="7"/>
      <c r="P103" s="7"/>
      <c r="R103" s="7"/>
      <c r="S103" s="7"/>
    </row>
    <row r="104" spans="1:19">
      <c r="A104" s="7"/>
      <c r="B104" t="s">
        <v>283</v>
      </c>
      <c r="C104" s="7" t="s">
        <v>282</v>
      </c>
      <c r="D104" s="7">
        <v>2011</v>
      </c>
      <c r="E104" s="7" t="s">
        <v>284</v>
      </c>
      <c r="F104" s="7">
        <v>5</v>
      </c>
      <c r="G104" s="7" t="s">
        <v>14</v>
      </c>
      <c r="J104" s="7"/>
      <c r="K104" s="7"/>
      <c r="L104" s="7"/>
      <c r="M104" s="7"/>
      <c r="N104" s="7"/>
      <c r="O104" s="7"/>
      <c r="P104" s="7"/>
      <c r="R104" s="7"/>
      <c r="S104" s="7"/>
    </row>
    <row r="105" spans="1:19">
      <c r="A105" s="7"/>
      <c r="B105" t="s">
        <v>286</v>
      </c>
      <c r="C105" s="7" t="s">
        <v>285</v>
      </c>
      <c r="D105" s="7">
        <v>1995</v>
      </c>
      <c r="E105" s="7" t="s">
        <v>287</v>
      </c>
      <c r="F105" s="7">
        <v>1</v>
      </c>
      <c r="G105" s="7" t="s">
        <v>14</v>
      </c>
      <c r="J105" s="7"/>
      <c r="K105" s="7"/>
      <c r="L105" s="7"/>
      <c r="M105" s="7"/>
      <c r="N105" s="7"/>
      <c r="O105" s="7"/>
      <c r="P105" s="7"/>
      <c r="R105" s="7"/>
      <c r="S105" s="7"/>
    </row>
    <row r="106" spans="1:19">
      <c r="A106" s="7"/>
      <c r="B106" t="s">
        <v>288</v>
      </c>
      <c r="C106" s="7" t="s">
        <v>722</v>
      </c>
      <c r="D106" s="7">
        <v>2004</v>
      </c>
      <c r="E106" s="7" t="s">
        <v>289</v>
      </c>
      <c r="F106" s="7">
        <v>4</v>
      </c>
      <c r="G106" s="7" t="s">
        <v>14</v>
      </c>
      <c r="J106" s="7"/>
      <c r="K106" s="7"/>
      <c r="L106" s="7"/>
      <c r="M106" s="7"/>
      <c r="N106" s="7"/>
      <c r="O106" s="7"/>
      <c r="P106" s="7"/>
      <c r="R106" s="7"/>
      <c r="S106" s="7"/>
    </row>
    <row r="107" spans="1:19">
      <c r="A107" s="7"/>
      <c r="B107" t="s">
        <v>290</v>
      </c>
      <c r="C107" s="7" t="s">
        <v>676</v>
      </c>
      <c r="D107" s="7">
        <v>2007</v>
      </c>
      <c r="E107" s="7" t="s">
        <v>291</v>
      </c>
      <c r="F107" s="7">
        <v>2</v>
      </c>
      <c r="G107" s="7" t="s">
        <v>14</v>
      </c>
      <c r="J107" s="7"/>
      <c r="K107" s="7"/>
      <c r="L107" s="7"/>
      <c r="M107" s="7"/>
      <c r="N107" s="7"/>
      <c r="O107" s="7"/>
      <c r="P107" s="7"/>
      <c r="R107" s="7"/>
      <c r="S107" s="7"/>
    </row>
    <row r="108" spans="1:19">
      <c r="A108" s="7"/>
      <c r="B108" t="s">
        <v>293</v>
      </c>
      <c r="C108" s="7" t="s">
        <v>292</v>
      </c>
      <c r="D108" s="7">
        <v>2010</v>
      </c>
      <c r="E108" s="7" t="s">
        <v>685</v>
      </c>
      <c r="F108" s="7">
        <v>5</v>
      </c>
      <c r="G108" s="7" t="s">
        <v>14</v>
      </c>
      <c r="H108" t="s">
        <v>686</v>
      </c>
      <c r="J108" s="7"/>
      <c r="K108" s="7"/>
      <c r="L108" s="7"/>
      <c r="M108" s="7"/>
      <c r="N108" s="7"/>
      <c r="O108" s="7"/>
      <c r="P108" s="7"/>
      <c r="R108" s="7"/>
      <c r="S108" s="7"/>
    </row>
    <row r="109" spans="1:19">
      <c r="A109" s="7"/>
      <c r="B109" t="s">
        <v>98</v>
      </c>
      <c r="C109" s="7" t="s">
        <v>724</v>
      </c>
      <c r="D109" s="7">
        <v>2004</v>
      </c>
      <c r="E109" s="7" t="s">
        <v>296</v>
      </c>
      <c r="F109" s="7">
        <v>2</v>
      </c>
      <c r="G109" s="7" t="s">
        <v>14</v>
      </c>
      <c r="J109" s="7"/>
      <c r="K109" s="7"/>
      <c r="L109" s="7"/>
      <c r="M109" s="7"/>
      <c r="N109" s="7"/>
      <c r="O109" s="7"/>
      <c r="P109" s="7"/>
      <c r="R109" s="7"/>
      <c r="S109" s="7"/>
    </row>
    <row r="110" spans="1:19">
      <c r="A110" s="7"/>
      <c r="B110" t="s">
        <v>297</v>
      </c>
      <c r="C110" s="7" t="s">
        <v>725</v>
      </c>
      <c r="D110" s="7">
        <v>2010</v>
      </c>
      <c r="E110" s="7" t="s">
        <v>187</v>
      </c>
      <c r="F110" s="7">
        <v>5</v>
      </c>
      <c r="G110" s="7" t="s">
        <v>14</v>
      </c>
      <c r="J110" s="7"/>
      <c r="K110" s="7"/>
      <c r="L110" s="7"/>
      <c r="M110" s="7"/>
      <c r="N110" s="7"/>
      <c r="O110" s="7"/>
      <c r="P110" s="7"/>
      <c r="R110" s="7"/>
      <c r="S110" s="7"/>
    </row>
    <row r="111" spans="1:19">
      <c r="A111" s="7"/>
      <c r="B111" t="s">
        <v>149</v>
      </c>
      <c r="C111" s="7" t="s">
        <v>188</v>
      </c>
      <c r="D111" s="7">
        <v>2011</v>
      </c>
      <c r="E111" s="7" t="s">
        <v>189</v>
      </c>
      <c r="F111" s="7">
        <v>1</v>
      </c>
      <c r="G111" s="7" t="s">
        <v>18</v>
      </c>
      <c r="J111" s="7"/>
      <c r="K111" s="7"/>
      <c r="L111" s="7"/>
      <c r="M111" s="7"/>
      <c r="N111" s="7"/>
      <c r="O111" s="7"/>
      <c r="P111" s="7"/>
      <c r="R111" s="7"/>
      <c r="S111" s="7"/>
    </row>
    <row r="112" spans="1:19">
      <c r="A112" s="7"/>
      <c r="B112" t="s">
        <v>3</v>
      </c>
      <c r="C112" s="7" t="s">
        <v>688</v>
      </c>
      <c r="D112" s="7">
        <v>2007</v>
      </c>
      <c r="E112" s="7" t="s">
        <v>190</v>
      </c>
      <c r="F112" s="7">
        <v>10</v>
      </c>
      <c r="G112" s="7" t="s">
        <v>14</v>
      </c>
      <c r="J112" s="7"/>
      <c r="K112" s="7"/>
      <c r="L112" s="7"/>
      <c r="M112" s="7"/>
      <c r="N112" s="7"/>
      <c r="O112" s="7"/>
      <c r="P112" s="7"/>
      <c r="R112" s="7"/>
      <c r="S112" s="7"/>
    </row>
    <row r="113" spans="1:19">
      <c r="A113" s="7"/>
      <c r="B113" t="s">
        <v>191</v>
      </c>
      <c r="C113" s="7" t="s">
        <v>689</v>
      </c>
      <c r="D113" s="7">
        <v>2005</v>
      </c>
      <c r="E113" s="7" t="s">
        <v>263</v>
      </c>
      <c r="F113" s="7">
        <v>16</v>
      </c>
      <c r="G113" s="7" t="s">
        <v>14</v>
      </c>
      <c r="J113" s="7"/>
      <c r="K113" s="7"/>
      <c r="L113" s="7"/>
      <c r="M113" s="7"/>
      <c r="N113" s="7"/>
      <c r="O113" s="7"/>
      <c r="P113" s="7"/>
      <c r="R113" s="7"/>
      <c r="S113" s="7"/>
    </row>
    <row r="114" spans="1:19">
      <c r="A114" s="7"/>
      <c r="B114" t="s">
        <v>264</v>
      </c>
      <c r="C114" s="7" t="s">
        <v>690</v>
      </c>
      <c r="D114" s="7">
        <v>2010</v>
      </c>
      <c r="E114" s="7" t="s">
        <v>265</v>
      </c>
      <c r="F114" s="7">
        <v>5</v>
      </c>
      <c r="G114" s="7" t="s">
        <v>14</v>
      </c>
      <c r="J114" s="7"/>
      <c r="K114" s="7"/>
      <c r="L114" s="7"/>
      <c r="M114" s="7"/>
      <c r="N114" s="7"/>
      <c r="O114" s="7"/>
      <c r="P114" s="7"/>
      <c r="R114" s="7"/>
      <c r="S114" s="7"/>
    </row>
    <row r="115" spans="1:19">
      <c r="A115" s="7"/>
      <c r="B115" t="s">
        <v>3</v>
      </c>
      <c r="C115" s="7" t="s">
        <v>691</v>
      </c>
      <c r="D115" s="7">
        <v>2010</v>
      </c>
      <c r="E115" s="7" t="s">
        <v>266</v>
      </c>
      <c r="F115" s="7">
        <v>5</v>
      </c>
      <c r="G115" s="7" t="s">
        <v>14</v>
      </c>
      <c r="J115" s="7"/>
      <c r="K115" s="7"/>
      <c r="L115" s="7"/>
      <c r="M115" s="7"/>
      <c r="N115" s="7"/>
      <c r="O115" s="7"/>
      <c r="P115" s="7"/>
      <c r="R115" s="7"/>
      <c r="S115" s="7"/>
    </row>
    <row r="116" spans="1:19">
      <c r="A116" s="7"/>
      <c r="B116" t="s">
        <v>36</v>
      </c>
      <c r="C116" s="7" t="s">
        <v>692</v>
      </c>
      <c r="D116" s="7">
        <v>2010</v>
      </c>
      <c r="E116" s="7" t="s">
        <v>687</v>
      </c>
      <c r="F116" s="7">
        <v>3</v>
      </c>
      <c r="G116" s="7" t="s">
        <v>14</v>
      </c>
      <c r="H116" t="s">
        <v>669</v>
      </c>
      <c r="J116" s="7"/>
      <c r="K116" s="7"/>
      <c r="L116" s="7"/>
      <c r="M116" s="7"/>
      <c r="N116" s="7"/>
      <c r="O116" s="7"/>
      <c r="P116" s="7"/>
      <c r="R116" s="7"/>
      <c r="S116" s="7"/>
    </row>
    <row r="117" spans="1:19">
      <c r="A117" s="7"/>
      <c r="B117" t="s">
        <v>268</v>
      </c>
      <c r="C117" s="7" t="s">
        <v>267</v>
      </c>
      <c r="D117" s="7">
        <v>2009</v>
      </c>
      <c r="E117" s="7" t="s">
        <v>269</v>
      </c>
      <c r="F117" s="7">
        <v>2.5</v>
      </c>
      <c r="G117" s="7" t="s">
        <v>14</v>
      </c>
      <c r="J117" s="7"/>
      <c r="K117" s="7"/>
      <c r="L117" s="7"/>
      <c r="M117" s="7"/>
      <c r="N117" s="7"/>
      <c r="O117" s="7"/>
      <c r="P117" s="7"/>
      <c r="R117" s="7"/>
      <c r="S117" s="7"/>
    </row>
    <row r="118" spans="1:19">
      <c r="A118" s="7"/>
      <c r="B118" t="s">
        <v>270</v>
      </c>
      <c r="C118" s="7" t="s">
        <v>693</v>
      </c>
      <c r="D118" s="7">
        <v>2008</v>
      </c>
      <c r="E118" s="7" t="s">
        <v>271</v>
      </c>
      <c r="F118" s="7">
        <v>10</v>
      </c>
      <c r="G118" s="7" t="s">
        <v>14</v>
      </c>
      <c r="J118" s="7"/>
      <c r="K118" s="7"/>
      <c r="L118" s="7"/>
      <c r="M118" s="7"/>
      <c r="N118" s="7"/>
      <c r="O118" s="7"/>
      <c r="P118" s="7"/>
      <c r="R118" s="7"/>
      <c r="S118" s="7"/>
    </row>
    <row r="119" spans="1:19">
      <c r="A119" s="7"/>
      <c r="B119" t="s">
        <v>180</v>
      </c>
      <c r="C119" s="7" t="s">
        <v>272</v>
      </c>
      <c r="D119" s="7">
        <v>2010</v>
      </c>
      <c r="E119" s="7" t="s">
        <v>670</v>
      </c>
      <c r="F119" s="7">
        <v>5</v>
      </c>
      <c r="G119" s="7" t="s">
        <v>25</v>
      </c>
      <c r="J119" s="7"/>
      <c r="K119" s="7"/>
      <c r="L119" s="7"/>
      <c r="M119" s="7"/>
      <c r="N119" s="7"/>
      <c r="O119" s="7"/>
      <c r="P119" s="7"/>
      <c r="Q119" t="s">
        <v>671</v>
      </c>
      <c r="R119" s="7"/>
      <c r="S119" s="7"/>
    </row>
    <row r="120" spans="1:19">
      <c r="A120" s="7"/>
      <c r="B120" t="s">
        <v>36</v>
      </c>
      <c r="C120" s="7" t="s">
        <v>694</v>
      </c>
      <c r="D120" s="7">
        <v>2009</v>
      </c>
      <c r="E120" s="7" t="s">
        <v>273</v>
      </c>
      <c r="F120" s="7">
        <v>10</v>
      </c>
      <c r="G120" s="7" t="s">
        <v>14</v>
      </c>
      <c r="J120" s="7"/>
      <c r="K120" s="7"/>
      <c r="L120" s="7"/>
      <c r="M120" s="7"/>
      <c r="N120" s="7"/>
      <c r="O120" s="7"/>
      <c r="P120" s="7"/>
      <c r="R120" s="7"/>
      <c r="S120" s="7"/>
    </row>
    <row r="121" spans="1:19">
      <c r="A121" s="7"/>
      <c r="B121" t="s">
        <v>698</v>
      </c>
      <c r="C121" s="7" t="s">
        <v>695</v>
      </c>
      <c r="D121" s="7">
        <v>2005</v>
      </c>
      <c r="E121" s="7"/>
      <c r="F121" s="7">
        <v>3.38</v>
      </c>
      <c r="G121" s="7" t="s">
        <v>14</v>
      </c>
      <c r="J121" s="7"/>
      <c r="K121" s="7"/>
      <c r="L121" s="7"/>
      <c r="M121" s="7"/>
      <c r="N121" s="7"/>
      <c r="O121" s="7"/>
      <c r="P121" s="7"/>
      <c r="Q121" t="s">
        <v>699</v>
      </c>
      <c r="R121" s="7" t="s">
        <v>700</v>
      </c>
      <c r="S121" s="7"/>
    </row>
    <row r="122" spans="1:19">
      <c r="A122" s="7"/>
      <c r="B122" t="s">
        <v>36</v>
      </c>
      <c r="C122" s="7" t="s">
        <v>696</v>
      </c>
      <c r="D122" s="7">
        <v>2008</v>
      </c>
      <c r="E122" s="7" t="s">
        <v>274</v>
      </c>
      <c r="F122" s="7">
        <v>5</v>
      </c>
      <c r="G122" s="7" t="s">
        <v>14</v>
      </c>
      <c r="J122" s="7"/>
      <c r="K122" s="7"/>
      <c r="L122" s="7"/>
      <c r="M122" s="7"/>
      <c r="N122" s="7"/>
      <c r="O122" s="7"/>
      <c r="P122" s="7"/>
      <c r="R122" s="7"/>
      <c r="S122" s="7"/>
    </row>
    <row r="123" spans="1:19">
      <c r="A123" s="7"/>
      <c r="B123" t="s">
        <v>278</v>
      </c>
      <c r="C123" s="7" t="s">
        <v>277</v>
      </c>
      <c r="D123" s="7">
        <v>2009</v>
      </c>
      <c r="E123" s="7"/>
      <c r="F123" s="7">
        <v>8</v>
      </c>
      <c r="G123" s="7" t="s">
        <v>14</v>
      </c>
      <c r="J123" s="7"/>
      <c r="K123" s="7"/>
      <c r="L123" s="7"/>
      <c r="M123" s="7"/>
      <c r="N123" s="7"/>
      <c r="O123" s="7"/>
      <c r="P123" s="7"/>
      <c r="Q123" t="s">
        <v>701</v>
      </c>
      <c r="R123" s="7" t="s">
        <v>702</v>
      </c>
      <c r="S123" s="7"/>
    </row>
    <row r="124" spans="1:19">
      <c r="A124" s="7"/>
      <c r="B124" t="s">
        <v>280</v>
      </c>
      <c r="C124" s="7" t="s">
        <v>279</v>
      </c>
      <c r="D124" s="7">
        <v>2011</v>
      </c>
      <c r="E124" s="7" t="s">
        <v>281</v>
      </c>
      <c r="F124" s="7">
        <v>3</v>
      </c>
      <c r="G124" s="7" t="s">
        <v>14</v>
      </c>
      <c r="J124" s="7"/>
      <c r="K124" s="7"/>
      <c r="L124" s="7"/>
      <c r="M124" s="7"/>
      <c r="N124" s="7"/>
      <c r="O124" s="7"/>
      <c r="P124" s="7"/>
      <c r="R124" s="7"/>
      <c r="S124" s="7"/>
    </row>
    <row r="125" spans="1:19">
      <c r="A125" s="7"/>
      <c r="C125" s="7" t="s">
        <v>316</v>
      </c>
      <c r="D125" s="7">
        <v>2006</v>
      </c>
      <c r="E125" s="7"/>
      <c r="F125" s="7">
        <v>11</v>
      </c>
      <c r="G125" s="7" t="s">
        <v>14</v>
      </c>
      <c r="J125" s="7"/>
      <c r="K125" s="7"/>
      <c r="L125" s="7"/>
      <c r="M125" s="7"/>
      <c r="N125" s="7"/>
      <c r="O125" s="7"/>
      <c r="P125" s="7"/>
      <c r="Q125" t="s">
        <v>703</v>
      </c>
      <c r="R125" s="7" t="s">
        <v>704</v>
      </c>
      <c r="S125" s="7"/>
    </row>
    <row r="126" spans="1:19">
      <c r="A126" s="7"/>
      <c r="B126" t="s">
        <v>317</v>
      </c>
      <c r="C126" s="7" t="s">
        <v>697</v>
      </c>
      <c r="D126" s="7">
        <v>2011</v>
      </c>
      <c r="E126" s="7" t="s">
        <v>318</v>
      </c>
      <c r="F126" s="7">
        <v>5</v>
      </c>
      <c r="G126" s="7" t="s">
        <v>14</v>
      </c>
      <c r="J126" s="7"/>
      <c r="K126" s="7"/>
      <c r="L126" s="7"/>
      <c r="M126" s="7"/>
      <c r="N126" s="7"/>
      <c r="O126" s="7"/>
      <c r="P126" s="7"/>
      <c r="R126" s="7"/>
      <c r="S126" s="7"/>
    </row>
    <row r="127" spans="1:19">
      <c r="A127" s="7"/>
      <c r="B127" t="s">
        <v>36</v>
      </c>
      <c r="C127" s="7" t="s">
        <v>319</v>
      </c>
      <c r="D127" s="7">
        <v>2009</v>
      </c>
      <c r="E127" s="7" t="s">
        <v>320</v>
      </c>
      <c r="F127" s="7">
        <v>5</v>
      </c>
      <c r="G127" s="7" t="s">
        <v>14</v>
      </c>
      <c r="J127" s="7"/>
      <c r="K127" s="7"/>
      <c r="L127" s="7"/>
      <c r="M127" s="7"/>
      <c r="N127" s="7"/>
      <c r="O127" s="7"/>
      <c r="P127" s="7"/>
      <c r="R127" s="7"/>
      <c r="S127" s="7"/>
    </row>
    <row r="128" spans="1:19">
      <c r="A128" s="7"/>
      <c r="B128" t="s">
        <v>69</v>
      </c>
      <c r="C128" s="7" t="s">
        <v>322</v>
      </c>
      <c r="D128" s="7">
        <v>2010</v>
      </c>
      <c r="E128" s="7" t="s">
        <v>323</v>
      </c>
      <c r="F128" s="7">
        <v>8</v>
      </c>
      <c r="G128" s="7" t="s">
        <v>14</v>
      </c>
      <c r="J128" s="7"/>
      <c r="K128" s="7"/>
      <c r="L128" s="7"/>
      <c r="M128" s="7"/>
      <c r="N128" s="7"/>
      <c r="O128" s="7"/>
      <c r="P128" s="7"/>
      <c r="R128" s="7"/>
      <c r="S128" s="7"/>
    </row>
    <row r="129" spans="1:19">
      <c r="A129" s="7"/>
      <c r="B129" t="s">
        <v>17</v>
      </c>
      <c r="C129" s="7" t="s">
        <v>419</v>
      </c>
      <c r="D129" s="7">
        <v>2010</v>
      </c>
      <c r="E129" s="7" t="s">
        <v>324</v>
      </c>
      <c r="F129" s="7">
        <v>4.5</v>
      </c>
      <c r="G129" s="7" t="s">
        <v>14</v>
      </c>
      <c r="J129" s="7"/>
      <c r="K129" s="7"/>
      <c r="L129" s="7"/>
      <c r="M129" s="7"/>
      <c r="N129" s="7"/>
      <c r="O129" s="7"/>
      <c r="P129" s="7"/>
      <c r="R129" s="7"/>
      <c r="S129" s="7"/>
    </row>
    <row r="130" spans="1:19">
      <c r="A130" s="7"/>
      <c r="B130" t="s">
        <v>196</v>
      </c>
      <c r="C130" s="7" t="s">
        <v>420</v>
      </c>
      <c r="D130" s="7">
        <v>2005</v>
      </c>
      <c r="E130" s="7" t="s">
        <v>325</v>
      </c>
      <c r="F130" s="7">
        <v>21</v>
      </c>
      <c r="G130" s="7" t="s">
        <v>34</v>
      </c>
      <c r="J130" s="7"/>
      <c r="K130" s="7"/>
      <c r="L130" s="7"/>
      <c r="M130" s="7"/>
      <c r="N130" s="7"/>
      <c r="O130" s="7"/>
      <c r="P130" s="7"/>
      <c r="R130" s="7"/>
      <c r="S130" s="7"/>
    </row>
    <row r="131" spans="1:19">
      <c r="A131" s="7"/>
      <c r="B131" t="s">
        <v>3</v>
      </c>
      <c r="C131" s="7" t="s">
        <v>326</v>
      </c>
      <c r="D131" s="7">
        <v>2007</v>
      </c>
      <c r="E131" s="7" t="s">
        <v>235</v>
      </c>
      <c r="F131" s="7" t="s">
        <v>44</v>
      </c>
      <c r="G131" s="7" t="s">
        <v>62</v>
      </c>
      <c r="J131" s="7"/>
      <c r="K131" s="7"/>
      <c r="L131" s="7"/>
      <c r="M131" s="7"/>
      <c r="N131" s="7"/>
      <c r="O131" s="7"/>
      <c r="P131" s="7"/>
      <c r="R131" s="7"/>
      <c r="S131" s="7"/>
    </row>
    <row r="132" spans="1:19">
      <c r="A132" s="7"/>
      <c r="B132" t="s">
        <v>237</v>
      </c>
      <c r="C132" s="7" t="s">
        <v>236</v>
      </c>
      <c r="D132" s="7">
        <v>2011</v>
      </c>
      <c r="E132" s="7" t="s">
        <v>238</v>
      </c>
      <c r="F132" s="7">
        <v>5</v>
      </c>
      <c r="G132" s="7" t="s">
        <v>34</v>
      </c>
      <c r="J132" s="7"/>
      <c r="K132" s="7"/>
      <c r="L132" s="7"/>
      <c r="M132" s="7"/>
      <c r="N132" s="7"/>
      <c r="O132" s="7"/>
      <c r="P132" s="7"/>
      <c r="R132" s="7"/>
      <c r="S132" s="7"/>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93"/>
  <sheetViews>
    <sheetView workbookViewId="0">
      <pane ySplit="1" topLeftCell="A2" activePane="bottomLeft" state="frozen"/>
      <selection pane="bottomLeft" activeCell="A2" sqref="A2"/>
    </sheetView>
  </sheetViews>
  <sheetFormatPr baseColWidth="10" defaultColWidth="17.1640625" defaultRowHeight="12.75" customHeight="1"/>
  <sheetData>
    <row r="1" spans="1:5" ht="12.75" customHeight="1">
      <c r="A1" s="19" t="s">
        <v>705</v>
      </c>
      <c r="B1" s="18"/>
      <c r="C1" s="21" t="s">
        <v>706</v>
      </c>
      <c r="D1" s="23" t="s">
        <v>707</v>
      </c>
    </row>
    <row r="2" spans="1:5" ht="13">
      <c r="A2" s="1">
        <v>1973</v>
      </c>
      <c r="B2" s="22"/>
      <c r="C2" s="8">
        <v>1973</v>
      </c>
      <c r="D2" s="8">
        <f>COUNTIF(A2:A176,C2)</f>
        <v>1</v>
      </c>
      <c r="E2" s="18"/>
    </row>
    <row r="3" spans="1:5" ht="13">
      <c r="A3" s="1">
        <v>1991</v>
      </c>
      <c r="B3" s="22"/>
      <c r="C3" s="8">
        <v>1974</v>
      </c>
      <c r="D3" s="8">
        <f>COUNTIF(A2:A176,C3)</f>
        <v>0</v>
      </c>
      <c r="E3" s="18"/>
    </row>
    <row r="4" spans="1:5" ht="13">
      <c r="A4" s="15">
        <v>1995</v>
      </c>
      <c r="B4" s="22"/>
      <c r="C4" s="8">
        <v>1975</v>
      </c>
      <c r="D4" s="8">
        <f>COUNTIF(A2:A176,C4)</f>
        <v>0</v>
      </c>
      <c r="E4" s="18"/>
    </row>
    <row r="5" spans="1:5" ht="13">
      <c r="A5" s="1">
        <v>1997</v>
      </c>
      <c r="B5" s="22"/>
      <c r="C5" s="8">
        <v>1976</v>
      </c>
      <c r="D5" s="8">
        <f>COUNTIF(A2:A176,C5)</f>
        <v>0</v>
      </c>
      <c r="E5" s="18"/>
    </row>
    <row r="6" spans="1:5" ht="13">
      <c r="A6" s="15">
        <v>2000</v>
      </c>
      <c r="B6" s="22"/>
      <c r="C6" s="8">
        <v>1977</v>
      </c>
      <c r="D6" s="8">
        <f>COUNTIF(A2:A176,C6)</f>
        <v>0</v>
      </c>
      <c r="E6" s="18"/>
    </row>
    <row r="7" spans="1:5" ht="13">
      <c r="A7" s="15">
        <v>2002</v>
      </c>
      <c r="B7" s="22"/>
      <c r="C7" s="8">
        <v>1978</v>
      </c>
      <c r="D7" s="8">
        <f>COUNTIF(A2:A176,C7)</f>
        <v>0</v>
      </c>
      <c r="E7" s="18"/>
    </row>
    <row r="8" spans="1:5" ht="13">
      <c r="A8" s="15">
        <v>2003</v>
      </c>
      <c r="B8" s="22"/>
      <c r="C8" s="8">
        <v>1979</v>
      </c>
      <c r="D8" s="8">
        <f>COUNTIF(A2:A176,C8)</f>
        <v>0</v>
      </c>
      <c r="E8" s="18"/>
    </row>
    <row r="9" spans="1:5" ht="13">
      <c r="A9" s="6">
        <v>2003</v>
      </c>
      <c r="B9" s="22"/>
      <c r="C9" s="8">
        <v>1980</v>
      </c>
      <c r="D9" s="8">
        <f>COUNTIF(A2:A176,C9)</f>
        <v>0</v>
      </c>
      <c r="E9" s="18"/>
    </row>
    <row r="10" spans="1:5">
      <c r="A10" s="11">
        <v>2003</v>
      </c>
      <c r="B10" s="22"/>
      <c r="C10" s="8">
        <v>1981</v>
      </c>
      <c r="D10" s="8">
        <f>COUNTIF(A2:A176,C10)</f>
        <v>0</v>
      </c>
      <c r="E10" s="18"/>
    </row>
    <row r="11" spans="1:5" ht="13">
      <c r="A11" s="15">
        <v>2004</v>
      </c>
      <c r="B11" s="22"/>
      <c r="C11" s="2">
        <v>1982</v>
      </c>
      <c r="D11" s="2">
        <f>COUNTIF(A2:A176,C11)</f>
        <v>0</v>
      </c>
      <c r="E11" s="18"/>
    </row>
    <row r="12" spans="1:5" ht="13">
      <c r="A12" s="15">
        <v>2004</v>
      </c>
      <c r="B12" s="22"/>
      <c r="C12" s="8">
        <v>1983</v>
      </c>
      <c r="D12" s="8">
        <f>COUNTIF(A2:A176,C12)</f>
        <v>0</v>
      </c>
      <c r="E12" s="18"/>
    </row>
    <row r="13" spans="1:5" ht="13">
      <c r="A13" s="15">
        <v>2004</v>
      </c>
      <c r="B13" s="22"/>
      <c r="C13" s="8">
        <v>1984</v>
      </c>
      <c r="D13" s="8">
        <f>COUNTIF(A2:A176,C13)</f>
        <v>0</v>
      </c>
      <c r="E13" s="18"/>
    </row>
    <row r="14" spans="1:5" ht="13">
      <c r="A14" s="15">
        <v>2004</v>
      </c>
      <c r="B14" s="22"/>
      <c r="C14" s="8">
        <v>1985</v>
      </c>
      <c r="D14" s="8">
        <f>COUNTIF(A2:A176,C14)</f>
        <v>0</v>
      </c>
      <c r="E14" s="18"/>
    </row>
    <row r="15" spans="1:5" ht="13">
      <c r="A15" s="1">
        <v>2004</v>
      </c>
      <c r="B15" s="22"/>
      <c r="C15" s="8">
        <v>1986</v>
      </c>
      <c r="D15" s="8">
        <f>COUNTIF(A2:A176,C15)</f>
        <v>0</v>
      </c>
      <c r="E15" s="18"/>
    </row>
    <row r="16" spans="1:5" ht="13">
      <c r="A16" s="15">
        <v>2004</v>
      </c>
      <c r="B16" s="22"/>
      <c r="C16" s="8">
        <v>1987</v>
      </c>
      <c r="D16" s="8">
        <f>COUNTIF(A2:A176,C16)</f>
        <v>0</v>
      </c>
      <c r="E16" s="18"/>
    </row>
    <row r="17" spans="1:5" ht="13">
      <c r="A17" s="15">
        <v>2004</v>
      </c>
      <c r="B17" s="22"/>
      <c r="C17" s="8">
        <v>1988</v>
      </c>
      <c r="D17" s="8">
        <f>COUNTIF(A2:A176,C17)</f>
        <v>0</v>
      </c>
      <c r="E17" s="18"/>
    </row>
    <row r="18" spans="1:5" ht="13">
      <c r="A18" s="15">
        <v>2004</v>
      </c>
      <c r="B18" s="22"/>
      <c r="C18" s="8">
        <v>1989</v>
      </c>
      <c r="D18" s="8">
        <f>COUNTIF(A2:A176,C18)</f>
        <v>0</v>
      </c>
      <c r="E18" s="18"/>
    </row>
    <row r="19" spans="1:5" ht="13">
      <c r="A19" s="15">
        <v>2004</v>
      </c>
      <c r="B19" s="22"/>
      <c r="C19" s="8">
        <v>1990</v>
      </c>
      <c r="D19" s="8">
        <f>COUNTIF(A2:A176,C19)</f>
        <v>0</v>
      </c>
      <c r="E19" s="18"/>
    </row>
    <row r="20" spans="1:5" ht="13">
      <c r="A20" s="15">
        <v>2005</v>
      </c>
      <c r="B20" s="22"/>
      <c r="C20" s="8">
        <v>1991</v>
      </c>
      <c r="D20" s="8">
        <f>COUNTIF(A2:A176,C20)</f>
        <v>1</v>
      </c>
      <c r="E20" s="18"/>
    </row>
    <row r="21" spans="1:5" ht="13">
      <c r="A21" s="15">
        <v>2005</v>
      </c>
      <c r="B21" s="22"/>
      <c r="C21" s="8">
        <v>1992</v>
      </c>
      <c r="D21" s="8">
        <f>COUNTIF(A2:A176,C21)</f>
        <v>0</v>
      </c>
      <c r="E21" s="18"/>
    </row>
    <row r="22" spans="1:5" ht="13">
      <c r="A22" s="15">
        <v>2005</v>
      </c>
      <c r="B22" s="22"/>
      <c r="C22" s="8">
        <v>1993</v>
      </c>
      <c r="D22" s="8">
        <f>COUNTIF(A2:A176,C22)</f>
        <v>0</v>
      </c>
      <c r="E22" s="18"/>
    </row>
    <row r="23" spans="1:5" ht="13">
      <c r="A23" s="15">
        <v>2005</v>
      </c>
      <c r="B23" s="22"/>
      <c r="C23" s="8">
        <v>1994</v>
      </c>
      <c r="D23" s="8">
        <f>COUNTIF(A2:A176,C23)</f>
        <v>0</v>
      </c>
      <c r="E23" s="18"/>
    </row>
    <row r="24" spans="1:5" ht="13">
      <c r="A24" s="15">
        <v>2005</v>
      </c>
      <c r="B24" s="22"/>
      <c r="C24" s="8">
        <v>1995</v>
      </c>
      <c r="D24" s="8">
        <f>COUNTIF(A2:A176,C24)</f>
        <v>1</v>
      </c>
      <c r="E24" s="18"/>
    </row>
    <row r="25" spans="1:5" ht="13">
      <c r="A25" s="15">
        <v>2005</v>
      </c>
      <c r="B25" s="22"/>
      <c r="C25" s="8">
        <v>1996</v>
      </c>
      <c r="D25" s="8">
        <f>COUNTIF(A2:A176,C25)</f>
        <v>0</v>
      </c>
      <c r="E25" s="18"/>
    </row>
    <row r="26" spans="1:5" ht="13">
      <c r="A26" s="15">
        <v>2005</v>
      </c>
      <c r="B26" s="22"/>
      <c r="C26" s="8">
        <v>1997</v>
      </c>
      <c r="D26" s="8">
        <f>COUNTIF(A2:A176,C26)</f>
        <v>1</v>
      </c>
      <c r="E26" s="18"/>
    </row>
    <row r="27" spans="1:5" ht="13">
      <c r="A27" s="15">
        <v>2005</v>
      </c>
      <c r="B27" s="22"/>
      <c r="C27" s="8">
        <v>1998</v>
      </c>
      <c r="D27" s="8">
        <f>COUNTIF(A2:A176,C27)</f>
        <v>0</v>
      </c>
      <c r="E27" s="18"/>
    </row>
    <row r="28" spans="1:5">
      <c r="A28" s="11">
        <v>2005</v>
      </c>
      <c r="B28" s="22"/>
      <c r="C28" s="8">
        <v>1999</v>
      </c>
      <c r="D28" s="8">
        <f>COUNTIF(A2:A176,C28)</f>
        <v>0</v>
      </c>
      <c r="E28" s="18"/>
    </row>
    <row r="29" spans="1:5">
      <c r="A29" s="11">
        <v>2005</v>
      </c>
      <c r="B29" s="22"/>
      <c r="C29" s="13">
        <v>2000</v>
      </c>
      <c r="D29" s="8">
        <f>COUNTIF(A2:A176,C29)</f>
        <v>1</v>
      </c>
      <c r="E29" s="18"/>
    </row>
    <row r="30" spans="1:5" ht="13">
      <c r="A30" s="15">
        <v>2006</v>
      </c>
      <c r="B30" s="22"/>
      <c r="C30" s="13">
        <v>2001</v>
      </c>
      <c r="D30" s="8">
        <f>COUNTIF(A2:A176,C30)</f>
        <v>0</v>
      </c>
      <c r="E30" s="18"/>
    </row>
    <row r="31" spans="1:5" ht="13">
      <c r="A31" s="15">
        <v>2006</v>
      </c>
      <c r="B31" s="22"/>
      <c r="C31" s="8">
        <v>2002</v>
      </c>
      <c r="D31" s="8">
        <f>COUNTIF(A2:A176,C31)</f>
        <v>1</v>
      </c>
      <c r="E31" s="18"/>
    </row>
    <row r="32" spans="1:5" ht="13">
      <c r="A32" s="15">
        <v>2006</v>
      </c>
      <c r="B32" s="22"/>
      <c r="C32" s="8">
        <v>2003</v>
      </c>
      <c r="D32" s="8">
        <f>COUNTIF(A2:A176,C32)</f>
        <v>3</v>
      </c>
      <c r="E32" s="18"/>
    </row>
    <row r="33" spans="1:5" ht="13">
      <c r="A33" s="15">
        <v>2006</v>
      </c>
      <c r="B33" s="22"/>
      <c r="C33" s="8">
        <v>2004</v>
      </c>
      <c r="D33" s="8">
        <f>COUNTIF(A2:A176,C33)</f>
        <v>9</v>
      </c>
      <c r="E33" s="18"/>
    </row>
    <row r="34" spans="1:5" ht="13">
      <c r="A34" s="15">
        <v>2006</v>
      </c>
      <c r="B34" s="22"/>
      <c r="C34" s="8">
        <v>2005</v>
      </c>
      <c r="D34" s="8">
        <f>COUNTIF(A2:A176,C34)</f>
        <v>10</v>
      </c>
      <c r="E34" s="18"/>
    </row>
    <row r="35" spans="1:5" ht="13">
      <c r="A35" s="1">
        <v>2006</v>
      </c>
      <c r="B35" s="22"/>
      <c r="C35" s="8">
        <v>2006</v>
      </c>
      <c r="D35" s="8">
        <f>COUNTIF(A2:A176,C35)</f>
        <v>10</v>
      </c>
      <c r="E35" s="18"/>
    </row>
    <row r="36" spans="1:5" ht="13">
      <c r="A36" s="15">
        <v>2006</v>
      </c>
      <c r="B36" s="22"/>
      <c r="C36" s="8">
        <v>2007</v>
      </c>
      <c r="D36" s="8">
        <f>COUNTIF(A2:A176,C36)</f>
        <v>33</v>
      </c>
      <c r="E36" s="18"/>
    </row>
    <row r="37" spans="1:5" ht="13">
      <c r="A37" s="15">
        <v>2006</v>
      </c>
      <c r="B37" s="22"/>
      <c r="C37" s="8">
        <v>2008</v>
      </c>
      <c r="D37" s="8">
        <f>COUNTIF(A2:A176,C37)</f>
        <v>18</v>
      </c>
      <c r="E37" s="18"/>
    </row>
    <row r="38" spans="1:5">
      <c r="A38" s="11">
        <v>2006</v>
      </c>
      <c r="B38" s="22"/>
      <c r="C38" s="8">
        <v>2009</v>
      </c>
      <c r="D38" s="8">
        <f>COUNTIF(A2:A176,C38)</f>
        <v>36</v>
      </c>
      <c r="E38" s="18"/>
    </row>
    <row r="39" spans="1:5">
      <c r="A39" s="11">
        <v>2006</v>
      </c>
      <c r="B39" s="22"/>
      <c r="C39" s="8">
        <v>2010</v>
      </c>
      <c r="D39" s="8">
        <f>COUNTIF(A2:A176,C39)</f>
        <v>35</v>
      </c>
      <c r="E39" s="18"/>
    </row>
    <row r="40" spans="1:5" ht="13">
      <c r="A40" s="15">
        <v>2007</v>
      </c>
      <c r="B40" s="22"/>
      <c r="C40" s="2">
        <v>2011</v>
      </c>
      <c r="D40" s="8">
        <f>COUNTIF(A2:A175,C40)</f>
        <v>13</v>
      </c>
      <c r="E40" s="18"/>
    </row>
    <row r="41" spans="1:5" ht="13">
      <c r="A41" s="15">
        <v>2007</v>
      </c>
      <c r="B41" s="22"/>
      <c r="C41" s="2">
        <v>2012</v>
      </c>
      <c r="D41" s="8">
        <f>COUNTIF(A2:A176,C41)</f>
        <v>2</v>
      </c>
      <c r="E41" s="18"/>
    </row>
    <row r="42" spans="1:5" ht="13">
      <c r="A42" s="15">
        <v>2007</v>
      </c>
      <c r="B42" s="18"/>
      <c r="C42" s="4"/>
      <c r="D42" s="4"/>
    </row>
    <row r="43" spans="1:5" ht="15">
      <c r="A43" s="9">
        <v>2007</v>
      </c>
      <c r="B43" s="18"/>
      <c r="C43" s="16"/>
      <c r="D43" s="14"/>
    </row>
    <row r="44" spans="1:5" ht="15">
      <c r="A44" s="9">
        <v>2007</v>
      </c>
      <c r="B44" s="18"/>
      <c r="C44" s="16"/>
      <c r="D44" s="14">
        <f>SUM(D3:D42)</f>
        <v>174</v>
      </c>
    </row>
    <row r="45" spans="1:5" ht="15">
      <c r="A45" s="9">
        <v>2007</v>
      </c>
      <c r="B45" s="18"/>
      <c r="C45" s="16"/>
      <c r="D45" s="14"/>
    </row>
    <row r="46" spans="1:5" ht="15">
      <c r="A46" s="15">
        <v>2007</v>
      </c>
      <c r="B46" s="18"/>
      <c r="C46" s="16"/>
      <c r="D46" s="14"/>
    </row>
    <row r="47" spans="1:5" ht="13">
      <c r="A47" s="15">
        <v>2007</v>
      </c>
      <c r="B47" s="18"/>
    </row>
    <row r="48" spans="1:5" ht="13">
      <c r="A48" s="15">
        <v>2007</v>
      </c>
      <c r="B48" s="18"/>
    </row>
    <row r="49" spans="1:2" ht="13">
      <c r="A49" s="15">
        <v>2007</v>
      </c>
      <c r="B49" s="18"/>
    </row>
    <row r="50" spans="1:2" ht="13">
      <c r="A50" s="15">
        <v>2007</v>
      </c>
      <c r="B50" s="18"/>
    </row>
    <row r="51" spans="1:2" ht="13">
      <c r="A51" s="15">
        <v>2007</v>
      </c>
      <c r="B51" s="18"/>
    </row>
    <row r="52" spans="1:2" ht="13">
      <c r="A52" s="15">
        <v>2007</v>
      </c>
      <c r="B52" s="18"/>
    </row>
    <row r="53" spans="1:2" ht="13">
      <c r="A53" s="15">
        <v>2007</v>
      </c>
      <c r="B53" s="18"/>
    </row>
    <row r="54" spans="1:2" ht="13">
      <c r="A54" s="15">
        <v>2007</v>
      </c>
      <c r="B54" s="18"/>
    </row>
    <row r="55" spans="1:2" ht="13">
      <c r="A55" s="15">
        <v>2007</v>
      </c>
      <c r="B55" s="18"/>
    </row>
    <row r="56" spans="1:2" ht="13">
      <c r="A56" s="15">
        <v>2007</v>
      </c>
      <c r="B56" s="18"/>
    </row>
    <row r="57" spans="1:2" ht="13">
      <c r="A57" s="1">
        <v>2007</v>
      </c>
      <c r="B57" s="18"/>
    </row>
    <row r="58" spans="1:2" ht="13">
      <c r="A58" s="15">
        <v>2007</v>
      </c>
      <c r="B58" s="18"/>
    </row>
    <row r="59" spans="1:2" ht="13">
      <c r="A59" s="15">
        <v>2007</v>
      </c>
      <c r="B59" s="18"/>
    </row>
    <row r="60" spans="1:2" ht="13">
      <c r="A60" s="15">
        <v>2007</v>
      </c>
      <c r="B60" s="18"/>
    </row>
    <row r="61" spans="1:2" ht="13">
      <c r="A61" s="15">
        <v>2007</v>
      </c>
      <c r="B61" s="18"/>
    </row>
    <row r="62" spans="1:2" ht="13">
      <c r="A62" s="15">
        <v>2007</v>
      </c>
      <c r="B62" s="18"/>
    </row>
    <row r="63" spans="1:2" ht="13">
      <c r="A63" s="15">
        <v>2007</v>
      </c>
      <c r="B63" s="18"/>
    </row>
    <row r="64" spans="1:2">
      <c r="A64" s="3">
        <v>2007</v>
      </c>
      <c r="B64" s="18"/>
    </row>
    <row r="65" spans="1:4">
      <c r="A65" s="11">
        <v>2007</v>
      </c>
      <c r="B65" s="18"/>
    </row>
    <row r="66" spans="1:4">
      <c r="A66" s="11">
        <v>2007</v>
      </c>
      <c r="B66" s="18"/>
    </row>
    <row r="67" spans="1:4">
      <c r="A67" s="11">
        <v>2007</v>
      </c>
      <c r="B67" s="18"/>
    </row>
    <row r="68" spans="1:4">
      <c r="A68" s="20">
        <v>2007</v>
      </c>
      <c r="B68" s="18"/>
    </row>
    <row r="69" spans="1:4">
      <c r="A69" s="11">
        <v>2007</v>
      </c>
      <c r="B69" s="18"/>
    </row>
    <row r="70" spans="1:4">
      <c r="A70" s="11">
        <v>2007</v>
      </c>
      <c r="B70" s="18"/>
    </row>
    <row r="71" spans="1:4">
      <c r="A71" s="11">
        <v>2007</v>
      </c>
      <c r="B71" s="18"/>
    </row>
    <row r="72" spans="1:4" ht="13">
      <c r="A72" s="15">
        <v>2007</v>
      </c>
      <c r="B72" s="18"/>
    </row>
    <row r="73" spans="1:4" ht="15">
      <c r="A73" s="15">
        <v>2008</v>
      </c>
      <c r="B73" s="18"/>
      <c r="C73" s="16"/>
      <c r="D73" s="14"/>
    </row>
    <row r="74" spans="1:4" ht="15">
      <c r="A74" s="15">
        <v>2008</v>
      </c>
      <c r="B74" s="18"/>
      <c r="C74" s="10"/>
    </row>
    <row r="75" spans="1:4" ht="13">
      <c r="A75" s="15">
        <v>2008</v>
      </c>
      <c r="B75" s="18"/>
    </row>
    <row r="76" spans="1:4" ht="13">
      <c r="A76" s="12">
        <v>2008</v>
      </c>
    </row>
    <row r="77" spans="1:4" ht="13">
      <c r="A77" s="15">
        <v>2008</v>
      </c>
      <c r="B77" s="18"/>
    </row>
    <row r="78" spans="1:4" ht="13">
      <c r="A78" s="15">
        <v>2008</v>
      </c>
      <c r="B78" s="18"/>
    </row>
    <row r="79" spans="1:4" ht="13">
      <c r="A79" s="15">
        <v>2008</v>
      </c>
      <c r="B79" s="18"/>
    </row>
    <row r="80" spans="1:4" ht="13">
      <c r="A80" s="15">
        <v>2008</v>
      </c>
      <c r="B80" s="18"/>
    </row>
    <row r="81" spans="1:4" ht="13">
      <c r="A81" s="15">
        <v>2008</v>
      </c>
      <c r="B81" s="18"/>
    </row>
    <row r="82" spans="1:4" ht="13">
      <c r="A82" s="15">
        <v>2008</v>
      </c>
      <c r="B82" s="18"/>
    </row>
    <row r="83" spans="1:4">
      <c r="A83" s="11">
        <v>2008</v>
      </c>
      <c r="B83" s="18"/>
    </row>
    <row r="84" spans="1:4">
      <c r="A84" s="20">
        <v>2008</v>
      </c>
      <c r="B84" s="18"/>
    </row>
    <row r="85" spans="1:4">
      <c r="A85" s="3">
        <v>2008</v>
      </c>
      <c r="B85" s="18"/>
    </row>
    <row r="86" spans="1:4">
      <c r="A86" s="11">
        <v>2008</v>
      </c>
      <c r="B86" s="18"/>
    </row>
    <row r="87" spans="1:4">
      <c r="A87" s="11">
        <v>2008</v>
      </c>
      <c r="B87" s="18"/>
    </row>
    <row r="88" spans="1:4">
      <c r="A88" s="11">
        <v>2008</v>
      </c>
      <c r="B88" s="18"/>
    </row>
    <row r="89" spans="1:4">
      <c r="A89" s="11">
        <v>2008</v>
      </c>
      <c r="B89" s="18"/>
    </row>
    <row r="90" spans="1:4">
      <c r="A90" s="11">
        <v>2008</v>
      </c>
      <c r="B90" s="18"/>
    </row>
    <row r="91" spans="1:4" ht="15">
      <c r="A91" s="15">
        <v>2009</v>
      </c>
      <c r="B91" s="18"/>
      <c r="C91" s="10"/>
      <c r="D91" s="14"/>
    </row>
    <row r="92" spans="1:4" ht="15">
      <c r="A92" s="15">
        <v>2009</v>
      </c>
      <c r="B92" s="18"/>
      <c r="C92" s="5"/>
      <c r="D92" s="14"/>
    </row>
    <row r="93" spans="1:4" ht="13">
      <c r="A93" s="15">
        <v>2009</v>
      </c>
      <c r="B93" s="18"/>
    </row>
    <row r="94" spans="1:4" ht="13">
      <c r="A94" s="15">
        <v>2009</v>
      </c>
      <c r="B94" s="18"/>
    </row>
    <row r="95" spans="1:4" ht="13">
      <c r="A95" s="15">
        <v>2009</v>
      </c>
      <c r="B95" s="18"/>
    </row>
    <row r="96" spans="1:4" ht="13">
      <c r="A96" s="15">
        <v>2009</v>
      </c>
      <c r="B96" s="18"/>
    </row>
    <row r="97" spans="1:2" ht="13">
      <c r="A97" s="15">
        <v>2009</v>
      </c>
      <c r="B97" s="18"/>
    </row>
    <row r="98" spans="1:2" ht="13">
      <c r="A98" s="15">
        <v>2009</v>
      </c>
      <c r="B98" s="18"/>
    </row>
    <row r="99" spans="1:2" ht="13">
      <c r="A99" s="15">
        <v>2009</v>
      </c>
      <c r="B99" s="18"/>
    </row>
    <row r="100" spans="1:2" ht="13">
      <c r="A100" s="15">
        <v>2009</v>
      </c>
      <c r="B100" s="18"/>
    </row>
    <row r="101" spans="1:2" ht="13">
      <c r="A101" s="15">
        <v>2009</v>
      </c>
      <c r="B101" s="18"/>
    </row>
    <row r="102" spans="1:2" ht="13">
      <c r="A102" s="15">
        <v>2009</v>
      </c>
      <c r="B102" s="18"/>
    </row>
    <row r="103" spans="1:2" ht="13">
      <c r="A103" s="15">
        <v>2009</v>
      </c>
      <c r="B103" s="18"/>
    </row>
    <row r="104" spans="1:2" ht="13">
      <c r="A104" s="15">
        <v>2009</v>
      </c>
      <c r="B104" s="18"/>
    </row>
    <row r="105" spans="1:2" ht="13">
      <c r="A105" s="15">
        <v>2009</v>
      </c>
      <c r="B105" s="18"/>
    </row>
    <row r="106" spans="1:2" ht="13">
      <c r="A106" s="15">
        <v>2009</v>
      </c>
      <c r="B106" s="18"/>
    </row>
    <row r="107" spans="1:2" ht="13">
      <c r="A107" s="15">
        <v>2009</v>
      </c>
      <c r="B107" s="18"/>
    </row>
    <row r="108" spans="1:2" ht="13">
      <c r="A108" s="15">
        <v>2009</v>
      </c>
      <c r="B108" s="18"/>
    </row>
    <row r="109" spans="1:2" ht="13">
      <c r="A109" s="15">
        <v>2009</v>
      </c>
      <c r="B109" s="18"/>
    </row>
    <row r="110" spans="1:2" ht="13">
      <c r="A110" s="15">
        <v>2009</v>
      </c>
      <c r="B110" s="18"/>
    </row>
    <row r="111" spans="1:2">
      <c r="A111" s="11">
        <v>2009</v>
      </c>
      <c r="B111" s="18"/>
    </row>
    <row r="112" spans="1:2">
      <c r="A112" s="11">
        <v>2009</v>
      </c>
      <c r="B112" s="18"/>
    </row>
    <row r="113" spans="1:4">
      <c r="A113" s="11">
        <v>2009</v>
      </c>
      <c r="B113" s="18"/>
    </row>
    <row r="114" spans="1:4">
      <c r="A114" s="11">
        <v>2009</v>
      </c>
      <c r="B114" s="18"/>
    </row>
    <row r="115" spans="1:4">
      <c r="A115" s="11">
        <v>2009</v>
      </c>
      <c r="B115" s="18"/>
    </row>
    <row r="116" spans="1:4">
      <c r="A116" s="11">
        <v>2009</v>
      </c>
      <c r="B116" s="18"/>
    </row>
    <row r="117" spans="1:4">
      <c r="A117" s="11">
        <v>2009</v>
      </c>
      <c r="B117" s="18"/>
    </row>
    <row r="118" spans="1:4">
      <c r="A118" s="11">
        <v>2009</v>
      </c>
      <c r="B118" s="18"/>
    </row>
    <row r="119" spans="1:4">
      <c r="A119" s="11">
        <v>2009</v>
      </c>
      <c r="B119" s="18"/>
    </row>
    <row r="120" spans="1:4">
      <c r="A120" s="11">
        <v>2009</v>
      </c>
      <c r="B120" s="18"/>
    </row>
    <row r="121" spans="1:4">
      <c r="A121" s="3">
        <v>2009</v>
      </c>
      <c r="B121" s="18"/>
    </row>
    <row r="122" spans="1:4">
      <c r="A122" s="11">
        <v>2009</v>
      </c>
      <c r="B122" s="18"/>
    </row>
    <row r="123" spans="1:4">
      <c r="A123" s="11">
        <v>2009</v>
      </c>
      <c r="B123" s="18"/>
    </row>
    <row r="124" spans="1:4">
      <c r="A124" s="11">
        <v>2009</v>
      </c>
      <c r="B124" s="18"/>
    </row>
    <row r="125" spans="1:4">
      <c r="A125" s="11">
        <v>2009</v>
      </c>
      <c r="B125" s="18"/>
    </row>
    <row r="126" spans="1:4" ht="13">
      <c r="A126" s="15">
        <v>2009</v>
      </c>
      <c r="B126" s="18"/>
    </row>
    <row r="127" spans="1:4" ht="15">
      <c r="A127" s="15">
        <v>2010</v>
      </c>
      <c r="B127" s="18"/>
      <c r="C127" s="16"/>
      <c r="D127" s="14"/>
    </row>
    <row r="128" spans="1:4" ht="15">
      <c r="A128" s="15">
        <v>2010</v>
      </c>
      <c r="B128" s="18"/>
      <c r="C128" s="16"/>
      <c r="D128" s="14"/>
    </row>
    <row r="129" spans="1:2" ht="13">
      <c r="A129" s="15">
        <v>2010</v>
      </c>
      <c r="B129" s="18"/>
    </row>
    <row r="130" spans="1:2" ht="13">
      <c r="A130" s="15">
        <v>2010</v>
      </c>
      <c r="B130" s="18"/>
    </row>
    <row r="131" spans="1:2" ht="13">
      <c r="A131" s="15">
        <v>2010</v>
      </c>
      <c r="B131" s="18"/>
    </row>
    <row r="132" spans="1:2" ht="13">
      <c r="A132" s="15">
        <v>2010</v>
      </c>
      <c r="B132" s="18"/>
    </row>
    <row r="133" spans="1:2" ht="13">
      <c r="A133" s="15">
        <v>2010</v>
      </c>
      <c r="B133" s="18"/>
    </row>
    <row r="134" spans="1:2" ht="13">
      <c r="A134" s="15">
        <v>2010</v>
      </c>
      <c r="B134" s="18"/>
    </row>
    <row r="135" spans="1:2" ht="13">
      <c r="A135" s="15">
        <v>2010</v>
      </c>
      <c r="B135" s="18"/>
    </row>
    <row r="136" spans="1:2" ht="13">
      <c r="A136" s="15">
        <v>2010</v>
      </c>
      <c r="B136" s="18"/>
    </row>
    <row r="137" spans="1:2" ht="13">
      <c r="A137" s="15">
        <v>2010</v>
      </c>
      <c r="B137" s="18"/>
    </row>
    <row r="138" spans="1:2" ht="13">
      <c r="A138" s="15">
        <v>2010</v>
      </c>
      <c r="B138" s="18"/>
    </row>
    <row r="139" spans="1:2" ht="13">
      <c r="A139" s="15">
        <v>2010</v>
      </c>
      <c r="B139" s="18"/>
    </row>
    <row r="140" spans="1:2" ht="13">
      <c r="A140" s="15">
        <v>2010</v>
      </c>
      <c r="B140" s="18"/>
    </row>
    <row r="141" spans="1:2" ht="13">
      <c r="A141" s="15">
        <v>2010</v>
      </c>
      <c r="B141" s="18"/>
    </row>
    <row r="142" spans="1:2" ht="13">
      <c r="A142" s="15">
        <v>2010</v>
      </c>
      <c r="B142" s="18"/>
    </row>
    <row r="143" spans="1:2" ht="13">
      <c r="A143" s="15">
        <v>2010</v>
      </c>
      <c r="B143" s="18"/>
    </row>
    <row r="144" spans="1:2" ht="13">
      <c r="A144" s="15">
        <v>2010</v>
      </c>
      <c r="B144" s="18"/>
    </row>
    <row r="145" spans="1:2" ht="13">
      <c r="A145" s="15">
        <v>2010</v>
      </c>
      <c r="B145" s="18"/>
    </row>
    <row r="146" spans="1:2" ht="13">
      <c r="A146" s="15">
        <v>2010</v>
      </c>
      <c r="B146" s="18"/>
    </row>
    <row r="147" spans="1:2" ht="13">
      <c r="A147" s="15">
        <v>2010</v>
      </c>
      <c r="B147" s="18"/>
    </row>
    <row r="148" spans="1:2" ht="13">
      <c r="A148" s="15">
        <v>2010</v>
      </c>
      <c r="B148" s="18"/>
    </row>
    <row r="149" spans="1:2">
      <c r="A149" s="11">
        <v>2010</v>
      </c>
      <c r="B149" s="18"/>
    </row>
    <row r="150" spans="1:2">
      <c r="A150" s="11">
        <v>2010</v>
      </c>
      <c r="B150" s="18"/>
    </row>
    <row r="151" spans="1:2">
      <c r="A151" s="11">
        <v>2010</v>
      </c>
      <c r="B151" s="18"/>
    </row>
    <row r="152" spans="1:2">
      <c r="A152" s="3">
        <v>2010</v>
      </c>
      <c r="B152" s="18"/>
    </row>
    <row r="153" spans="1:2">
      <c r="A153" s="3">
        <v>2010</v>
      </c>
      <c r="B153" s="18"/>
    </row>
    <row r="154" spans="1:2">
      <c r="A154" s="11">
        <v>2010</v>
      </c>
      <c r="B154" s="18"/>
    </row>
    <row r="155" spans="1:2">
      <c r="A155" s="11">
        <v>2010</v>
      </c>
      <c r="B155" s="18"/>
    </row>
    <row r="156" spans="1:2">
      <c r="A156" s="11">
        <v>2010</v>
      </c>
      <c r="B156" s="18"/>
    </row>
    <row r="157" spans="1:2">
      <c r="A157" s="11">
        <v>2010</v>
      </c>
      <c r="B157" s="18"/>
    </row>
    <row r="158" spans="1:2">
      <c r="A158" s="11">
        <v>2010</v>
      </c>
      <c r="B158" s="18"/>
    </row>
    <row r="159" spans="1:2">
      <c r="A159" s="11">
        <v>2010</v>
      </c>
      <c r="B159" s="18"/>
    </row>
    <row r="160" spans="1:2">
      <c r="A160" s="11">
        <v>2010</v>
      </c>
      <c r="B160" s="18"/>
    </row>
    <row r="161" spans="1:2">
      <c r="A161" s="11">
        <v>2010</v>
      </c>
      <c r="B161" s="18"/>
    </row>
    <row r="162" spans="1:2" ht="13">
      <c r="A162" s="15">
        <v>2011</v>
      </c>
      <c r="B162" s="18"/>
    </row>
    <row r="163" spans="1:2" ht="13">
      <c r="A163" s="15">
        <v>2011</v>
      </c>
      <c r="B163" s="18"/>
    </row>
    <row r="164" spans="1:2" ht="13">
      <c r="A164" s="15">
        <v>2011</v>
      </c>
      <c r="B164" s="18"/>
    </row>
    <row r="165" spans="1:2" ht="13">
      <c r="A165" s="15">
        <v>2011</v>
      </c>
      <c r="B165" s="18"/>
    </row>
    <row r="166" spans="1:2" ht="13">
      <c r="A166" s="15">
        <v>2011</v>
      </c>
      <c r="B166" s="18"/>
    </row>
    <row r="167" spans="1:2" ht="13">
      <c r="A167" s="15">
        <v>2011</v>
      </c>
      <c r="B167" s="18"/>
    </row>
    <row r="168" spans="1:2">
      <c r="A168" s="11">
        <v>2011</v>
      </c>
      <c r="B168" s="18"/>
    </row>
    <row r="169" spans="1:2">
      <c r="A169" s="3">
        <v>2011</v>
      </c>
      <c r="B169" s="18"/>
    </row>
    <row r="170" spans="1:2">
      <c r="A170" s="11">
        <v>2011</v>
      </c>
      <c r="B170" s="18"/>
    </row>
    <row r="171" spans="1:2">
      <c r="A171" s="11">
        <v>2011</v>
      </c>
      <c r="B171" s="18"/>
    </row>
    <row r="172" spans="1:2">
      <c r="A172" s="11">
        <v>2011</v>
      </c>
      <c r="B172" s="18"/>
    </row>
    <row r="173" spans="1:2">
      <c r="A173" s="11">
        <v>2011</v>
      </c>
      <c r="B173" s="18"/>
    </row>
    <row r="174" spans="1:2">
      <c r="A174" s="11">
        <v>2011</v>
      </c>
      <c r="B174" s="18"/>
    </row>
    <row r="175" spans="1:2" ht="13">
      <c r="A175" s="15">
        <v>2012</v>
      </c>
      <c r="B175" s="18"/>
    </row>
    <row r="176" spans="1:2" ht="13">
      <c r="A176" s="15">
        <v>2012</v>
      </c>
      <c r="B176" s="18"/>
    </row>
    <row r="177" spans="1:2" ht="13">
      <c r="A177" s="15"/>
      <c r="B177" s="18"/>
    </row>
    <row r="178" spans="1:2" ht="13">
      <c r="A178" s="15"/>
      <c r="B178" s="18"/>
    </row>
    <row r="179" spans="1:2" ht="13">
      <c r="A179" s="15"/>
      <c r="B179" s="18"/>
    </row>
    <row r="180" spans="1:2" ht="13">
      <c r="A180" s="15"/>
      <c r="B180" s="18"/>
    </row>
    <row r="181" spans="1:2" ht="13">
      <c r="A181" s="15"/>
      <c r="B181" s="18"/>
    </row>
    <row r="182" spans="1:2" ht="13">
      <c r="A182" s="15"/>
      <c r="B182" s="18"/>
    </row>
    <row r="183" spans="1:2" ht="13">
      <c r="A183" s="15"/>
      <c r="B183" s="18"/>
    </row>
    <row r="184" spans="1:2" ht="13">
      <c r="A184" s="15"/>
      <c r="B184" s="18"/>
    </row>
    <row r="185" spans="1:2" ht="13">
      <c r="A185" s="15"/>
      <c r="B185" s="18"/>
    </row>
    <row r="186" spans="1:2" ht="13">
      <c r="A186" s="15"/>
      <c r="B186" s="18"/>
    </row>
    <row r="187" spans="1:2" ht="13">
      <c r="A187" s="15"/>
      <c r="B187" s="18"/>
    </row>
    <row r="188" spans="1:2" ht="13">
      <c r="A188" s="15"/>
      <c r="B188" s="18"/>
    </row>
    <row r="189" spans="1:2" ht="13">
      <c r="A189" s="15"/>
      <c r="B189" s="18"/>
    </row>
    <row r="190" spans="1:2" ht="13">
      <c r="A190" s="15"/>
      <c r="B190" s="18"/>
    </row>
    <row r="191" spans="1:2" ht="13">
      <c r="A191" s="15"/>
      <c r="B191" s="18"/>
    </row>
    <row r="192" spans="1:2" ht="13">
      <c r="A192" s="15"/>
      <c r="B192" s="18"/>
    </row>
    <row r="193" spans="1:2" ht="13">
      <c r="A193" s="15"/>
      <c r="B193" s="18"/>
    </row>
  </sheetData>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9"/>
  <sheetViews>
    <sheetView workbookViewId="0"/>
  </sheetViews>
  <sheetFormatPr baseColWidth="10" defaultColWidth="17.1640625" defaultRowHeight="12.75" customHeight="1"/>
  <sheetData>
    <row r="1" spans="1:3">
      <c r="B1" s="17" t="s">
        <v>708</v>
      </c>
      <c r="C1" s="17" t="s">
        <v>709</v>
      </c>
    </row>
    <row r="2" spans="1:3">
      <c r="A2" s="17" t="s">
        <v>7</v>
      </c>
      <c r="B2" t="e">
        <f>COUNTIF(#REF!,"Public")</f>
        <v>#REF!</v>
      </c>
      <c r="C2" t="e">
        <f>COUNTIF(#REF!,"Public")</f>
        <v>#REF!</v>
      </c>
    </row>
    <row r="3" spans="1:3">
      <c r="A3" s="17" t="s">
        <v>10</v>
      </c>
      <c r="B3" t="e">
        <f>COUNTIF(#REF!,"Private not-for-profit")</f>
        <v>#REF!</v>
      </c>
      <c r="C3" t="e">
        <f>COUNTIF(#REF!,"Private not-for-profit")</f>
        <v>#REF!</v>
      </c>
    </row>
    <row r="5" spans="1:3">
      <c r="B5" t="e">
        <f>SUM(B2:B3)</f>
        <v>#REF!</v>
      </c>
      <c r="C5" t="e">
        <f>SUM(C2:C3)</f>
        <v>#REF!</v>
      </c>
    </row>
    <row r="9" spans="1:3">
      <c r="C9" t="e">
        <f>SUM(B5:C5)</f>
        <v>#REF!</v>
      </c>
    </row>
  </sheetData>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Donation</vt:lpstr>
      <vt:lpstr>Updates</vt:lpstr>
      <vt:lpstr>Green fees by year chart</vt:lpstr>
      <vt:lpstr>Institutional Control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Thomas</cp:lastModifiedBy>
  <dcterms:created xsi:type="dcterms:W3CDTF">2013-07-11T21:01:44Z</dcterms:created>
  <dcterms:modified xsi:type="dcterms:W3CDTF">2013-07-26T19:51:57Z</dcterms:modified>
</cp:coreProperties>
</file>