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s\aleks\Desktop\Regis\MSDS692 Capstone I\DS Cloud Project\Documentation\"/>
    </mc:Choice>
  </mc:AlternateContent>
  <xr:revisionPtr revIDLastSave="0" documentId="13_ncr:1_{0C48E654-DD2B-45D4-8664-DB5B15868B1E}" xr6:coauthVersionLast="44" xr6:coauthVersionMax="44" xr10:uidLastSave="{00000000-0000-0000-0000-000000000000}"/>
  <bookViews>
    <workbookView xWindow="-108" yWindow="-108" windowWidth="22320" windowHeight="13176" xr2:uid="{00000000-000D-0000-FFFF-FFFF00000000}"/>
  </bookViews>
  <sheets>
    <sheet name="4GB RAM" sheetId="1" r:id="rId1"/>
    <sheet name="8 GB RA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3" l="1"/>
  <c r="B60" i="3"/>
  <c r="L3" i="1"/>
  <c r="B47" i="3"/>
  <c r="B46" i="3"/>
  <c r="C46" i="3"/>
  <c r="C47" i="3"/>
  <c r="C48" i="3"/>
  <c r="J4" i="1"/>
  <c r="B12" i="2"/>
  <c r="I57" i="2"/>
  <c r="D11" i="2" s="1"/>
  <c r="F6" i="2"/>
  <c r="F5" i="2"/>
  <c r="E6" i="2"/>
  <c r="E5" i="2"/>
  <c r="E4" i="2"/>
  <c r="D6" i="2"/>
  <c r="D5" i="2"/>
  <c r="D4" i="2"/>
  <c r="C6" i="2"/>
  <c r="C5" i="2"/>
  <c r="C4" i="2"/>
  <c r="B6" i="2"/>
  <c r="B5" i="2"/>
  <c r="B4" i="2"/>
  <c r="I52" i="1"/>
  <c r="K3" i="1"/>
  <c r="J3" i="1"/>
  <c r="F5" i="1"/>
  <c r="F4" i="1"/>
  <c r="F3" i="1"/>
  <c r="E5" i="1"/>
  <c r="E4" i="1"/>
  <c r="E3" i="1"/>
  <c r="D5" i="1"/>
  <c r="D4" i="1"/>
  <c r="D3" i="1"/>
  <c r="C5" i="1"/>
  <c r="C4" i="1"/>
  <c r="C3" i="1"/>
  <c r="B7" i="1"/>
  <c r="B6" i="1"/>
  <c r="B5" i="1"/>
  <c r="B4" i="1"/>
  <c r="B3" i="1"/>
  <c r="I51" i="1"/>
  <c r="I50" i="1"/>
  <c r="I56" i="2"/>
  <c r="C11" i="2" s="1"/>
  <c r="I55" i="2"/>
  <c r="B11" i="2" s="1"/>
  <c r="B48" i="3" l="1"/>
  <c r="I34" i="2"/>
  <c r="I33" i="2"/>
  <c r="I32" i="2"/>
  <c r="I28" i="1" l="1"/>
  <c r="I27" i="1"/>
  <c r="I26" i="1"/>
  <c r="I18" i="1" l="1"/>
  <c r="I19" i="1"/>
  <c r="I20" i="1"/>
  <c r="I20" i="2" l="1"/>
  <c r="B8" i="2" s="1"/>
  <c r="I19" i="2"/>
  <c r="B7" i="2" s="1"/>
  <c r="I18" i="2"/>
  <c r="I17" i="2"/>
  <c r="I16" i="2"/>
  <c r="I36" i="1"/>
  <c r="I35" i="1"/>
  <c r="I44" i="1"/>
  <c r="I43" i="1"/>
  <c r="I42" i="1"/>
  <c r="I34" i="1"/>
  <c r="I49" i="2"/>
  <c r="I48" i="2"/>
  <c r="I47" i="2"/>
  <c r="F4" i="2" s="1"/>
  <c r="I41" i="2"/>
  <c r="I40" i="2"/>
  <c r="I39" i="2"/>
  <c r="I26" i="2"/>
  <c r="I25" i="2"/>
  <c r="I24" i="2"/>
  <c r="I14" i="1"/>
  <c r="I10" i="1"/>
  <c r="I11" i="1"/>
  <c r="I12" i="1"/>
  <c r="I13" i="1"/>
</calcChain>
</file>

<file path=xl/sharedStrings.xml><?xml version="1.0" encoding="utf-8"?>
<sst xmlns="http://schemas.openxmlformats.org/spreadsheetml/2006/main" count="289" uniqueCount="65">
  <si>
    <t>Q4</t>
  </si>
  <si>
    <t>Q5</t>
  </si>
  <si>
    <t>1 process</t>
  </si>
  <si>
    <t xml:space="preserve">10 processes </t>
  </si>
  <si>
    <t xml:space="preserve">50 processes </t>
  </si>
  <si>
    <t>100 processes</t>
  </si>
  <si>
    <t>Q1(1)</t>
  </si>
  <si>
    <t>Q2(1)</t>
  </si>
  <si>
    <t>Q3(1)</t>
  </si>
  <si>
    <t>Q4(1)</t>
  </si>
  <si>
    <t>Q5(1)</t>
  </si>
  <si>
    <t>1st run</t>
  </si>
  <si>
    <t>2nd run</t>
  </si>
  <si>
    <t>3d run</t>
  </si>
  <si>
    <t>4th run</t>
  </si>
  <si>
    <t>5th run</t>
  </si>
  <si>
    <t>6th run</t>
  </si>
  <si>
    <t>7th run</t>
  </si>
  <si>
    <t>AVG</t>
  </si>
  <si>
    <t>s</t>
  </si>
  <si>
    <t>Q1(10)</t>
  </si>
  <si>
    <t>Q2(10)</t>
  </si>
  <si>
    <t>Q3(10)</t>
  </si>
  <si>
    <t>Q4(10)</t>
  </si>
  <si>
    <t>Q5(10)</t>
  </si>
  <si>
    <t>Q1(50)</t>
  </si>
  <si>
    <t>Q2(50)</t>
  </si>
  <si>
    <t>Q3(50)</t>
  </si>
  <si>
    <t>Q4(50)</t>
  </si>
  <si>
    <t>Q5(50)</t>
  </si>
  <si>
    <t>Q1(100)</t>
  </si>
  <si>
    <t>Q2(100)</t>
  </si>
  <si>
    <t>Q3(100)</t>
  </si>
  <si>
    <t>Q4(100)</t>
  </si>
  <si>
    <t>Q5(100)</t>
  </si>
  <si>
    <t xml:space="preserve">3 processes </t>
  </si>
  <si>
    <t>5 processes</t>
  </si>
  <si>
    <t xml:space="preserve">8 processes </t>
  </si>
  <si>
    <t>Query 1</t>
  </si>
  <si>
    <t>Query 2</t>
  </si>
  <si>
    <t>Query 3</t>
  </si>
  <si>
    <t>Query 4</t>
  </si>
  <si>
    <t>Query 5</t>
  </si>
  <si>
    <t>Q1(20)</t>
  </si>
  <si>
    <t>Q2(20)</t>
  </si>
  <si>
    <t>Q3(20)</t>
  </si>
  <si>
    <t>Q4(20)</t>
  </si>
  <si>
    <t>Q5(20)</t>
  </si>
  <si>
    <t>Query 1(1)</t>
  </si>
  <si>
    <t>Query 2(1)</t>
  </si>
  <si>
    <t>Query 3(1)</t>
  </si>
  <si>
    <t>Query 4(1)</t>
  </si>
  <si>
    <t>Query 5(1)</t>
  </si>
  <si>
    <t xml:space="preserve">20 processes </t>
  </si>
  <si>
    <t xml:space="preserve">100 processes </t>
  </si>
  <si>
    <t xml:space="preserve">2 processes </t>
  </si>
  <si>
    <t>20 processes</t>
  </si>
  <si>
    <t xml:space="preserve">5 processes </t>
  </si>
  <si>
    <t xml:space="preserve">1 processes </t>
  </si>
  <si>
    <t>3 processes</t>
  </si>
  <si>
    <t>n/a</t>
  </si>
  <si>
    <t xml:space="preserve">Run time for virtual machine with 4GB of RAM in seconds </t>
  </si>
  <si>
    <t xml:space="preserve">Run time for virtual machine with 8GB of RAM in seconds </t>
  </si>
  <si>
    <t>Virtual Machine 4GB RAM</t>
  </si>
  <si>
    <t>Virtual Machine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</si>
</sst>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6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8" fontId="2" fillId="2" borderId="8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Virtual Machine with 4GB of 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'4GB RAM'!$A$3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RAM'!$B$3:$F$3</c:f>
              <c:numCache>
                <c:formatCode>0.00</c:formatCode>
                <c:ptCount val="5"/>
                <c:pt idx="0">
                  <c:v>48.24285714285714</c:v>
                </c:pt>
                <c:pt idx="1">
                  <c:v>56.628571428571433</c:v>
                </c:pt>
                <c:pt idx="2">
                  <c:v>58.671428571428571</c:v>
                </c:pt>
                <c:pt idx="3">
                  <c:v>173.28571428571428</c:v>
                </c:pt>
                <c:pt idx="4">
                  <c:v>349.71428571428572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7-4804-8C50-99677CF1F396}"/>
            </c:ext>
          </c:extLst>
        </c:ser>
        <c:ser>
          <c:idx val="1"/>
          <c:order val="1"/>
          <c:tx>
            <c:strRef>
              <c:f>'4GB RAM'!$A$4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RAM'!$B$4:$F$4</c:f>
              <c:numCache>
                <c:formatCode>General</c:formatCode>
                <c:ptCount val="5"/>
                <c:pt idx="0" formatCode="0.00">
                  <c:v>2.0842857142857141</c:v>
                </c:pt>
                <c:pt idx="1">
                  <c:v>5.01</c:v>
                </c:pt>
                <c:pt idx="2" formatCode="0.00">
                  <c:v>7.9971428571428564</c:v>
                </c:pt>
                <c:pt idx="3" formatCode="0.00">
                  <c:v>19.578571428571429</c:v>
                </c:pt>
                <c:pt idx="4" formatCode="0.00">
                  <c:v>38.242857142857147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7-4804-8C50-99677CF1F396}"/>
            </c:ext>
          </c:extLst>
        </c:ser>
        <c:ser>
          <c:idx val="2"/>
          <c:order val="2"/>
          <c:tx>
            <c:strRef>
              <c:f>'4GB RAM'!$A$5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RAM'!$B$5:$F$5</c:f>
              <c:numCache>
                <c:formatCode>0.00</c:formatCode>
                <c:ptCount val="5"/>
                <c:pt idx="0">
                  <c:v>1.4885714285714287</c:v>
                </c:pt>
                <c:pt idx="1">
                  <c:v>5.4428571428571422</c:v>
                </c:pt>
                <c:pt idx="2">
                  <c:v>9.8357142857142854</c:v>
                </c:pt>
                <c:pt idx="3">
                  <c:v>25.057142857142857</c:v>
                </c:pt>
                <c:pt idx="4">
                  <c:v>51.314285714285724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7-4804-8C50-99677CF1F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126320"/>
        <c:axId val="416126648"/>
      </c:barChart>
      <c:catAx>
        <c:axId val="4161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6648"/>
        <c:crosses val="autoZero"/>
        <c:auto val="1"/>
        <c:lblAlgn val="ctr"/>
        <c:lblOffset val="100"/>
        <c:noMultiLvlLbl val="0"/>
      </c:catAx>
      <c:valAx>
        <c:axId val="416126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50" b="0"/>
                  <a:t>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'4GB RAM'!$I$3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'4GB RAM'!$J$2:$L$2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</c:v>
                </c:pt>
              </c:strCache>
            </c:strRef>
          </c:cat>
          <c:val>
            <c:numRef>
              <c:f>'4GB RAM'!$J$3:$L$3</c:f>
              <c:numCache>
                <c:formatCode>0.00</c:formatCode>
                <c:ptCount val="3"/>
                <c:pt idx="0">
                  <c:v>409.28571428571428</c:v>
                </c:pt>
                <c:pt idx="1">
                  <c:v>2403.1428571428573</c:v>
                </c:pt>
                <c:pt idx="2">
                  <c:v>4564.4285714285716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D80-952D-B8DCCDC1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55536"/>
        <c:axId val="547156848"/>
      </c:barChart>
      <c:catAx>
        <c:axId val="547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6848"/>
        <c:crosses val="autoZero"/>
        <c:auto val="1"/>
        <c:lblAlgn val="ctr"/>
        <c:lblOffset val="100"/>
        <c:noMultiLvlLbl val="0"/>
      </c:catAx>
      <c:valAx>
        <c:axId val="547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for queries 1, 2 and 3 in 8GB of RAM VM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GB RAM'!$A$4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RAM'!$B$4:$F$4</c:f>
              <c:numCache>
                <c:formatCode>0.00</c:formatCode>
                <c:ptCount val="5"/>
                <c:pt idx="0">
                  <c:v>1.8614285714285714</c:v>
                </c:pt>
                <c:pt idx="1">
                  <c:v>11.214285714285714</c:v>
                </c:pt>
                <c:pt idx="2">
                  <c:v>26.728571428571428</c:v>
                </c:pt>
                <c:pt idx="3">
                  <c:v>55</c:v>
                </c:pt>
                <c:pt idx="4">
                  <c:v>111.42857142857143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5-46B8-85A3-6965AE736E03}"/>
            </c:ext>
          </c:extLst>
        </c:ser>
        <c:ser>
          <c:idx val="1"/>
          <c:order val="1"/>
          <c:tx>
            <c:strRef>
              <c:f>'8 GB RAM'!$A$5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RAM'!$B$5:$F$5</c:f>
              <c:numCache>
                <c:formatCode>0.00</c:formatCode>
                <c:ptCount val="5"/>
                <c:pt idx="0">
                  <c:v>1.6757142857142857</c:v>
                </c:pt>
                <c:pt idx="1">
                  <c:v>4.992857142857142</c:v>
                </c:pt>
                <c:pt idx="2">
                  <c:v>7.1971428571428575</c:v>
                </c:pt>
                <c:pt idx="3">
                  <c:v>18.228571428571428</c:v>
                </c:pt>
                <c:pt idx="4">
                  <c:v>36.771428571428579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5-46B8-85A3-6965AE736E03}"/>
            </c:ext>
          </c:extLst>
        </c:ser>
        <c:ser>
          <c:idx val="2"/>
          <c:order val="2"/>
          <c:tx>
            <c:strRef>
              <c:f>'8 GB RAM'!$A$6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RAM'!$B$6:$F$6</c:f>
              <c:numCache>
                <c:formatCode>0.00</c:formatCode>
                <c:ptCount val="5"/>
                <c:pt idx="0">
                  <c:v>1.2471428571428571</c:v>
                </c:pt>
                <c:pt idx="1">
                  <c:v>5.121428571428571</c:v>
                </c:pt>
                <c:pt idx="2">
                  <c:v>9.3957142857142877</c:v>
                </c:pt>
                <c:pt idx="3">
                  <c:v>22.842857142857145</c:v>
                </c:pt>
                <c:pt idx="4">
                  <c:v>45.68571428571429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5-46B8-85A3-6965AE736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2449792"/>
        <c:axId val="412450120"/>
      </c:barChart>
      <c:catAx>
        <c:axId val="4124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50120"/>
        <c:crosses val="autoZero"/>
        <c:auto val="1"/>
        <c:lblAlgn val="ctr"/>
        <c:lblOffset val="100"/>
        <c:noMultiLvlLbl val="0"/>
      </c:catAx>
      <c:valAx>
        <c:axId val="412450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GB RAM'!$A$11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RAM'!$B$10:$D$10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</c:v>
                </c:pt>
              </c:strCache>
            </c:strRef>
          </c:cat>
          <c:val>
            <c:numRef>
              <c:f>'8 GB RAM'!$B$11:$D$11</c:f>
              <c:numCache>
                <c:formatCode>0.00</c:formatCode>
                <c:ptCount val="3"/>
                <c:pt idx="0">
                  <c:v>251.42857142857142</c:v>
                </c:pt>
                <c:pt idx="1">
                  <c:v>1688.2857142857142</c:v>
                </c:pt>
                <c:pt idx="2">
                  <c:v>3589.1428571428573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11C-ACBD-7C4CD2335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480088"/>
        <c:axId val="507482384"/>
      </c:barChart>
      <c:catAx>
        <c:axId val="5074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2384"/>
        <c:crosses val="autoZero"/>
        <c:auto val="1"/>
        <c:lblAlgn val="ctr"/>
        <c:lblOffset val="100"/>
        <c:noMultiLvlLbl val="0"/>
      </c:catAx>
      <c:valAx>
        <c:axId val="507482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48.2</c:v>
                </c:pt>
                <c:pt idx="1">
                  <c:v>56.04</c:v>
                </c:pt>
                <c:pt idx="2">
                  <c:v>58.67</c:v>
                </c:pt>
                <c:pt idx="3">
                  <c:v>129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B-4D0E-B8E5-00DF84A18E5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1.86</c:v>
                </c:pt>
                <c:pt idx="1">
                  <c:v>11.21</c:v>
                </c:pt>
                <c:pt idx="2">
                  <c:v>26.73</c:v>
                </c:pt>
                <c:pt idx="3">
                  <c:v>55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B-4D0E-B8E5-00DF84A18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53312"/>
        <c:axId val="445751016"/>
      </c:barChart>
      <c:catAx>
        <c:axId val="4457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1016"/>
        <c:crosses val="autoZero"/>
        <c:auto val="1"/>
        <c:lblAlgn val="ctr"/>
        <c:lblOffset val="100"/>
        <c:noMultiLvlLbl val="0"/>
      </c:catAx>
      <c:valAx>
        <c:axId val="445751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2.08</c:v>
                </c:pt>
                <c:pt idx="1">
                  <c:v>5.4</c:v>
                </c:pt>
                <c:pt idx="2">
                  <c:v>8</c:v>
                </c:pt>
                <c:pt idx="3">
                  <c:v>23.7</c:v>
                </c:pt>
                <c:pt idx="4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9A5-904E-49950461943B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1.68</c:v>
                </c:pt>
                <c:pt idx="1">
                  <c:v>4.99</c:v>
                </c:pt>
                <c:pt idx="2">
                  <c:v>7.2</c:v>
                </c:pt>
                <c:pt idx="3">
                  <c:v>18.23</c:v>
                </c:pt>
                <c:pt idx="4">
                  <c:v>36.770000000000003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B-49A5-904E-499504619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260512"/>
        <c:axId val="459258544"/>
      </c:barChart>
      <c:catAx>
        <c:axId val="4592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8544"/>
        <c:crosses val="autoZero"/>
        <c:auto val="1"/>
        <c:lblAlgn val="ctr"/>
        <c:lblOffset val="100"/>
        <c:noMultiLvlLbl val="0"/>
      </c:catAx>
      <c:valAx>
        <c:axId val="45925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for </a:t>
            </a:r>
            <a:r>
              <a:rPr lang="en-US"/>
              <a:t>Query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Sheet1!$A$31:$A$35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1.49</c:v>
                </c:pt>
                <c:pt idx="1">
                  <c:v>5.5</c:v>
                </c:pt>
                <c:pt idx="2">
                  <c:v>9.84</c:v>
                </c:pt>
                <c:pt idx="3">
                  <c:v>25.3</c:v>
                </c:pt>
                <c:pt idx="4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CAB-8836-B430D57D9D11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Sheet1!$A$31:$A$35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1.25</c:v>
                </c:pt>
                <c:pt idx="1">
                  <c:v>5.12</c:v>
                </c:pt>
                <c:pt idx="2">
                  <c:v>9.4</c:v>
                </c:pt>
                <c:pt idx="3">
                  <c:v>22.84</c:v>
                </c:pt>
                <c:pt idx="4">
                  <c:v>45.69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4-4CAB-8836-B430D57D9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268712"/>
        <c:axId val="459269040"/>
      </c:barChart>
      <c:catAx>
        <c:axId val="4592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9040"/>
        <c:crosses val="autoZero"/>
        <c:auto val="1"/>
        <c:lblAlgn val="ctr"/>
        <c:lblOffset val="100"/>
        <c:noMultiLvlLbl val="0"/>
      </c:catAx>
      <c:valAx>
        <c:axId val="4592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 </c:v>
                </c:pt>
              </c:strCache>
            </c:strRef>
          </c:cat>
          <c:val>
            <c:numRef>
              <c:f>Sheet1!$B$46:$B$48</c:f>
              <c:numCache>
                <c:formatCode>0.00</c:formatCode>
                <c:ptCount val="3"/>
                <c:pt idx="0">
                  <c:v>409.28571428571428</c:v>
                </c:pt>
                <c:pt idx="1">
                  <c:v>2403.1428571428573</c:v>
                </c:pt>
                <c:pt idx="2">
                  <c:v>4564.4285714285716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5-4DD7-B5CA-F3128D613C95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 </c:v>
                </c:pt>
              </c:strCache>
            </c:strRef>
          </c:cat>
          <c:val>
            <c:numRef>
              <c:f>Sheet1!$C$46:$C$48</c:f>
              <c:numCache>
                <c:formatCode>0.00</c:formatCode>
                <c:ptCount val="3"/>
                <c:pt idx="0">
                  <c:v>251.42857142857142</c:v>
                </c:pt>
                <c:pt idx="1">
                  <c:v>1688.2857142857142</c:v>
                </c:pt>
                <c:pt idx="2">
                  <c:v>3589.1428571428573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5-4DD7-B5CA-F3128D613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499768"/>
        <c:axId val="507500424"/>
      </c:barChart>
      <c:catAx>
        <c:axId val="50749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0424"/>
        <c:crosses val="autoZero"/>
        <c:auto val="1"/>
        <c:lblAlgn val="ctr"/>
        <c:lblOffset val="100"/>
        <c:noMultiLvlLbl val="0"/>
      </c:catAx>
      <c:valAx>
        <c:axId val="507500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</c:f>
              <c:strCache>
                <c:ptCount val="1"/>
                <c:pt idx="0">
                  <c:v>1 process</c:v>
                </c:pt>
              </c:strCache>
            </c:strRef>
          </c:cat>
          <c:val>
            <c:numRef>
              <c:f>Sheet1!$B$60</c:f>
              <c:numCache>
                <c:formatCode>0.00</c:formatCode>
                <c:ptCount val="1"/>
                <c:pt idx="0">
                  <c:v>3075.8571428571427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4-46AF-8638-0313ACA6DB5D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</c:f>
              <c:strCache>
                <c:ptCount val="1"/>
                <c:pt idx="0">
                  <c:v>1 process</c:v>
                </c:pt>
              </c:strCache>
            </c:strRef>
          </c:cat>
          <c:val>
            <c:numRef>
              <c:f>Sheet1!$C$60</c:f>
              <c:numCache>
                <c:formatCode>0.00</c:formatCode>
                <c:ptCount val="1"/>
                <c:pt idx="0">
                  <c:v>2266.2857142857142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4-46AF-8638-0313ACA6D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81176"/>
        <c:axId val="433583144"/>
      </c:barChart>
      <c:catAx>
        <c:axId val="43358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3144"/>
        <c:crosses val="autoZero"/>
        <c:auto val="1"/>
        <c:lblAlgn val="ctr"/>
        <c:lblOffset val="100"/>
        <c:noMultiLvlLbl val="0"/>
      </c:catAx>
      <c:valAx>
        <c:axId val="43358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713124</xdr:colOff>
      <xdr:row>4</xdr:row>
      <xdr:rowOff>118509</xdr:rowOff>
    </xdr:from>
    <xdr:to>
      <xdr:col>19</xdr:col>
      <xdr:colOff>165338</xdr:colOff>
      <xdr:row>28</xdr:row>
      <xdr:rowOff>100641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AC8D8-E1DC-42A1-B3F4-6AF46D39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815915</xdr:colOff>
      <xdr:row>29</xdr:row>
      <xdr:rowOff>170372</xdr:rowOff>
    </xdr:from>
    <xdr:to>
      <xdr:col>16</xdr:col>
      <xdr:colOff>161746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8092-EEE9-486A-BAE6-7832294D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22</xdr:col>
      <xdr:colOff>472440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DA79-2D39-4A39-8F6D-57575B836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167640</xdr:rowOff>
    </xdr:from>
    <xdr:to>
      <xdr:col>19</xdr:col>
      <xdr:colOff>121920</xdr:colOff>
      <xdr:row>42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0F44-91A6-4444-A739-9370E85A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598169</xdr:colOff>
      <xdr:row>0</xdr:row>
      <xdr:rowOff>36195</xdr:rowOff>
    </xdr:from>
    <xdr:to>
      <xdr:col>11</xdr:col>
      <xdr:colOff>365760</xdr:colOff>
      <xdr:row>13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BB880-6844-457D-9C76-A4D3EE72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14</xdr:row>
      <xdr:rowOff>149542</xdr:rowOff>
    </xdr:from>
    <xdr:to>
      <xdr:col>11</xdr:col>
      <xdr:colOff>236220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A4C11-7E4A-4937-BA48-37BCE1E9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604837</xdr:colOff>
      <xdr:row>29</xdr:row>
      <xdr:rowOff>175260</xdr:rowOff>
    </xdr:from>
    <xdr:to>
      <xdr:col>11</xdr:col>
      <xdr:colOff>472440</xdr:colOff>
      <xdr:row>46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4C49A-9CC8-4858-AD85-B1C33E5DC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47</xdr:row>
      <xdr:rowOff>152400</xdr:rowOff>
    </xdr:from>
    <xdr:to>
      <xdr:col>11</xdr:col>
      <xdr:colOff>502920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0CFFE7-CA02-4609-8B4D-A39E07F7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65</xdr:row>
      <xdr:rowOff>160020</xdr:rowOff>
    </xdr:from>
    <xdr:to>
      <xdr:col>11</xdr:col>
      <xdr:colOff>213360</xdr:colOff>
      <xdr:row>81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D4574-63B9-496A-AC35-6CDC6F18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zoomScale="106" zoomScaleNormal="106" workbookViewId="0">
      <selection activeCell="V14" sqref="V14"/>
    </sheetView>
  </sheetViews>
  <sheetFormatPr defaultRowHeight="14.4" x14ac:dyDescent="0.3"/>
  <cols>
    <col min="1" max="1" width="11.44140625" customWidth="1"/>
    <col min="2" max="2" width="10.5546875" customWidth="1"/>
    <col min="3" max="3" width="15.33203125" customWidth="1"/>
    <col min="4" max="4" width="13.5546875" customWidth="1"/>
    <col min="5" max="5" width="14.44140625" customWidth="1"/>
    <col min="6" max="6" width="12.77734375" customWidth="1"/>
    <col min="9" max="9" width="11.109375" customWidth="1"/>
    <col min="10" max="10" width="12" style="12" customWidth="1"/>
    <col min="11" max="11" width="12.109375" customWidth="1"/>
    <col min="12" max="12" width="12.21875" customWidth="1"/>
    <col min="13" max="13" width="13.109375" customWidth="1"/>
  </cols>
  <sheetData>
    <row r="1" spans="1:14" x14ac:dyDescent="0.3">
      <c r="B1" s="34" t="s">
        <v>61</v>
      </c>
      <c r="C1" s="34"/>
      <c r="D1" s="34"/>
      <c r="E1" s="34"/>
      <c r="F1" s="34"/>
    </row>
    <row r="2" spans="1:14" x14ac:dyDescent="0.3">
      <c r="A2" s="3"/>
      <c r="B2" s="52" t="s">
        <v>2</v>
      </c>
      <c r="C2" s="14" t="s">
        <v>3</v>
      </c>
      <c r="D2" s="14" t="s">
        <v>53</v>
      </c>
      <c r="E2" s="14" t="s">
        <v>4</v>
      </c>
      <c r="F2" s="15" t="s">
        <v>5</v>
      </c>
      <c r="G2" s="32"/>
      <c r="I2" s="25"/>
      <c r="J2" s="53" t="s">
        <v>2</v>
      </c>
      <c r="K2" s="53" t="s">
        <v>35</v>
      </c>
      <c r="L2" s="53" t="s">
        <v>36</v>
      </c>
      <c r="M2" s="54" t="s">
        <v>37</v>
      </c>
    </row>
    <row r="3" spans="1:14" x14ac:dyDescent="0.3">
      <c r="A3" s="4" t="s">
        <v>38</v>
      </c>
      <c r="B3" s="58">
        <f>I10</f>
        <v>48.24285714285714</v>
      </c>
      <c r="C3" s="58">
        <f>I18</f>
        <v>56.628571428571433</v>
      </c>
      <c r="D3" s="58">
        <f>I26</f>
        <v>58.671428571428571</v>
      </c>
      <c r="E3" s="59">
        <f>I34</f>
        <v>173.28571428571428</v>
      </c>
      <c r="F3" s="61">
        <f>I42</f>
        <v>349.71428571428572</v>
      </c>
      <c r="G3" s="8" t="s">
        <v>19</v>
      </c>
      <c r="I3" s="46" t="s">
        <v>0</v>
      </c>
      <c r="J3" s="63">
        <f>I50</f>
        <v>409.28571428571428</v>
      </c>
      <c r="K3" s="58">
        <f>I51</f>
        <v>2403.1428571428573</v>
      </c>
      <c r="L3" s="58">
        <f>I52</f>
        <v>4564.4285714285716</v>
      </c>
      <c r="M3" s="47"/>
      <c r="N3" t="s">
        <v>19</v>
      </c>
    </row>
    <row r="4" spans="1:14" x14ac:dyDescent="0.3">
      <c r="A4" s="5" t="s">
        <v>39</v>
      </c>
      <c r="B4" s="58">
        <f>I11</f>
        <v>2.0842857142857141</v>
      </c>
      <c r="C4" s="7">
        <f>I19</f>
        <v>5.01</v>
      </c>
      <c r="D4" s="58">
        <f>I27</f>
        <v>7.9971428571428564</v>
      </c>
      <c r="E4" s="59">
        <f>I35</f>
        <v>19.578571428571429</v>
      </c>
      <c r="F4" s="61">
        <f>I43</f>
        <v>38.242857142857147</v>
      </c>
      <c r="G4" s="8" t="s">
        <v>19</v>
      </c>
      <c r="I4" s="48" t="s">
        <v>1</v>
      </c>
      <c r="J4" s="63">
        <f>I14</f>
        <v>3075.8571428571427</v>
      </c>
      <c r="K4" s="49" t="s">
        <v>60</v>
      </c>
      <c r="L4" s="49" t="s">
        <v>60</v>
      </c>
      <c r="M4" s="50" t="s">
        <v>60</v>
      </c>
      <c r="N4" t="s">
        <v>19</v>
      </c>
    </row>
    <row r="5" spans="1:14" x14ac:dyDescent="0.3">
      <c r="A5" s="5" t="s">
        <v>40</v>
      </c>
      <c r="B5" s="58">
        <f>I12</f>
        <v>1.4885714285714287</v>
      </c>
      <c r="C5" s="58">
        <f>I20</f>
        <v>5.4428571428571422</v>
      </c>
      <c r="D5" s="58">
        <f>I28</f>
        <v>9.8357142857142854</v>
      </c>
      <c r="E5" s="59">
        <f>I36</f>
        <v>25.057142857142857</v>
      </c>
      <c r="F5" s="61">
        <f>I44</f>
        <v>51.314285714285724</v>
      </c>
      <c r="G5" s="32" t="s">
        <v>19</v>
      </c>
      <c r="J5"/>
      <c r="K5" s="12"/>
    </row>
    <row r="6" spans="1:14" x14ac:dyDescent="0.3">
      <c r="A6" s="5" t="s">
        <v>41</v>
      </c>
      <c r="B6" s="59">
        <f>I13</f>
        <v>409.28571428571428</v>
      </c>
      <c r="C6" s="8" t="s">
        <v>60</v>
      </c>
      <c r="D6" s="8" t="s">
        <v>60</v>
      </c>
      <c r="E6" s="8" t="s">
        <v>60</v>
      </c>
      <c r="F6" s="10" t="s">
        <v>60</v>
      </c>
      <c r="G6" s="32" t="s">
        <v>19</v>
      </c>
      <c r="J6"/>
      <c r="K6" s="12"/>
    </row>
    <row r="7" spans="1:14" x14ac:dyDescent="0.3">
      <c r="A7" s="6" t="s">
        <v>42</v>
      </c>
      <c r="B7" s="60">
        <f>I14</f>
        <v>3075.8571428571427</v>
      </c>
      <c r="C7" s="9" t="s">
        <v>60</v>
      </c>
      <c r="D7" s="33" t="s">
        <v>60</v>
      </c>
      <c r="E7" s="9" t="s">
        <v>60</v>
      </c>
      <c r="F7" s="11" t="s">
        <v>60</v>
      </c>
      <c r="G7" s="32" t="s">
        <v>19</v>
      </c>
      <c r="J7"/>
      <c r="K7" s="12"/>
    </row>
    <row r="9" spans="1:14" x14ac:dyDescent="0.3">
      <c r="A9" s="13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5" t="s">
        <v>17</v>
      </c>
      <c r="I9" s="55" t="s">
        <v>18</v>
      </c>
    </row>
    <row r="10" spans="1:14" x14ac:dyDescent="0.3">
      <c r="A10" s="5" t="s">
        <v>48</v>
      </c>
      <c r="B10" s="8">
        <v>17.899999999999999</v>
      </c>
      <c r="C10" s="8">
        <v>38</v>
      </c>
      <c r="D10" s="8">
        <v>48.3</v>
      </c>
      <c r="E10" s="8">
        <v>64</v>
      </c>
      <c r="F10" s="8">
        <v>57.1</v>
      </c>
      <c r="G10" s="8">
        <v>56.2</v>
      </c>
      <c r="H10" s="17">
        <v>56.2</v>
      </c>
      <c r="I10" s="40">
        <f>AVERAGE(B10:H10)</f>
        <v>48.24285714285714</v>
      </c>
      <c r="J10" s="12" t="s">
        <v>19</v>
      </c>
    </row>
    <row r="11" spans="1:14" x14ac:dyDescent="0.3">
      <c r="A11" s="5" t="s">
        <v>49</v>
      </c>
      <c r="B11" s="8">
        <v>2.34</v>
      </c>
      <c r="C11" s="8">
        <v>2.35</v>
      </c>
      <c r="D11" s="8">
        <v>2.04</v>
      </c>
      <c r="E11" s="8">
        <v>2.14</v>
      </c>
      <c r="F11" s="8">
        <v>1.94</v>
      </c>
      <c r="G11" s="8">
        <v>2.04</v>
      </c>
      <c r="H11" s="17">
        <v>1.74</v>
      </c>
      <c r="I11" s="40">
        <f>AVERAGE(B11:H11)</f>
        <v>2.0842857142857141</v>
      </c>
      <c r="J11" s="12" t="s">
        <v>19</v>
      </c>
    </row>
    <row r="12" spans="1:14" x14ac:dyDescent="0.3">
      <c r="A12" s="5" t="s">
        <v>50</v>
      </c>
      <c r="B12" s="8">
        <v>1.53</v>
      </c>
      <c r="C12" s="8">
        <v>1.43</v>
      </c>
      <c r="D12" s="8">
        <v>1.43</v>
      </c>
      <c r="E12" s="8">
        <v>1.43</v>
      </c>
      <c r="F12" s="8">
        <v>1.53</v>
      </c>
      <c r="G12" s="8">
        <v>1.54</v>
      </c>
      <c r="H12" s="17">
        <v>1.53</v>
      </c>
      <c r="I12" s="40">
        <f>AVERAGE(B12:H12)</f>
        <v>1.4885714285714287</v>
      </c>
      <c r="J12" s="32" t="s">
        <v>19</v>
      </c>
    </row>
    <row r="13" spans="1:14" x14ac:dyDescent="0.3">
      <c r="A13" s="5" t="s">
        <v>51</v>
      </c>
      <c r="B13" s="8">
        <v>397</v>
      </c>
      <c r="C13" s="8">
        <v>380</v>
      </c>
      <c r="D13" s="8">
        <v>381</v>
      </c>
      <c r="E13" s="8">
        <v>392</v>
      </c>
      <c r="F13" s="8">
        <v>370</v>
      </c>
      <c r="G13" s="8">
        <v>385</v>
      </c>
      <c r="H13" s="17">
        <v>560</v>
      </c>
      <c r="I13" s="40">
        <f>AVERAGE(B13:H13)</f>
        <v>409.28571428571428</v>
      </c>
      <c r="J13" s="32" t="s">
        <v>19</v>
      </c>
    </row>
    <row r="14" spans="1:14" x14ac:dyDescent="0.3">
      <c r="A14" s="6" t="s">
        <v>52</v>
      </c>
      <c r="B14" s="9">
        <v>3173</v>
      </c>
      <c r="C14" s="9">
        <v>3015</v>
      </c>
      <c r="D14" s="9">
        <v>3036</v>
      </c>
      <c r="E14" s="9">
        <v>2981</v>
      </c>
      <c r="F14" s="9">
        <v>3094</v>
      </c>
      <c r="G14" s="9">
        <v>3099</v>
      </c>
      <c r="H14" s="11">
        <v>3133</v>
      </c>
      <c r="I14" s="41">
        <f>AVERAGE(B14:H14)</f>
        <v>3075.8571428571427</v>
      </c>
      <c r="J14" s="32" t="s">
        <v>19</v>
      </c>
    </row>
    <row r="15" spans="1:14" x14ac:dyDescent="0.3">
      <c r="J15" s="32"/>
    </row>
    <row r="17" spans="1:10" x14ac:dyDescent="0.3">
      <c r="A17" s="13"/>
      <c r="B17" s="14" t="s">
        <v>11</v>
      </c>
      <c r="C17" s="14" t="s">
        <v>12</v>
      </c>
      <c r="D17" s="14" t="s">
        <v>13</v>
      </c>
      <c r="E17" s="14" t="s">
        <v>14</v>
      </c>
      <c r="F17" s="14" t="s">
        <v>15</v>
      </c>
      <c r="G17" s="14" t="s">
        <v>16</v>
      </c>
      <c r="H17" s="15" t="s">
        <v>17</v>
      </c>
      <c r="I17" s="16" t="s">
        <v>18</v>
      </c>
    </row>
    <row r="18" spans="1:10" x14ac:dyDescent="0.3">
      <c r="A18" s="5" t="s">
        <v>20</v>
      </c>
      <c r="B18" s="8">
        <v>55.2</v>
      </c>
      <c r="C18" s="8">
        <v>57.7</v>
      </c>
      <c r="D18" s="8">
        <v>56</v>
      </c>
      <c r="E18" s="8">
        <v>55.7</v>
      </c>
      <c r="F18" s="8">
        <v>55.6</v>
      </c>
      <c r="G18" s="8">
        <v>58.7</v>
      </c>
      <c r="H18" s="8">
        <v>57.5</v>
      </c>
      <c r="I18" s="42">
        <f>AVERAGE(B18:H18)</f>
        <v>56.628571428571433</v>
      </c>
      <c r="J18" s="12" t="s">
        <v>19</v>
      </c>
    </row>
    <row r="19" spans="1:10" x14ac:dyDescent="0.3">
      <c r="A19" s="5" t="s">
        <v>21</v>
      </c>
      <c r="B19" s="8">
        <v>9.99</v>
      </c>
      <c r="C19" s="8">
        <v>4.37</v>
      </c>
      <c r="D19" s="8">
        <v>4.26</v>
      </c>
      <c r="E19" s="8">
        <v>4.2699999999999996</v>
      </c>
      <c r="F19" s="8">
        <v>4.18</v>
      </c>
      <c r="G19" s="8">
        <v>4.05</v>
      </c>
      <c r="H19" s="8">
        <v>3.95</v>
      </c>
      <c r="I19" s="43">
        <f>AVERAGE(B19:H19)</f>
        <v>5.01</v>
      </c>
      <c r="J19" s="12" t="s">
        <v>19</v>
      </c>
    </row>
    <row r="20" spans="1:10" x14ac:dyDescent="0.3">
      <c r="A20" s="5" t="s">
        <v>22</v>
      </c>
      <c r="B20" s="8">
        <v>5.76</v>
      </c>
      <c r="C20" s="8">
        <v>5.56</v>
      </c>
      <c r="D20" s="8">
        <v>5.56</v>
      </c>
      <c r="E20" s="8">
        <v>5.36</v>
      </c>
      <c r="F20" s="8">
        <v>5.47</v>
      </c>
      <c r="G20" s="8">
        <v>5.24</v>
      </c>
      <c r="H20" s="8">
        <v>5.15</v>
      </c>
      <c r="I20" s="40">
        <f>AVERAGE(B20:H20)</f>
        <v>5.4428571428571422</v>
      </c>
      <c r="J20" s="12" t="s">
        <v>19</v>
      </c>
    </row>
    <row r="21" spans="1:10" x14ac:dyDescent="0.3">
      <c r="A21" s="5" t="s">
        <v>23</v>
      </c>
      <c r="B21" s="8"/>
      <c r="C21" s="8"/>
      <c r="D21" s="8"/>
      <c r="E21" s="8"/>
      <c r="F21" s="8"/>
      <c r="G21" s="8"/>
      <c r="H21" s="8"/>
      <c r="I21" s="43"/>
    </row>
    <row r="22" spans="1:10" x14ac:dyDescent="0.3">
      <c r="A22" s="6" t="s">
        <v>24</v>
      </c>
      <c r="B22" s="9"/>
      <c r="C22" s="9"/>
      <c r="D22" s="9"/>
      <c r="E22" s="9"/>
      <c r="F22" s="9"/>
      <c r="G22" s="9"/>
      <c r="H22" s="9"/>
      <c r="I22" s="44"/>
    </row>
    <row r="25" spans="1:10" x14ac:dyDescent="0.3">
      <c r="A25" s="13"/>
      <c r="B25" s="14" t="s">
        <v>11</v>
      </c>
      <c r="C25" s="14" t="s">
        <v>12</v>
      </c>
      <c r="D25" s="14" t="s">
        <v>13</v>
      </c>
      <c r="E25" s="14" t="s">
        <v>14</v>
      </c>
      <c r="F25" s="14" t="s">
        <v>15</v>
      </c>
      <c r="G25" s="14" t="s">
        <v>16</v>
      </c>
      <c r="H25" s="15" t="s">
        <v>17</v>
      </c>
      <c r="I25" s="16" t="s">
        <v>18</v>
      </c>
    </row>
    <row r="26" spans="1:10" x14ac:dyDescent="0.3">
      <c r="A26" s="5" t="s">
        <v>43</v>
      </c>
      <c r="B26" s="8">
        <v>77</v>
      </c>
      <c r="C26" s="8">
        <v>55.5</v>
      </c>
      <c r="D26" s="8">
        <v>56</v>
      </c>
      <c r="E26" s="8">
        <v>55.4</v>
      </c>
      <c r="F26" s="8">
        <v>55.7</v>
      </c>
      <c r="G26" s="8">
        <v>55.9</v>
      </c>
      <c r="H26" s="8">
        <v>55.2</v>
      </c>
      <c r="I26" s="42">
        <f>AVERAGE(B26:H26)</f>
        <v>58.671428571428571</v>
      </c>
      <c r="J26" s="12" t="s">
        <v>19</v>
      </c>
    </row>
    <row r="27" spans="1:10" x14ac:dyDescent="0.3">
      <c r="A27" s="5" t="s">
        <v>44</v>
      </c>
      <c r="B27" s="8">
        <v>12.1</v>
      </c>
      <c r="C27" s="8">
        <v>7.26</v>
      </c>
      <c r="D27" s="8">
        <v>7.26</v>
      </c>
      <c r="E27" s="8">
        <v>7.47</v>
      </c>
      <c r="F27" s="8">
        <v>7.16</v>
      </c>
      <c r="G27" s="8">
        <v>7.36</v>
      </c>
      <c r="H27" s="8">
        <v>7.37</v>
      </c>
      <c r="I27" s="40">
        <f>AVERAGE(B27:H27)</f>
        <v>7.9971428571428564</v>
      </c>
      <c r="J27" s="12" t="s">
        <v>19</v>
      </c>
    </row>
    <row r="28" spans="1:10" x14ac:dyDescent="0.3">
      <c r="A28" s="5" t="s">
        <v>45</v>
      </c>
      <c r="B28" s="8">
        <v>9.67</v>
      </c>
      <c r="C28" s="8">
        <v>9.57</v>
      </c>
      <c r="D28" s="8">
        <v>9.67</v>
      </c>
      <c r="E28" s="8">
        <v>9.8699999999999992</v>
      </c>
      <c r="F28" s="8">
        <v>9.8699999999999992</v>
      </c>
      <c r="G28" s="8">
        <v>10.1</v>
      </c>
      <c r="H28" s="8">
        <v>10.1</v>
      </c>
      <c r="I28" s="40">
        <f>AVERAGE(B28:H28)</f>
        <v>9.8357142857142854</v>
      </c>
      <c r="J28" s="12" t="s">
        <v>19</v>
      </c>
    </row>
    <row r="29" spans="1:10" x14ac:dyDescent="0.3">
      <c r="A29" s="5" t="s">
        <v>46</v>
      </c>
      <c r="B29" s="8"/>
      <c r="C29" s="8"/>
      <c r="D29" s="8"/>
      <c r="E29" s="8"/>
      <c r="F29" s="8"/>
      <c r="G29" s="8"/>
      <c r="H29" s="8"/>
      <c r="I29" s="43"/>
    </row>
    <row r="30" spans="1:10" x14ac:dyDescent="0.3">
      <c r="A30" s="6" t="s">
        <v>47</v>
      </c>
      <c r="B30" s="9"/>
      <c r="C30" s="9"/>
      <c r="D30" s="9"/>
      <c r="E30" s="9"/>
      <c r="F30" s="9"/>
      <c r="G30" s="9"/>
      <c r="H30" s="9"/>
      <c r="I30" s="44"/>
    </row>
    <row r="33" spans="1:10" x14ac:dyDescent="0.3">
      <c r="A33" s="13"/>
      <c r="B33" s="14" t="s">
        <v>11</v>
      </c>
      <c r="C33" s="14" t="s">
        <v>12</v>
      </c>
      <c r="D33" s="14" t="s">
        <v>13</v>
      </c>
      <c r="E33" s="14" t="s">
        <v>14</v>
      </c>
      <c r="F33" s="14" t="s">
        <v>15</v>
      </c>
      <c r="G33" s="14" t="s">
        <v>16</v>
      </c>
      <c r="H33" s="15" t="s">
        <v>17</v>
      </c>
      <c r="I33" s="16" t="s">
        <v>18</v>
      </c>
      <c r="J33" s="32"/>
    </row>
    <row r="34" spans="1:10" x14ac:dyDescent="0.3">
      <c r="A34" s="5" t="s">
        <v>25</v>
      </c>
      <c r="B34" s="8">
        <v>161</v>
      </c>
      <c r="C34" s="8">
        <v>184</v>
      </c>
      <c r="D34" s="8">
        <v>177</v>
      </c>
      <c r="E34" s="8">
        <v>180</v>
      </c>
      <c r="F34" s="8">
        <v>178</v>
      </c>
      <c r="G34" s="8">
        <v>167</v>
      </c>
      <c r="H34" s="8">
        <v>166</v>
      </c>
      <c r="I34" s="42">
        <f>AVERAGE(B34:H34)</f>
        <v>173.28571428571428</v>
      </c>
      <c r="J34" s="32" t="s">
        <v>19</v>
      </c>
    </row>
    <row r="35" spans="1:10" x14ac:dyDescent="0.3">
      <c r="A35" s="5" t="s">
        <v>26</v>
      </c>
      <c r="B35" s="8">
        <v>21</v>
      </c>
      <c r="C35" s="8">
        <v>18.899999999999999</v>
      </c>
      <c r="D35" s="8">
        <v>18</v>
      </c>
      <c r="E35" s="8">
        <v>19</v>
      </c>
      <c r="F35" s="8">
        <v>18.75</v>
      </c>
      <c r="G35" s="8">
        <v>22.1</v>
      </c>
      <c r="H35" s="8">
        <v>19.3</v>
      </c>
      <c r="I35" s="40">
        <f>AVERAGE(B35:H35)</f>
        <v>19.578571428571429</v>
      </c>
      <c r="J35" s="32" t="s">
        <v>19</v>
      </c>
    </row>
    <row r="36" spans="1:10" x14ac:dyDescent="0.3">
      <c r="A36" s="5" t="s">
        <v>27</v>
      </c>
      <c r="B36" s="8">
        <v>25.3</v>
      </c>
      <c r="C36" s="8">
        <v>25.3</v>
      </c>
      <c r="D36" s="8">
        <v>25.1</v>
      </c>
      <c r="E36" s="8">
        <v>25.1</v>
      </c>
      <c r="F36" s="8">
        <v>25.5</v>
      </c>
      <c r="G36" s="8">
        <v>24.1</v>
      </c>
      <c r="H36" s="8">
        <v>25</v>
      </c>
      <c r="I36" s="40">
        <f>AVERAGE(B36:H36)</f>
        <v>25.057142857142857</v>
      </c>
      <c r="J36" s="12" t="s">
        <v>19</v>
      </c>
    </row>
    <row r="37" spans="1:10" x14ac:dyDescent="0.3">
      <c r="A37" s="5" t="s">
        <v>28</v>
      </c>
      <c r="B37" s="8"/>
      <c r="C37" s="8"/>
      <c r="D37" s="8"/>
      <c r="E37" s="8"/>
      <c r="F37" s="8"/>
      <c r="G37" s="8"/>
      <c r="H37" s="8"/>
      <c r="I37" s="43"/>
    </row>
    <row r="38" spans="1:10" x14ac:dyDescent="0.3">
      <c r="A38" s="6" t="s">
        <v>29</v>
      </c>
      <c r="B38" s="9"/>
      <c r="C38" s="9"/>
      <c r="D38" s="9"/>
      <c r="E38" s="9"/>
      <c r="F38" s="9"/>
      <c r="G38" s="9"/>
      <c r="H38" s="9"/>
      <c r="I38" s="44"/>
    </row>
    <row r="41" spans="1:10" x14ac:dyDescent="0.3">
      <c r="A41" s="13"/>
      <c r="B41" s="14" t="s">
        <v>11</v>
      </c>
      <c r="C41" s="14" t="s">
        <v>12</v>
      </c>
      <c r="D41" s="14" t="s">
        <v>13</v>
      </c>
      <c r="E41" s="14" t="s">
        <v>14</v>
      </c>
      <c r="F41" s="14" t="s">
        <v>15</v>
      </c>
      <c r="G41" s="14" t="s">
        <v>16</v>
      </c>
      <c r="H41" s="15" t="s">
        <v>17</v>
      </c>
      <c r="I41" s="16" t="s">
        <v>18</v>
      </c>
      <c r="J41" s="32"/>
    </row>
    <row r="42" spans="1:10" x14ac:dyDescent="0.3">
      <c r="A42" s="5" t="s">
        <v>30</v>
      </c>
      <c r="B42" s="8">
        <v>359</v>
      </c>
      <c r="C42" s="8">
        <v>361</v>
      </c>
      <c r="D42" s="8">
        <v>359</v>
      </c>
      <c r="E42" s="8">
        <v>358</v>
      </c>
      <c r="F42" s="8">
        <v>362</v>
      </c>
      <c r="G42" s="8">
        <v>328</v>
      </c>
      <c r="H42" s="8">
        <v>321</v>
      </c>
      <c r="I42" s="42">
        <f>AVERAGE(B42:H42)</f>
        <v>349.71428571428572</v>
      </c>
      <c r="J42" s="32" t="s">
        <v>19</v>
      </c>
    </row>
    <row r="43" spans="1:10" x14ac:dyDescent="0.3">
      <c r="A43" s="5" t="s">
        <v>31</v>
      </c>
      <c r="B43" s="8">
        <v>38.9</v>
      </c>
      <c r="C43" s="8">
        <v>38.4</v>
      </c>
      <c r="D43" s="8">
        <v>40</v>
      </c>
      <c r="E43" s="8">
        <v>38</v>
      </c>
      <c r="F43" s="8">
        <v>37.299999999999997</v>
      </c>
      <c r="G43" s="8">
        <v>37.799999999999997</v>
      </c>
      <c r="H43" s="8">
        <v>37.299999999999997</v>
      </c>
      <c r="I43" s="40">
        <f>AVERAGE(B43:H43)</f>
        <v>38.242857142857147</v>
      </c>
      <c r="J43" s="32" t="s">
        <v>19</v>
      </c>
    </row>
    <row r="44" spans="1:10" x14ac:dyDescent="0.3">
      <c r="A44" s="5" t="s">
        <v>32</v>
      </c>
      <c r="B44" s="8">
        <v>51.1</v>
      </c>
      <c r="C44" s="8">
        <v>52.9</v>
      </c>
      <c r="D44" s="8">
        <v>50.8</v>
      </c>
      <c r="E44" s="8">
        <v>52.2</v>
      </c>
      <c r="F44" s="8">
        <v>52.6</v>
      </c>
      <c r="G44" s="8">
        <v>49.6</v>
      </c>
      <c r="H44" s="8">
        <v>50</v>
      </c>
      <c r="I44" s="40">
        <f>AVERAGE(B44:H44)</f>
        <v>51.314285714285724</v>
      </c>
      <c r="J44" s="12" t="s">
        <v>19</v>
      </c>
    </row>
    <row r="45" spans="1:10" x14ac:dyDescent="0.3">
      <c r="A45" s="5" t="s">
        <v>33</v>
      </c>
      <c r="B45" s="8"/>
      <c r="C45" s="8"/>
      <c r="D45" s="8"/>
      <c r="E45" s="8"/>
      <c r="F45" s="8"/>
      <c r="G45" s="8"/>
      <c r="H45" s="8"/>
      <c r="I45" s="43"/>
    </row>
    <row r="46" spans="1:10" x14ac:dyDescent="0.3">
      <c r="A46" s="6" t="s">
        <v>34</v>
      </c>
      <c r="B46" s="9"/>
      <c r="C46" s="9"/>
      <c r="D46" s="9"/>
      <c r="E46" s="9"/>
      <c r="F46" s="9"/>
      <c r="G46" s="9"/>
      <c r="H46" s="9"/>
      <c r="I46" s="44"/>
    </row>
    <row r="49" spans="1:10" x14ac:dyDescent="0.3">
      <c r="A49" s="38" t="s">
        <v>0</v>
      </c>
      <c r="B49" s="35" t="s">
        <v>11</v>
      </c>
      <c r="C49" s="35" t="s">
        <v>12</v>
      </c>
      <c r="D49" s="35" t="s">
        <v>13</v>
      </c>
      <c r="E49" s="35" t="s">
        <v>14</v>
      </c>
      <c r="F49" s="35" t="s">
        <v>15</v>
      </c>
      <c r="G49" s="35" t="s">
        <v>16</v>
      </c>
      <c r="H49" s="36" t="s">
        <v>17</v>
      </c>
      <c r="I49" s="16" t="s">
        <v>18</v>
      </c>
      <c r="J49" s="32"/>
    </row>
    <row r="50" spans="1:10" x14ac:dyDescent="0.3">
      <c r="A50" s="2" t="s">
        <v>58</v>
      </c>
      <c r="B50" s="18">
        <v>397</v>
      </c>
      <c r="C50" s="19">
        <v>380</v>
      </c>
      <c r="D50" s="19">
        <v>381</v>
      </c>
      <c r="E50" s="19">
        <v>392</v>
      </c>
      <c r="F50" s="19">
        <v>370</v>
      </c>
      <c r="G50" s="19">
        <v>385</v>
      </c>
      <c r="H50" s="37">
        <v>560</v>
      </c>
      <c r="I50" s="42">
        <f>AVERAGE(B50:H50)</f>
        <v>409.28571428571428</v>
      </c>
      <c r="J50" s="32" t="s">
        <v>19</v>
      </c>
    </row>
    <row r="51" spans="1:10" x14ac:dyDescent="0.3">
      <c r="A51" s="2" t="s">
        <v>59</v>
      </c>
      <c r="B51" s="30">
        <v>2383</v>
      </c>
      <c r="C51" s="7">
        <v>2428</v>
      </c>
      <c r="D51" s="7">
        <v>2426</v>
      </c>
      <c r="E51" s="7">
        <v>2322</v>
      </c>
      <c r="F51" s="7">
        <v>2478</v>
      </c>
      <c r="G51" s="7">
        <v>2366</v>
      </c>
      <c r="H51" s="7">
        <v>2419</v>
      </c>
      <c r="I51" s="40">
        <f>AVERAGE(B51:H51)</f>
        <v>2403.1428571428573</v>
      </c>
      <c r="J51" s="32" t="s">
        <v>19</v>
      </c>
    </row>
    <row r="52" spans="1:10" x14ac:dyDescent="0.3">
      <c r="A52" s="39" t="s">
        <v>57</v>
      </c>
      <c r="B52" s="33">
        <v>4593</v>
      </c>
      <c r="C52" s="33">
        <v>4535</v>
      </c>
      <c r="D52" s="33">
        <v>4652</v>
      </c>
      <c r="E52" s="33">
        <v>4615</v>
      </c>
      <c r="F52" s="33">
        <v>4350</v>
      </c>
      <c r="G52" s="33">
        <v>4633</v>
      </c>
      <c r="H52" s="33">
        <v>4573</v>
      </c>
      <c r="I52" s="41">
        <f>AVERAGE(B52:H52)</f>
        <v>4564.4285714285716</v>
      </c>
      <c r="J52" s="32" t="s">
        <v>19</v>
      </c>
    </row>
  </sheetData>
  <mergeCells count="1">
    <mergeCell ref="B1:F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EB32-3D4A-4E6E-8731-602077253F63}">
  <dimension ref="A2:J57"/>
  <sheetViews>
    <sheetView topLeftCell="A43" workbookViewId="0">
      <selection activeCell="I11" sqref="I11"/>
    </sheetView>
  </sheetViews>
  <sheetFormatPr defaultRowHeight="14.4" x14ac:dyDescent="0.3"/>
  <cols>
    <col min="1" max="1" width="11.44140625" customWidth="1"/>
    <col min="2" max="2" width="10.33203125" customWidth="1"/>
    <col min="3" max="3" width="12.44140625" customWidth="1"/>
    <col min="4" max="4" width="12" customWidth="1"/>
    <col min="5" max="5" width="13.33203125" customWidth="1"/>
    <col min="6" max="6" width="13" customWidth="1"/>
  </cols>
  <sheetData>
    <row r="2" spans="1:10" x14ac:dyDescent="0.3">
      <c r="B2" s="34" t="s">
        <v>62</v>
      </c>
      <c r="C2" s="34"/>
      <c r="D2" s="34"/>
      <c r="E2" s="34"/>
      <c r="F2" s="34"/>
    </row>
    <row r="3" spans="1:10" x14ac:dyDescent="0.3">
      <c r="A3" s="28"/>
      <c r="B3" s="52" t="s">
        <v>2</v>
      </c>
      <c r="C3" s="14" t="s">
        <v>3</v>
      </c>
      <c r="D3" s="14" t="s">
        <v>56</v>
      </c>
      <c r="E3" s="14" t="s">
        <v>4</v>
      </c>
      <c r="F3" s="15" t="s">
        <v>5</v>
      </c>
    </row>
    <row r="4" spans="1:10" x14ac:dyDescent="0.3">
      <c r="A4" s="4" t="s">
        <v>38</v>
      </c>
      <c r="B4" s="58">
        <f>I16</f>
        <v>1.8614285714285714</v>
      </c>
      <c r="C4" s="58">
        <f>I24</f>
        <v>11.214285714285714</v>
      </c>
      <c r="D4" s="58">
        <f>I32</f>
        <v>26.728571428571428</v>
      </c>
      <c r="E4" s="58">
        <f>I39</f>
        <v>55</v>
      </c>
      <c r="F4" s="62">
        <f>I47</f>
        <v>111.42857142857143</v>
      </c>
      <c r="G4" s="8"/>
    </row>
    <row r="5" spans="1:10" x14ac:dyDescent="0.3">
      <c r="A5" s="5" t="s">
        <v>39</v>
      </c>
      <c r="B5" s="58">
        <f>I17</f>
        <v>1.6757142857142857</v>
      </c>
      <c r="C5" s="58">
        <f>I25</f>
        <v>4.992857142857142</v>
      </c>
      <c r="D5" s="58">
        <f>I33</f>
        <v>7.1971428571428575</v>
      </c>
      <c r="E5" s="58">
        <f>I40</f>
        <v>18.228571428571428</v>
      </c>
      <c r="F5" s="62">
        <f>I48</f>
        <v>36.771428571428579</v>
      </c>
      <c r="G5" s="32"/>
    </row>
    <row r="6" spans="1:10" x14ac:dyDescent="0.3">
      <c r="A6" s="5" t="s">
        <v>40</v>
      </c>
      <c r="B6" s="58">
        <f>I18</f>
        <v>1.2471428571428571</v>
      </c>
      <c r="C6" s="58">
        <f>I26</f>
        <v>5.121428571428571</v>
      </c>
      <c r="D6" s="58">
        <f>I34</f>
        <v>9.3957142857142877</v>
      </c>
      <c r="E6" s="58">
        <f>I41</f>
        <v>22.842857142857145</v>
      </c>
      <c r="F6" s="62">
        <f>I49</f>
        <v>45.68571428571429</v>
      </c>
      <c r="G6" s="32"/>
    </row>
    <row r="7" spans="1:10" x14ac:dyDescent="0.3">
      <c r="A7" s="5" t="s">
        <v>41</v>
      </c>
      <c r="B7" s="59">
        <f>I19</f>
        <v>251.42857142857142</v>
      </c>
      <c r="C7" s="8" t="s">
        <v>60</v>
      </c>
      <c r="D7" s="8" t="s">
        <v>60</v>
      </c>
      <c r="E7" s="8" t="s">
        <v>60</v>
      </c>
      <c r="F7" s="10" t="s">
        <v>60</v>
      </c>
      <c r="G7" s="32"/>
    </row>
    <row r="8" spans="1:10" x14ac:dyDescent="0.3">
      <c r="A8" s="51" t="s">
        <v>42</v>
      </c>
      <c r="B8" s="60">
        <f>I20</f>
        <v>2266.2857142857142</v>
      </c>
      <c r="C8" s="23" t="s">
        <v>60</v>
      </c>
      <c r="D8" s="23" t="s">
        <v>60</v>
      </c>
      <c r="E8" s="23" t="s">
        <v>60</v>
      </c>
      <c r="F8" s="24" t="s">
        <v>60</v>
      </c>
      <c r="G8" s="32"/>
    </row>
    <row r="9" spans="1:10" x14ac:dyDescent="0.3">
      <c r="A9" s="1"/>
      <c r="B9" s="1"/>
      <c r="C9" s="1"/>
      <c r="D9" s="1"/>
      <c r="E9" s="1"/>
    </row>
    <row r="10" spans="1:10" x14ac:dyDescent="0.3">
      <c r="A10" s="45"/>
      <c r="B10" s="53" t="s">
        <v>2</v>
      </c>
      <c r="C10" s="53" t="s">
        <v>35</v>
      </c>
      <c r="D10" s="53" t="s">
        <v>36</v>
      </c>
      <c r="E10" s="54" t="s">
        <v>37</v>
      </c>
    </row>
    <row r="11" spans="1:10" x14ac:dyDescent="0.3">
      <c r="A11" s="56" t="s">
        <v>0</v>
      </c>
      <c r="B11" s="59">
        <f>I55</f>
        <v>251.42857142857142</v>
      </c>
      <c r="C11" s="58">
        <f>I56</f>
        <v>1688.2857142857142</v>
      </c>
      <c r="D11" s="58">
        <f>I57</f>
        <v>3589.1428571428573</v>
      </c>
      <c r="E11" s="47"/>
      <c r="F11" s="32" t="s">
        <v>19</v>
      </c>
    </row>
    <row r="12" spans="1:10" x14ac:dyDescent="0.3">
      <c r="A12" s="57" t="s">
        <v>1</v>
      </c>
      <c r="B12" s="63">
        <f>I20</f>
        <v>2266.2857142857142</v>
      </c>
      <c r="C12" s="49" t="s">
        <v>60</v>
      </c>
      <c r="D12" s="49" t="s">
        <v>60</v>
      </c>
      <c r="E12" s="50" t="s">
        <v>60</v>
      </c>
      <c r="F12" s="32" t="s">
        <v>19</v>
      </c>
    </row>
    <row r="13" spans="1:10" x14ac:dyDescent="0.3">
      <c r="A13" s="1"/>
    </row>
    <row r="15" spans="1:10" x14ac:dyDescent="0.3">
      <c r="A15" s="13"/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16</v>
      </c>
      <c r="H15" s="15" t="s">
        <v>17</v>
      </c>
      <c r="I15" s="55" t="s">
        <v>18</v>
      </c>
    </row>
    <row r="16" spans="1:10" x14ac:dyDescent="0.3">
      <c r="A16" s="5" t="s">
        <v>6</v>
      </c>
      <c r="B16" s="18">
        <v>2.04</v>
      </c>
      <c r="C16" s="19">
        <v>1.93</v>
      </c>
      <c r="D16" s="19">
        <v>1.83</v>
      </c>
      <c r="E16" s="19">
        <v>1.73</v>
      </c>
      <c r="F16" s="19">
        <v>1.83</v>
      </c>
      <c r="G16" s="19">
        <v>1.83</v>
      </c>
      <c r="H16" s="20">
        <v>1.84</v>
      </c>
      <c r="I16" s="40">
        <f>AVERAGE(B16:H16)</f>
        <v>1.8614285714285714</v>
      </c>
      <c r="J16" s="32" t="s">
        <v>19</v>
      </c>
    </row>
    <row r="17" spans="1:10" x14ac:dyDescent="0.3">
      <c r="A17" s="5" t="s">
        <v>7</v>
      </c>
      <c r="B17" s="21">
        <v>1.64</v>
      </c>
      <c r="C17" s="8">
        <v>1.63</v>
      </c>
      <c r="D17" s="8">
        <v>1.73</v>
      </c>
      <c r="E17" s="8">
        <v>1.73</v>
      </c>
      <c r="F17" s="8">
        <v>1.73</v>
      </c>
      <c r="G17" s="8">
        <v>1.64</v>
      </c>
      <c r="H17" s="10">
        <v>1.63</v>
      </c>
      <c r="I17" s="40">
        <f>AVERAGE(B17:H17)</f>
        <v>1.6757142857142857</v>
      </c>
      <c r="J17" s="32" t="s">
        <v>19</v>
      </c>
    </row>
    <row r="18" spans="1:10" x14ac:dyDescent="0.3">
      <c r="A18" s="5" t="s">
        <v>8</v>
      </c>
      <c r="B18" s="21">
        <v>1.23</v>
      </c>
      <c r="C18" s="8">
        <v>1.23</v>
      </c>
      <c r="D18" s="8">
        <v>1.25</v>
      </c>
      <c r="E18" s="8">
        <v>1.23</v>
      </c>
      <c r="F18" s="8">
        <v>1.23</v>
      </c>
      <c r="G18" s="8">
        <v>1.33</v>
      </c>
      <c r="H18" s="10">
        <v>1.23</v>
      </c>
      <c r="I18" s="40">
        <f>AVERAGE(B18:H18)</f>
        <v>1.2471428571428571</v>
      </c>
      <c r="J18" s="32" t="s">
        <v>19</v>
      </c>
    </row>
    <row r="19" spans="1:10" x14ac:dyDescent="0.3">
      <c r="A19" s="5" t="s">
        <v>9</v>
      </c>
      <c r="B19" s="21">
        <v>249</v>
      </c>
      <c r="C19" s="8">
        <v>232</v>
      </c>
      <c r="D19" s="8">
        <v>212</v>
      </c>
      <c r="E19" s="8">
        <v>281</v>
      </c>
      <c r="F19" s="8">
        <v>230</v>
      </c>
      <c r="G19" s="8">
        <v>272</v>
      </c>
      <c r="H19" s="10">
        <v>284</v>
      </c>
      <c r="I19" s="40">
        <f>AVERAGE(B19:H19)</f>
        <v>251.42857142857142</v>
      </c>
      <c r="J19" s="32" t="s">
        <v>19</v>
      </c>
    </row>
    <row r="20" spans="1:10" x14ac:dyDescent="0.3">
      <c r="A20" s="6" t="s">
        <v>10</v>
      </c>
      <c r="B20" s="22">
        <v>2412</v>
      </c>
      <c r="C20" s="23">
        <v>2260</v>
      </c>
      <c r="D20" s="23">
        <v>2231</v>
      </c>
      <c r="E20" s="23">
        <v>2330</v>
      </c>
      <c r="F20" s="23">
        <v>2188</v>
      </c>
      <c r="G20" s="23">
        <v>2236</v>
      </c>
      <c r="H20" s="24">
        <v>2207</v>
      </c>
      <c r="I20" s="41">
        <f>AVERAGE(B20:H20)</f>
        <v>2266.2857142857142</v>
      </c>
      <c r="J20" s="32" t="s">
        <v>19</v>
      </c>
    </row>
    <row r="23" spans="1:10" x14ac:dyDescent="0.3">
      <c r="A23" s="13"/>
      <c r="B23" s="14" t="s">
        <v>11</v>
      </c>
      <c r="C23" s="14" t="s">
        <v>12</v>
      </c>
      <c r="D23" s="14" t="s">
        <v>13</v>
      </c>
      <c r="E23" s="14" t="s">
        <v>14</v>
      </c>
      <c r="F23" s="14" t="s">
        <v>15</v>
      </c>
      <c r="G23" s="14" t="s">
        <v>16</v>
      </c>
      <c r="H23" s="15" t="s">
        <v>17</v>
      </c>
      <c r="I23" s="55" t="s">
        <v>18</v>
      </c>
    </row>
    <row r="24" spans="1:10" x14ac:dyDescent="0.3">
      <c r="A24" s="4" t="s">
        <v>20</v>
      </c>
      <c r="B24" s="19">
        <v>11.4</v>
      </c>
      <c r="C24" s="19">
        <v>11</v>
      </c>
      <c r="D24" s="19">
        <v>11.1</v>
      </c>
      <c r="E24" s="19">
        <v>11.2</v>
      </c>
      <c r="F24" s="19">
        <v>11.3</v>
      </c>
      <c r="G24" s="19">
        <v>11.2</v>
      </c>
      <c r="H24" s="20">
        <v>11.3</v>
      </c>
      <c r="I24" s="40">
        <f>AVERAGE(B24:H24)</f>
        <v>11.214285714285714</v>
      </c>
      <c r="J24" s="32" t="s">
        <v>19</v>
      </c>
    </row>
    <row r="25" spans="1:10" x14ac:dyDescent="0.3">
      <c r="A25" s="5" t="s">
        <v>21</v>
      </c>
      <c r="B25" s="8">
        <v>11.3</v>
      </c>
      <c r="C25" s="8">
        <v>4.04</v>
      </c>
      <c r="D25" s="8">
        <v>4.24</v>
      </c>
      <c r="E25" s="8">
        <v>3.84</v>
      </c>
      <c r="F25" s="8">
        <v>3.84</v>
      </c>
      <c r="G25" s="8">
        <v>3.84</v>
      </c>
      <c r="H25" s="10">
        <v>3.85</v>
      </c>
      <c r="I25" s="40">
        <f>AVERAGE(B25:H25)</f>
        <v>4.992857142857142</v>
      </c>
      <c r="J25" s="32" t="s">
        <v>19</v>
      </c>
    </row>
    <row r="26" spans="1:10" x14ac:dyDescent="0.3">
      <c r="A26" s="5" t="s">
        <v>22</v>
      </c>
      <c r="B26" s="8">
        <v>5.16</v>
      </c>
      <c r="C26" s="8">
        <v>5.04</v>
      </c>
      <c r="D26" s="8">
        <v>5.05</v>
      </c>
      <c r="E26" s="8">
        <v>5.15</v>
      </c>
      <c r="F26" s="8">
        <v>4.95</v>
      </c>
      <c r="G26" s="8">
        <v>5.25</v>
      </c>
      <c r="H26" s="10">
        <v>5.25</v>
      </c>
      <c r="I26" s="40">
        <f>AVERAGE(B26:H26)</f>
        <v>5.121428571428571</v>
      </c>
      <c r="J26" s="32" t="s">
        <v>19</v>
      </c>
    </row>
    <row r="27" spans="1:10" x14ac:dyDescent="0.3">
      <c r="A27" s="5" t="s">
        <v>23</v>
      </c>
      <c r="B27" s="8"/>
      <c r="C27" s="8"/>
      <c r="D27" s="8"/>
      <c r="E27" s="8"/>
      <c r="F27" s="8"/>
      <c r="G27" s="8"/>
      <c r="H27" s="10"/>
      <c r="I27" s="40"/>
      <c r="J27" s="32"/>
    </row>
    <row r="28" spans="1:10" x14ac:dyDescent="0.3">
      <c r="A28" s="6" t="s">
        <v>24</v>
      </c>
      <c r="B28" s="23"/>
      <c r="C28" s="23"/>
      <c r="D28" s="23"/>
      <c r="E28" s="23"/>
      <c r="F28" s="23"/>
      <c r="G28" s="23"/>
      <c r="H28" s="24"/>
      <c r="I28" s="41"/>
      <c r="J28" s="32"/>
    </row>
    <row r="31" spans="1:10" x14ac:dyDescent="0.3">
      <c r="A31" s="13"/>
      <c r="B31" s="14" t="s">
        <v>11</v>
      </c>
      <c r="C31" s="14" t="s">
        <v>12</v>
      </c>
      <c r="D31" s="14" t="s">
        <v>13</v>
      </c>
      <c r="E31" s="14" t="s">
        <v>14</v>
      </c>
      <c r="F31" s="14" t="s">
        <v>15</v>
      </c>
      <c r="G31" s="14" t="s">
        <v>16</v>
      </c>
      <c r="H31" s="15" t="s">
        <v>17</v>
      </c>
      <c r="I31" s="16" t="s">
        <v>18</v>
      </c>
    </row>
    <row r="32" spans="1:10" x14ac:dyDescent="0.3">
      <c r="A32" s="5" t="s">
        <v>43</v>
      </c>
      <c r="B32" s="8">
        <v>54.2</v>
      </c>
      <c r="C32" s="8">
        <v>22.4</v>
      </c>
      <c r="D32" s="8">
        <v>22.2</v>
      </c>
      <c r="E32" s="8">
        <v>22.2</v>
      </c>
      <c r="F32" s="8">
        <v>21.9</v>
      </c>
      <c r="G32" s="8">
        <v>22.1</v>
      </c>
      <c r="H32" s="8">
        <v>22.1</v>
      </c>
      <c r="I32" s="42">
        <f>AVERAGE(B32:H32)</f>
        <v>26.728571428571428</v>
      </c>
      <c r="J32" s="32" t="s">
        <v>19</v>
      </c>
    </row>
    <row r="33" spans="1:10" x14ac:dyDescent="0.3">
      <c r="A33" s="5" t="s">
        <v>44</v>
      </c>
      <c r="B33" s="8">
        <v>7.37</v>
      </c>
      <c r="C33" s="8">
        <v>7.37</v>
      </c>
      <c r="D33" s="8">
        <v>7.07</v>
      </c>
      <c r="E33" s="8">
        <v>6.97</v>
      </c>
      <c r="F33" s="8">
        <v>7.38</v>
      </c>
      <c r="G33" s="8">
        <v>6.96</v>
      </c>
      <c r="H33" s="8">
        <v>7.26</v>
      </c>
      <c r="I33" s="40">
        <f>AVERAGE(B33:H33)</f>
        <v>7.1971428571428575</v>
      </c>
      <c r="J33" s="32" t="s">
        <v>19</v>
      </c>
    </row>
    <row r="34" spans="1:10" x14ac:dyDescent="0.3">
      <c r="A34" s="5" t="s">
        <v>45</v>
      </c>
      <c r="B34" s="8">
        <v>11.1</v>
      </c>
      <c r="C34" s="8">
        <v>9.19</v>
      </c>
      <c r="D34" s="8">
        <v>8.98</v>
      </c>
      <c r="E34" s="8">
        <v>9.07</v>
      </c>
      <c r="F34" s="8">
        <v>8.98</v>
      </c>
      <c r="G34" s="8">
        <v>9.3699999999999992</v>
      </c>
      <c r="H34" s="8">
        <v>9.08</v>
      </c>
      <c r="I34" s="40">
        <f>AVERAGE(B34:H34)</f>
        <v>9.3957142857142877</v>
      </c>
      <c r="J34" s="32" t="s">
        <v>19</v>
      </c>
    </row>
    <row r="35" spans="1:10" x14ac:dyDescent="0.3">
      <c r="A35" s="5"/>
      <c r="B35" s="8"/>
      <c r="C35" s="8"/>
      <c r="D35" s="8"/>
      <c r="E35" s="8"/>
      <c r="F35" s="8"/>
      <c r="G35" s="8"/>
      <c r="H35" s="8"/>
      <c r="I35" s="43"/>
    </row>
    <row r="36" spans="1:10" x14ac:dyDescent="0.3">
      <c r="A36" s="6"/>
      <c r="B36" s="27"/>
      <c r="C36" s="27"/>
      <c r="D36" s="27"/>
      <c r="E36" s="27"/>
      <c r="F36" s="27"/>
      <c r="G36" s="27"/>
      <c r="H36" s="27"/>
      <c r="I36" s="44"/>
    </row>
    <row r="38" spans="1:10" x14ac:dyDescent="0.3">
      <c r="A38" s="13"/>
      <c r="B38" s="14" t="s">
        <v>11</v>
      </c>
      <c r="C38" s="14" t="s">
        <v>12</v>
      </c>
      <c r="D38" s="14" t="s">
        <v>13</v>
      </c>
      <c r="E38" s="14" t="s">
        <v>14</v>
      </c>
      <c r="F38" s="14" t="s">
        <v>15</v>
      </c>
      <c r="G38" s="14" t="s">
        <v>16</v>
      </c>
      <c r="H38" s="15" t="s">
        <v>17</v>
      </c>
      <c r="I38" s="55" t="s">
        <v>18</v>
      </c>
    </row>
    <row r="39" spans="1:10" x14ac:dyDescent="0.3">
      <c r="A39" s="4" t="s">
        <v>25</v>
      </c>
      <c r="B39" s="19">
        <v>51.1</v>
      </c>
      <c r="C39" s="19">
        <v>56.1</v>
      </c>
      <c r="D39" s="19">
        <v>55.3</v>
      </c>
      <c r="E39" s="19">
        <v>55.8</v>
      </c>
      <c r="F39" s="19">
        <v>55.3</v>
      </c>
      <c r="G39" s="19">
        <v>55.9</v>
      </c>
      <c r="H39" s="20">
        <v>55.5</v>
      </c>
      <c r="I39" s="40">
        <f>AVERAGE(B39:H39)</f>
        <v>55</v>
      </c>
      <c r="J39" s="32" t="s">
        <v>19</v>
      </c>
    </row>
    <row r="40" spans="1:10" x14ac:dyDescent="0.3">
      <c r="A40" s="5" t="s">
        <v>26</v>
      </c>
      <c r="B40" s="8">
        <v>18.3</v>
      </c>
      <c r="C40" s="8">
        <v>18.7</v>
      </c>
      <c r="D40" s="8">
        <v>18.5</v>
      </c>
      <c r="E40" s="8">
        <v>18.600000000000001</v>
      </c>
      <c r="F40" s="8">
        <v>17.899999999999999</v>
      </c>
      <c r="G40" s="8">
        <v>17.3</v>
      </c>
      <c r="H40" s="10">
        <v>18.3</v>
      </c>
      <c r="I40" s="40">
        <f>AVERAGE(B40:H40)</f>
        <v>18.228571428571428</v>
      </c>
      <c r="J40" s="32" t="s">
        <v>19</v>
      </c>
    </row>
    <row r="41" spans="1:10" x14ac:dyDescent="0.3">
      <c r="A41" s="5" t="s">
        <v>27</v>
      </c>
      <c r="B41" s="8">
        <v>23.1</v>
      </c>
      <c r="C41" s="8">
        <v>22.7</v>
      </c>
      <c r="D41" s="8">
        <v>22.8</v>
      </c>
      <c r="E41" s="8">
        <v>23.2</v>
      </c>
      <c r="F41" s="8">
        <v>23</v>
      </c>
      <c r="G41" s="8">
        <v>22.2</v>
      </c>
      <c r="H41" s="10">
        <v>22.9</v>
      </c>
      <c r="I41" s="40">
        <f>AVERAGE(B41:H41)</f>
        <v>22.842857142857145</v>
      </c>
      <c r="J41" s="32" t="s">
        <v>19</v>
      </c>
    </row>
    <row r="42" spans="1:10" x14ac:dyDescent="0.3">
      <c r="A42" s="5"/>
      <c r="B42" s="8"/>
      <c r="C42" s="8"/>
      <c r="D42" s="8"/>
      <c r="E42" s="8"/>
      <c r="F42" s="8"/>
      <c r="G42" s="8"/>
      <c r="H42" s="10"/>
      <c r="I42" s="40"/>
      <c r="J42" s="32"/>
    </row>
    <row r="43" spans="1:10" x14ac:dyDescent="0.3">
      <c r="A43" s="6"/>
      <c r="B43" s="23"/>
      <c r="C43" s="23"/>
      <c r="D43" s="23"/>
      <c r="E43" s="23"/>
      <c r="F43" s="23"/>
      <c r="G43" s="23"/>
      <c r="H43" s="24"/>
      <c r="I43" s="41"/>
      <c r="J43" s="32"/>
    </row>
    <row r="46" spans="1:10" x14ac:dyDescent="0.3">
      <c r="A46" s="13"/>
      <c r="B46" s="14" t="s">
        <v>11</v>
      </c>
      <c r="C46" s="14" t="s">
        <v>12</v>
      </c>
      <c r="D46" s="14" t="s">
        <v>13</v>
      </c>
      <c r="E46" s="14" t="s">
        <v>14</v>
      </c>
      <c r="F46" s="14" t="s">
        <v>15</v>
      </c>
      <c r="G46" s="14" t="s">
        <v>16</v>
      </c>
      <c r="H46" s="15" t="s">
        <v>17</v>
      </c>
      <c r="I46" s="55" t="s">
        <v>18</v>
      </c>
    </row>
    <row r="47" spans="1:10" x14ac:dyDescent="0.3">
      <c r="A47" s="4" t="s">
        <v>30</v>
      </c>
      <c r="B47" s="19">
        <v>110</v>
      </c>
      <c r="C47" s="19">
        <v>110</v>
      </c>
      <c r="D47" s="19">
        <v>111</v>
      </c>
      <c r="E47" s="19">
        <v>112</v>
      </c>
      <c r="F47" s="19">
        <v>111</v>
      </c>
      <c r="G47" s="19">
        <v>113</v>
      </c>
      <c r="H47" s="20">
        <v>113</v>
      </c>
      <c r="I47" s="40">
        <f>AVERAGE(B47:H47)</f>
        <v>111.42857142857143</v>
      </c>
      <c r="J47" s="32" t="s">
        <v>19</v>
      </c>
    </row>
    <row r="48" spans="1:10" x14ac:dyDescent="0.3">
      <c r="A48" s="5" t="s">
        <v>31</v>
      </c>
      <c r="B48" s="8">
        <v>37.1</v>
      </c>
      <c r="C48" s="8">
        <v>37.5</v>
      </c>
      <c r="D48" s="8">
        <v>36.700000000000003</v>
      </c>
      <c r="E48" s="8">
        <v>36.6</v>
      </c>
      <c r="F48" s="8">
        <v>35.5</v>
      </c>
      <c r="G48" s="8">
        <v>36.9</v>
      </c>
      <c r="H48" s="10">
        <v>37.1</v>
      </c>
      <c r="I48" s="40">
        <f>AVERAGE(B48:H48)</f>
        <v>36.771428571428579</v>
      </c>
      <c r="J48" s="32" t="s">
        <v>19</v>
      </c>
    </row>
    <row r="49" spans="1:10" x14ac:dyDescent="0.3">
      <c r="A49" s="5" t="s">
        <v>32</v>
      </c>
      <c r="B49" s="8">
        <v>48.8</v>
      </c>
      <c r="C49" s="8">
        <v>45.2</v>
      </c>
      <c r="D49" s="8">
        <v>45.1</v>
      </c>
      <c r="E49" s="8">
        <v>45.1</v>
      </c>
      <c r="F49" s="8">
        <v>45.3</v>
      </c>
      <c r="G49" s="8">
        <v>45.3</v>
      </c>
      <c r="H49" s="10">
        <v>45</v>
      </c>
      <c r="I49" s="40">
        <f>AVERAGE(B49:H49)</f>
        <v>45.68571428571429</v>
      </c>
      <c r="J49" s="32" t="s">
        <v>19</v>
      </c>
    </row>
    <row r="50" spans="1:10" x14ac:dyDescent="0.3">
      <c r="A50" s="5"/>
      <c r="B50" s="8"/>
      <c r="C50" s="8"/>
      <c r="D50" s="8"/>
      <c r="E50" s="8"/>
      <c r="F50" s="8"/>
      <c r="G50" s="8"/>
      <c r="H50" s="10"/>
      <c r="I50" s="40"/>
      <c r="J50" s="32"/>
    </row>
    <row r="51" spans="1:10" x14ac:dyDescent="0.3">
      <c r="A51" s="6"/>
      <c r="B51" s="23"/>
      <c r="C51" s="23"/>
      <c r="D51" s="23"/>
      <c r="E51" s="23"/>
      <c r="F51" s="23"/>
      <c r="G51" s="23"/>
      <c r="H51" s="24"/>
      <c r="I51" s="41"/>
      <c r="J51" s="32"/>
    </row>
    <row r="52" spans="1:10" x14ac:dyDescent="0.3">
      <c r="J52" s="32"/>
    </row>
    <row r="53" spans="1:10" x14ac:dyDescent="0.3">
      <c r="J53" s="32"/>
    </row>
    <row r="54" spans="1:10" x14ac:dyDescent="0.3">
      <c r="A54" s="38" t="s">
        <v>0</v>
      </c>
      <c r="B54" s="35" t="s">
        <v>11</v>
      </c>
      <c r="C54" s="35" t="s">
        <v>12</v>
      </c>
      <c r="D54" s="35" t="s">
        <v>13</v>
      </c>
      <c r="E54" s="35" t="s">
        <v>14</v>
      </c>
      <c r="F54" s="35" t="s">
        <v>15</v>
      </c>
      <c r="G54" s="35" t="s">
        <v>16</v>
      </c>
      <c r="H54" s="36" t="s">
        <v>17</v>
      </c>
      <c r="I54" s="16" t="s">
        <v>18</v>
      </c>
      <c r="J54" s="32"/>
    </row>
    <row r="55" spans="1:10" x14ac:dyDescent="0.3">
      <c r="A55" s="4" t="s">
        <v>2</v>
      </c>
      <c r="B55" s="21">
        <v>249</v>
      </c>
      <c r="C55" s="8">
        <v>232</v>
      </c>
      <c r="D55" s="8">
        <v>212</v>
      </c>
      <c r="E55" s="8">
        <v>281</v>
      </c>
      <c r="F55" s="8">
        <v>230</v>
      </c>
      <c r="G55" s="8">
        <v>272</v>
      </c>
      <c r="H55" s="10">
        <v>284</v>
      </c>
      <c r="I55" s="42">
        <f>AVERAGE(B55:H55)</f>
        <v>251.42857142857142</v>
      </c>
      <c r="J55" s="32" t="s">
        <v>19</v>
      </c>
    </row>
    <row r="56" spans="1:10" x14ac:dyDescent="0.3">
      <c r="A56" s="5" t="s">
        <v>35</v>
      </c>
      <c r="B56" s="30">
        <v>1487</v>
      </c>
      <c r="C56" s="7">
        <v>1775</v>
      </c>
      <c r="D56" s="7">
        <v>1705</v>
      </c>
      <c r="E56" s="7">
        <v>1700</v>
      </c>
      <c r="F56" s="7">
        <v>1679</v>
      </c>
      <c r="G56" s="7">
        <v>1793</v>
      </c>
      <c r="H56" s="7">
        <v>1679</v>
      </c>
      <c r="I56" s="40">
        <f>AVERAGE(B56:H56)</f>
        <v>1688.2857142857142</v>
      </c>
      <c r="J56" s="32" t="s">
        <v>19</v>
      </c>
    </row>
    <row r="57" spans="1:10" x14ac:dyDescent="0.3">
      <c r="A57" s="6" t="s">
        <v>57</v>
      </c>
      <c r="B57" s="31">
        <v>3620</v>
      </c>
      <c r="C57" s="33">
        <v>3709</v>
      </c>
      <c r="D57" s="33">
        <v>3649</v>
      </c>
      <c r="E57" s="33">
        <v>3176</v>
      </c>
      <c r="F57" s="33">
        <v>3730</v>
      </c>
      <c r="G57" s="33">
        <v>3637</v>
      </c>
      <c r="H57" s="33">
        <v>3603</v>
      </c>
      <c r="I57" s="41">
        <f>AVERAGE(B57:H57)</f>
        <v>3589.1428571428573</v>
      </c>
      <c r="J57" s="32" t="s">
        <v>19</v>
      </c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F11A-96DF-4016-B190-036798DE52C8}">
  <dimension ref="A2:C64"/>
  <sheetViews>
    <sheetView topLeftCell="A22" workbookViewId="0">
      <selection activeCell="C67" sqref="C67"/>
    </sheetView>
  </sheetViews>
  <sheetFormatPr defaultRowHeight="14.4" x14ac:dyDescent="0.3"/>
  <cols>
    <col min="1" max="1" width="13.44140625" customWidth="1"/>
    <col min="2" max="2" width="25.21875" customWidth="1"/>
    <col min="3" max="3" width="27" customWidth="1"/>
  </cols>
  <sheetData>
    <row r="2" spans="1:3" x14ac:dyDescent="0.3">
      <c r="B2" s="71" t="s">
        <v>38</v>
      </c>
      <c r="C2" s="72"/>
    </row>
    <row r="3" spans="1:3" x14ac:dyDescent="0.3">
      <c r="A3" s="25"/>
      <c r="B3" s="25" t="s">
        <v>63</v>
      </c>
      <c r="C3" s="25" t="s">
        <v>64</v>
      </c>
    </row>
    <row r="4" spans="1:3" x14ac:dyDescent="0.3">
      <c r="A4" s="25" t="s">
        <v>2</v>
      </c>
      <c r="B4" s="28">
        <v>48.2</v>
      </c>
      <c r="C4" s="29">
        <v>1.86</v>
      </c>
    </row>
    <row r="5" spans="1:3" x14ac:dyDescent="0.3">
      <c r="A5" s="25" t="s">
        <v>3</v>
      </c>
      <c r="B5" s="30">
        <v>56.04</v>
      </c>
      <c r="C5" s="17">
        <v>11.21</v>
      </c>
    </row>
    <row r="6" spans="1:3" x14ac:dyDescent="0.3">
      <c r="A6" s="25" t="s">
        <v>53</v>
      </c>
      <c r="B6" s="30">
        <v>58.67</v>
      </c>
      <c r="C6" s="17">
        <v>26.73</v>
      </c>
    </row>
    <row r="7" spans="1:3" x14ac:dyDescent="0.3">
      <c r="A7" s="25" t="s">
        <v>4</v>
      </c>
      <c r="B7" s="30">
        <v>129</v>
      </c>
      <c r="C7" s="17">
        <v>55</v>
      </c>
    </row>
    <row r="8" spans="1:3" x14ac:dyDescent="0.3">
      <c r="A8" s="26" t="s">
        <v>54</v>
      </c>
      <c r="B8" s="31">
        <v>360</v>
      </c>
      <c r="C8" s="11">
        <v>111</v>
      </c>
    </row>
    <row r="15" spans="1:3" x14ac:dyDescent="0.3">
      <c r="B15" s="71" t="s">
        <v>39</v>
      </c>
      <c r="C15" s="72"/>
    </row>
    <row r="16" spans="1:3" x14ac:dyDescent="0.3">
      <c r="A16" s="25"/>
      <c r="B16" s="25" t="s">
        <v>63</v>
      </c>
      <c r="C16" s="25" t="s">
        <v>64</v>
      </c>
    </row>
    <row r="17" spans="1:3" x14ac:dyDescent="0.3">
      <c r="A17" s="25" t="s">
        <v>2</v>
      </c>
      <c r="B17" s="28">
        <v>2.08</v>
      </c>
      <c r="C17" s="29">
        <v>1.68</v>
      </c>
    </row>
    <row r="18" spans="1:3" x14ac:dyDescent="0.3">
      <c r="A18" s="25" t="s">
        <v>3</v>
      </c>
      <c r="B18" s="30">
        <v>5.4</v>
      </c>
      <c r="C18" s="17">
        <v>4.99</v>
      </c>
    </row>
    <row r="19" spans="1:3" x14ac:dyDescent="0.3">
      <c r="A19" s="25" t="s">
        <v>53</v>
      </c>
      <c r="B19" s="30">
        <v>8</v>
      </c>
      <c r="C19" s="17">
        <v>7.2</v>
      </c>
    </row>
    <row r="20" spans="1:3" x14ac:dyDescent="0.3">
      <c r="A20" s="25" t="s">
        <v>4</v>
      </c>
      <c r="B20" s="30">
        <v>23.7</v>
      </c>
      <c r="C20" s="17">
        <v>18.23</v>
      </c>
    </row>
    <row r="21" spans="1:3" x14ac:dyDescent="0.3">
      <c r="A21" s="26" t="s">
        <v>54</v>
      </c>
      <c r="B21" s="31">
        <v>38.5</v>
      </c>
      <c r="C21" s="11">
        <v>36.770000000000003</v>
      </c>
    </row>
    <row r="29" spans="1:3" x14ac:dyDescent="0.3">
      <c r="B29" s="71" t="s">
        <v>40</v>
      </c>
      <c r="C29" s="72"/>
    </row>
    <row r="30" spans="1:3" x14ac:dyDescent="0.3">
      <c r="A30" s="25"/>
      <c r="B30" s="25" t="s">
        <v>63</v>
      </c>
      <c r="C30" s="25" t="s">
        <v>64</v>
      </c>
    </row>
    <row r="31" spans="1:3" x14ac:dyDescent="0.3">
      <c r="A31" s="25" t="s">
        <v>2</v>
      </c>
      <c r="B31" s="28">
        <v>1.49</v>
      </c>
      <c r="C31" s="29">
        <v>1.25</v>
      </c>
    </row>
    <row r="32" spans="1:3" x14ac:dyDescent="0.3">
      <c r="A32" s="25" t="s">
        <v>3</v>
      </c>
      <c r="B32" s="30">
        <v>5.5</v>
      </c>
      <c r="C32" s="17">
        <v>5.12</v>
      </c>
    </row>
    <row r="33" spans="1:3" x14ac:dyDescent="0.3">
      <c r="A33" s="25" t="s">
        <v>53</v>
      </c>
      <c r="B33" s="30">
        <v>9.84</v>
      </c>
      <c r="C33" s="17">
        <v>9.4</v>
      </c>
    </row>
    <row r="34" spans="1:3" x14ac:dyDescent="0.3">
      <c r="A34" s="25" t="s">
        <v>4</v>
      </c>
      <c r="B34" s="30">
        <v>25.3</v>
      </c>
      <c r="C34" s="17">
        <v>22.84</v>
      </c>
    </row>
    <row r="35" spans="1:3" x14ac:dyDescent="0.3">
      <c r="A35" s="26" t="s">
        <v>54</v>
      </c>
      <c r="B35" s="31">
        <v>51.9</v>
      </c>
      <c r="C35" s="11">
        <v>45.69</v>
      </c>
    </row>
    <row r="44" spans="1:3" x14ac:dyDescent="0.3">
      <c r="B44" s="71" t="s">
        <v>41</v>
      </c>
      <c r="C44" s="72"/>
    </row>
    <row r="45" spans="1:3" x14ac:dyDescent="0.3">
      <c r="A45" s="25"/>
      <c r="B45" s="25" t="s">
        <v>63</v>
      </c>
      <c r="C45" s="25" t="s">
        <v>64</v>
      </c>
    </row>
    <row r="46" spans="1:3" x14ac:dyDescent="0.3">
      <c r="A46" s="25" t="s">
        <v>2</v>
      </c>
      <c r="B46" s="70">
        <f>'4GB RAM'!I50</f>
        <v>409.28571428571428</v>
      </c>
      <c r="C46" s="66">
        <f>'8 GB RAM'!I55</f>
        <v>251.42857142857142</v>
      </c>
    </row>
    <row r="47" spans="1:3" x14ac:dyDescent="0.3">
      <c r="A47" s="25" t="s">
        <v>35</v>
      </c>
      <c r="B47" s="65">
        <f>'4GB RAM'!I51</f>
        <v>2403.1428571428573</v>
      </c>
      <c r="C47" s="67">
        <f>'8 GB RAM'!I56</f>
        <v>1688.2857142857142</v>
      </c>
    </row>
    <row r="48" spans="1:3" x14ac:dyDescent="0.3">
      <c r="A48" s="25" t="s">
        <v>57</v>
      </c>
      <c r="B48" s="65">
        <f>'4GB RAM'!I52</f>
        <v>4564.4285714285716</v>
      </c>
      <c r="C48" s="67">
        <f>'8 GB RAM'!I57</f>
        <v>3589.1428571428573</v>
      </c>
    </row>
    <row r="49" spans="1:3" x14ac:dyDescent="0.3">
      <c r="A49" s="25"/>
      <c r="B49" s="30"/>
      <c r="C49" s="68"/>
    </row>
    <row r="50" spans="1:3" x14ac:dyDescent="0.3">
      <c r="A50" s="26"/>
      <c r="B50" s="69"/>
      <c r="C50" s="11"/>
    </row>
    <row r="58" spans="1:3" x14ac:dyDescent="0.3">
      <c r="B58" s="71" t="s">
        <v>42</v>
      </c>
      <c r="C58" s="72"/>
    </row>
    <row r="59" spans="1:3" x14ac:dyDescent="0.3">
      <c r="A59" s="25"/>
      <c r="B59" s="25" t="s">
        <v>63</v>
      </c>
      <c r="C59" s="25" t="s">
        <v>64</v>
      </c>
    </row>
    <row r="60" spans="1:3" x14ac:dyDescent="0.3">
      <c r="A60" s="25" t="s">
        <v>2</v>
      </c>
      <c r="B60" s="70">
        <f>'4GB RAM'!J4</f>
        <v>3075.8571428571427</v>
      </c>
      <c r="C60" s="64">
        <f>'8 GB RAM'!$B$12</f>
        <v>2266.2857142857142</v>
      </c>
    </row>
    <row r="61" spans="1:3" x14ac:dyDescent="0.3">
      <c r="A61" s="25" t="s">
        <v>55</v>
      </c>
      <c r="B61" s="30"/>
      <c r="C61" s="17"/>
    </row>
    <row r="62" spans="1:3" x14ac:dyDescent="0.3">
      <c r="A62" s="25" t="s">
        <v>35</v>
      </c>
      <c r="B62" s="30"/>
      <c r="C62" s="17"/>
    </row>
    <row r="63" spans="1:3" x14ac:dyDescent="0.3">
      <c r="A63" s="25"/>
      <c r="B63" s="30"/>
      <c r="C63" s="17"/>
    </row>
    <row r="64" spans="1:3" x14ac:dyDescent="0.3">
      <c r="A64" s="26"/>
      <c r="B64" s="31"/>
      <c r="C64" s="11"/>
    </row>
  </sheetData>
  <mergeCells count="5">
    <mergeCell ref="B2:C2"/>
    <mergeCell ref="B15:C15"/>
    <mergeCell ref="B29:C29"/>
    <mergeCell ref="B44:C44"/>
    <mergeCell ref="B58:C5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4GB RAM</vt:lpstr>
      <vt:lpstr>8 GB RAM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Topp</dc:creator>
  <cp:lastModifiedBy>Alla Topp</cp:lastModifiedBy>
  <dcterms:created xsi:type="dcterms:W3CDTF">2015-06-05T18:17:20Z</dcterms:created>
  <dcterms:modified xsi:type="dcterms:W3CDTF">2020-04-21T23:46:05Z</dcterms:modified>
</cp:coreProperties>
</file>