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27795" windowHeight="12600" activeTab="3"/>
  </bookViews>
  <sheets>
    <sheet name="OfferInformation" sheetId="4" r:id="rId1"/>
    <sheet name="Transactions" sheetId="5" r:id="rId2"/>
    <sheet name="Matrix" sheetId="7" r:id="rId3"/>
    <sheet name="4MC" sheetId="8" r:id="rId4"/>
  </sheets>
  <definedNames>
    <definedName name="_xlnm._FilterDatabase" localSheetId="1" hidden="1">Transactions!$A$1:$B$325</definedName>
    <definedName name="solver_adj" localSheetId="3" hidden="1">'4MC'!$H$2:$K$33</definedName>
    <definedName name="solver_cvg" localSheetId="3" hidden="1">0.0001</definedName>
    <definedName name="solver_drv" localSheetId="3" hidden="1">1</definedName>
    <definedName name="solver_eng" localSheetId="3" hidden="1">3</definedName>
    <definedName name="solver_est" localSheetId="3" hidden="1">1</definedName>
    <definedName name="solver_itr" localSheetId="3" hidden="1">2147483647</definedName>
    <definedName name="solver_lhs1" localSheetId="3" hidden="1">'4MC'!$H$2:$K$33</definedName>
    <definedName name="solver_mip" localSheetId="3" hidden="1">2147483647</definedName>
    <definedName name="solver_mni" localSheetId="3" hidden="1">300</definedName>
    <definedName name="solver_mrt" localSheetId="3" hidden="1">0.015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1</definedName>
    <definedName name="solver_nwt" localSheetId="3" hidden="1">1</definedName>
    <definedName name="solver_opt" localSheetId="3" hidden="1">'4MC'!$A$36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hs1" localSheetId="3" hidden="1">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45621"/>
</workbook>
</file>

<file path=xl/calcChain.xml><?xml version="1.0" encoding="utf-8"?>
<calcChain xmlns="http://schemas.openxmlformats.org/spreadsheetml/2006/main">
  <c r="M34" i="8" l="1" a="1"/>
  <c r="M34" i="8" s="1"/>
  <c r="N34" i="8" a="1"/>
  <c r="N34" i="8"/>
  <c r="O34" i="8" a="1"/>
  <c r="O34" i="8" s="1"/>
  <c r="P34" i="8" a="1"/>
  <c r="P34" i="8" s="1"/>
  <c r="Q34" i="8" a="1"/>
  <c r="Q34" i="8" s="1"/>
  <c r="R34" i="8" a="1"/>
  <c r="R34" i="8"/>
  <c r="S34" i="8" a="1"/>
  <c r="S34" i="8" s="1"/>
  <c r="T34" i="8" a="1"/>
  <c r="T34" i="8"/>
  <c r="U34" i="8" a="1"/>
  <c r="U34" i="8" s="1"/>
  <c r="V34" i="8" a="1"/>
  <c r="V34" i="8" s="1"/>
  <c r="W34" i="8" a="1"/>
  <c r="W34" i="8"/>
  <c r="X34" i="8" a="1"/>
  <c r="X34" i="8" s="1"/>
  <c r="Y34" i="8" a="1"/>
  <c r="Y34" i="8" s="1"/>
  <c r="Z34" i="8" a="1"/>
  <c r="Z34" i="8" s="1"/>
  <c r="AA34" i="8" a="1"/>
  <c r="AA34" i="8"/>
  <c r="AB34" i="8" a="1"/>
  <c r="AB34" i="8" s="1"/>
  <c r="AC34" i="8" a="1"/>
  <c r="AC34" i="8" s="1"/>
  <c r="AD34" i="8" a="1"/>
  <c r="AD34" i="8" s="1"/>
  <c r="AE34" i="8" a="1"/>
  <c r="AE34" i="8" s="1"/>
  <c r="AF34" i="8" a="1"/>
  <c r="AF34" i="8"/>
  <c r="AG34" i="8" a="1"/>
  <c r="AG34" i="8" s="1"/>
  <c r="AH34" i="8" a="1"/>
  <c r="AH34" i="8"/>
  <c r="AI34" i="8" a="1"/>
  <c r="AI34" i="8" s="1"/>
  <c r="AJ34" i="8" a="1"/>
  <c r="AJ34" i="8"/>
  <c r="AK34" i="8" a="1"/>
  <c r="AK34" i="8" s="1"/>
  <c r="AL34" i="8" a="1"/>
  <c r="AL34" i="8" s="1"/>
  <c r="AM34" i="8" a="1"/>
  <c r="AM34" i="8" s="1"/>
  <c r="AN34" i="8" a="1"/>
  <c r="AN34" i="8" s="1"/>
  <c r="AO34" i="8" a="1"/>
  <c r="AO34" i="8" s="1"/>
  <c r="AP34" i="8" a="1"/>
  <c r="AP34" i="8" s="1"/>
  <c r="AQ34" i="8" a="1"/>
  <c r="AQ34" i="8"/>
  <c r="AR34" i="8" a="1"/>
  <c r="AR34" i="8" s="1"/>
  <c r="AS34" i="8" a="1"/>
  <c r="AS34" i="8" s="1"/>
  <c r="AT34" i="8" a="1"/>
  <c r="AT34" i="8"/>
  <c r="AU34" i="8" a="1"/>
  <c r="AU34" i="8" s="1"/>
  <c r="AV34" i="8" a="1"/>
  <c r="AV34" i="8" s="1"/>
  <c r="AW34" i="8" a="1"/>
  <c r="AW34" i="8" s="1"/>
  <c r="AX34" i="8" a="1"/>
  <c r="AX34" i="8"/>
  <c r="AY34" i="8" a="1"/>
  <c r="AY34" i="8" s="1"/>
  <c r="AZ34" i="8" a="1"/>
  <c r="AZ34" i="8"/>
  <c r="BA34" i="8" a="1"/>
  <c r="BA34" i="8" s="1"/>
  <c r="BB34" i="8" a="1"/>
  <c r="BB34" i="8" s="1"/>
  <c r="BC34" i="8" a="1"/>
  <c r="BC34" i="8"/>
  <c r="BD34" i="8" a="1"/>
  <c r="BD34" i="8" s="1"/>
  <c r="BE34" i="8" a="1"/>
  <c r="BE34" i="8" s="1"/>
  <c r="BF34" i="8" a="1"/>
  <c r="BF34" i="8" s="1"/>
  <c r="BG34" i="8" a="1"/>
  <c r="BG34" i="8"/>
  <c r="BH34" i="8" a="1"/>
  <c r="BH34" i="8" s="1"/>
  <c r="BI34" i="8" a="1"/>
  <c r="BI34" i="8" s="1"/>
  <c r="BJ34" i="8" a="1"/>
  <c r="BJ34" i="8" s="1"/>
  <c r="BK34" i="8" a="1"/>
  <c r="BK34" i="8" s="1"/>
  <c r="BL34" i="8" a="1"/>
  <c r="BL34" i="8"/>
  <c r="BM34" i="8" a="1"/>
  <c r="BM34" i="8" s="1"/>
  <c r="BN34" i="8" a="1"/>
  <c r="BN34" i="8"/>
  <c r="BO34" i="8" a="1"/>
  <c r="BO34" i="8" s="1"/>
  <c r="BP34" i="8" a="1"/>
  <c r="BP34" i="8"/>
  <c r="BQ34" i="8" a="1"/>
  <c r="BQ34" i="8" s="1"/>
  <c r="BR34" i="8" a="1"/>
  <c r="BR34" i="8" s="1"/>
  <c r="BS34" i="8" a="1"/>
  <c r="BS34" i="8" s="1"/>
  <c r="BT34" i="8" a="1"/>
  <c r="BT34" i="8" s="1"/>
  <c r="BU34" i="8" a="1"/>
  <c r="BU34" i="8" s="1"/>
  <c r="BV34" i="8" a="1"/>
  <c r="BV34" i="8" s="1"/>
  <c r="BW34" i="8" a="1"/>
  <c r="BW34" i="8"/>
  <c r="BX34" i="8" a="1"/>
  <c r="BX34" i="8" s="1"/>
  <c r="BY34" i="8" a="1"/>
  <c r="BY34" i="8" s="1"/>
  <c r="BZ34" i="8" a="1"/>
  <c r="BZ34" i="8"/>
  <c r="CA34" i="8" a="1"/>
  <c r="CA34" i="8" s="1"/>
  <c r="CB34" i="8" a="1"/>
  <c r="CB34" i="8" s="1"/>
  <c r="CC34" i="8" a="1"/>
  <c r="CC34" i="8" s="1"/>
  <c r="CD34" i="8" a="1"/>
  <c r="CD34" i="8"/>
  <c r="CE34" i="8" a="1"/>
  <c r="CE34" i="8" s="1"/>
  <c r="CF34" i="8" a="1"/>
  <c r="CF34" i="8"/>
  <c r="CG34" i="8" a="1"/>
  <c r="CG34" i="8" s="1"/>
  <c r="CH34" i="8" a="1"/>
  <c r="CH34" i="8" s="1"/>
  <c r="CI34" i="8" a="1"/>
  <c r="CI34" i="8"/>
  <c r="CJ34" i="8" a="1"/>
  <c r="CJ34" i="8" s="1"/>
  <c r="CK34" i="8" a="1"/>
  <c r="CK34" i="8" s="1"/>
  <c r="CL34" i="8" a="1"/>
  <c r="CL34" i="8" s="1"/>
  <c r="CM34" i="8" a="1"/>
  <c r="CM34" i="8"/>
  <c r="CN34" i="8" a="1"/>
  <c r="CN34" i="8" s="1"/>
  <c r="CO34" i="8" a="1"/>
  <c r="CO34" i="8" s="1"/>
  <c r="CP34" i="8" a="1"/>
  <c r="CP34" i="8" s="1"/>
  <c r="CQ34" i="8" a="1"/>
  <c r="CQ34" i="8" s="1"/>
  <c r="CR34" i="8" a="1"/>
  <c r="CR34" i="8"/>
  <c r="CS34" i="8" a="1"/>
  <c r="CS34" i="8" s="1"/>
  <c r="CT34" i="8" a="1"/>
  <c r="CT34" i="8"/>
  <c r="CU34" i="8" a="1"/>
  <c r="CU34" i="8" s="1"/>
  <c r="CV34" i="8" a="1"/>
  <c r="CV34" i="8"/>
  <c r="CW34" i="8" a="1"/>
  <c r="CW34" i="8" s="1"/>
  <c r="CX34" i="8" a="1"/>
  <c r="CX34" i="8" s="1"/>
  <c r="CY34" i="8" a="1"/>
  <c r="CY34" i="8" s="1"/>
  <c r="CZ34" i="8" a="1"/>
  <c r="CZ34" i="8" s="1"/>
  <c r="DA34" i="8" a="1"/>
  <c r="DA34" i="8" s="1"/>
  <c r="DB34" i="8" a="1"/>
  <c r="DB34" i="8" s="1"/>
  <c r="DC34" i="8" a="1"/>
  <c r="DC34" i="8"/>
  <c r="DD34" i="8" a="1"/>
  <c r="DD34" i="8" s="1"/>
  <c r="DE34" i="8" a="1"/>
  <c r="DE34" i="8" s="1"/>
  <c r="DF34" i="8" a="1"/>
  <c r="DF34" i="8"/>
  <c r="DG34" i="8" a="1"/>
  <c r="DG34" i="8" s="1"/>
  <c r="M35" i="8" a="1"/>
  <c r="M35" i="8" s="1"/>
  <c r="N35" i="8" a="1"/>
  <c r="N35" i="8" s="1"/>
  <c r="O35" i="8" a="1"/>
  <c r="O35" i="8"/>
  <c r="P35" i="8" a="1"/>
  <c r="P35" i="8" s="1"/>
  <c r="Q35" i="8" a="1"/>
  <c r="Q35" i="8"/>
  <c r="R35" i="8" a="1"/>
  <c r="R35" i="8" s="1"/>
  <c r="S35" i="8" a="1"/>
  <c r="S35" i="8" s="1"/>
  <c r="T35" i="8" a="1"/>
  <c r="T35" i="8"/>
  <c r="U35" i="8" a="1"/>
  <c r="U35" i="8" s="1"/>
  <c r="V35" i="8" a="1"/>
  <c r="V35" i="8" s="1"/>
  <c r="W35" i="8" a="1"/>
  <c r="W35" i="8" s="1"/>
  <c r="X35" i="8" a="1"/>
  <c r="X35" i="8"/>
  <c r="Y35" i="8" a="1"/>
  <c r="Y35" i="8" s="1"/>
  <c r="Z35" i="8" a="1"/>
  <c r="Z35" i="8" s="1"/>
  <c r="AA35" i="8" a="1"/>
  <c r="AA35" i="8" s="1"/>
  <c r="AB35" i="8" a="1"/>
  <c r="AB35" i="8" s="1"/>
  <c r="AC35" i="8" a="1"/>
  <c r="AC35" i="8"/>
  <c r="AD35" i="8" a="1"/>
  <c r="AD35" i="8" s="1"/>
  <c r="AE35" i="8" a="1"/>
  <c r="AE35" i="8"/>
  <c r="AF35" i="8" a="1"/>
  <c r="AF35" i="8" s="1"/>
  <c r="AG35" i="8" a="1"/>
  <c r="AG35" i="8"/>
  <c r="AH35" i="8" a="1"/>
  <c r="AH35" i="8" s="1"/>
  <c r="AI35" i="8" a="1"/>
  <c r="AI35" i="8" s="1"/>
  <c r="AJ35" i="8" a="1"/>
  <c r="AJ35" i="8" s="1"/>
  <c r="AK35" i="8" a="1"/>
  <c r="AK35" i="8" s="1"/>
  <c r="AL35" i="8" a="1"/>
  <c r="AL35" i="8" s="1"/>
  <c r="AM35" i="8" a="1"/>
  <c r="AM35" i="8" s="1"/>
  <c r="AN35" i="8" a="1"/>
  <c r="AN35" i="8"/>
  <c r="AO35" i="8" a="1"/>
  <c r="AO35" i="8" s="1"/>
  <c r="AP35" i="8" a="1"/>
  <c r="AP35" i="8" s="1"/>
  <c r="AQ35" i="8" a="1"/>
  <c r="AQ35" i="8"/>
  <c r="AR35" i="8" a="1"/>
  <c r="AR35" i="8" s="1"/>
  <c r="AS35" i="8" a="1"/>
  <c r="AS35" i="8" s="1"/>
  <c r="AT35" i="8" a="1"/>
  <c r="AT35" i="8" s="1"/>
  <c r="AU35" i="8" a="1"/>
  <c r="AU35" i="8"/>
  <c r="AV35" i="8" a="1"/>
  <c r="AV35" i="8" s="1"/>
  <c r="AW35" i="8" a="1"/>
  <c r="AW35" i="8"/>
  <c r="AX35" i="8" a="1"/>
  <c r="AX35" i="8" s="1"/>
  <c r="AY35" i="8" a="1"/>
  <c r="AY35" i="8" s="1"/>
  <c r="AZ35" i="8" a="1"/>
  <c r="AZ35" i="8"/>
  <c r="BA35" i="8" a="1"/>
  <c r="BA35" i="8" s="1"/>
  <c r="BB35" i="8" a="1"/>
  <c r="BB35" i="8" s="1"/>
  <c r="BC35" i="8" a="1"/>
  <c r="BC35" i="8" s="1"/>
  <c r="BD35" i="8" a="1"/>
  <c r="BD35" i="8"/>
  <c r="BE35" i="8" a="1"/>
  <c r="BE35" i="8" s="1"/>
  <c r="BF35" i="8" a="1"/>
  <c r="BF35" i="8" s="1"/>
  <c r="BG35" i="8" a="1"/>
  <c r="BG35" i="8" s="1"/>
  <c r="BH35" i="8" a="1"/>
  <c r="BH35" i="8" s="1"/>
  <c r="BI35" i="8" a="1"/>
  <c r="BI35" i="8"/>
  <c r="BJ35" i="8" a="1"/>
  <c r="BJ35" i="8" s="1"/>
  <c r="BK35" i="8" a="1"/>
  <c r="BK35" i="8"/>
  <c r="BL35" i="8" a="1"/>
  <c r="BL35" i="8" s="1"/>
  <c r="BM35" i="8" a="1"/>
  <c r="BM35" i="8"/>
  <c r="BN35" i="8" a="1"/>
  <c r="BN35" i="8" s="1"/>
  <c r="BO35" i="8" a="1"/>
  <c r="BO35" i="8" s="1"/>
  <c r="BP35" i="8" a="1"/>
  <c r="BP35" i="8" s="1"/>
  <c r="BQ35" i="8" a="1"/>
  <c r="BQ35" i="8" s="1"/>
  <c r="BR35" i="8" a="1"/>
  <c r="BR35" i="8" s="1"/>
  <c r="BS35" i="8" a="1"/>
  <c r="BS35" i="8" s="1"/>
  <c r="BT35" i="8" a="1"/>
  <c r="BT35" i="8"/>
  <c r="BU35" i="8" a="1"/>
  <c r="BU35" i="8" s="1"/>
  <c r="BV35" i="8" a="1"/>
  <c r="BV35" i="8" s="1"/>
  <c r="BW35" i="8" a="1"/>
  <c r="BW35" i="8"/>
  <c r="BX35" i="8" a="1"/>
  <c r="BX35" i="8" s="1"/>
  <c r="BY35" i="8" a="1"/>
  <c r="BY35" i="8" s="1"/>
  <c r="BZ35" i="8" a="1"/>
  <c r="BZ35" i="8" s="1"/>
  <c r="CA35" i="8" a="1"/>
  <c r="CA35" i="8"/>
  <c r="CB35" i="8" a="1"/>
  <c r="CB35" i="8" s="1"/>
  <c r="CC35" i="8" a="1"/>
  <c r="CC35" i="8"/>
  <c r="CD35" i="8" a="1"/>
  <c r="CD35" i="8" s="1"/>
  <c r="CE35" i="8" a="1"/>
  <c r="CE35" i="8" s="1"/>
  <c r="CF35" i="8" a="1"/>
  <c r="CF35" i="8"/>
  <c r="CG35" i="8" a="1"/>
  <c r="CG35" i="8" s="1"/>
  <c r="CH35" i="8" a="1"/>
  <c r="CH35" i="8" s="1"/>
  <c r="CI35" i="8" a="1"/>
  <c r="CI35" i="8" s="1"/>
  <c r="CJ35" i="8" a="1"/>
  <c r="CJ35" i="8"/>
  <c r="CK35" i="8" a="1"/>
  <c r="CK35" i="8" s="1"/>
  <c r="CL35" i="8" a="1"/>
  <c r="CL35" i="8" s="1"/>
  <c r="CM35" i="8" a="1"/>
  <c r="CM35" i="8" s="1"/>
  <c r="CN35" i="8" a="1"/>
  <c r="CN35" i="8" s="1"/>
  <c r="CO35" i="8" a="1"/>
  <c r="CO35" i="8"/>
  <c r="CP35" i="8" a="1"/>
  <c r="CP35" i="8" s="1"/>
  <c r="CQ35" i="8" a="1"/>
  <c r="CQ35" i="8"/>
  <c r="CR35" i="8" a="1"/>
  <c r="CR35" i="8" s="1"/>
  <c r="CS35" i="8" a="1"/>
  <c r="CS35" i="8"/>
  <c r="CT35" i="8" a="1"/>
  <c r="CT35" i="8" s="1"/>
  <c r="CU35" i="8" a="1"/>
  <c r="CU35" i="8" s="1"/>
  <c r="CV35" i="8" a="1"/>
  <c r="CV35" i="8" s="1"/>
  <c r="CW35" i="8" a="1"/>
  <c r="CW35" i="8" s="1"/>
  <c r="CX35" i="8" a="1"/>
  <c r="CX35" i="8" s="1"/>
  <c r="CY35" i="8" a="1"/>
  <c r="CY35" i="8" s="1"/>
  <c r="CZ35" i="8" a="1"/>
  <c r="CZ35" i="8"/>
  <c r="DA35" i="8" a="1"/>
  <c r="DA35" i="8" s="1"/>
  <c r="DB35" i="8" a="1"/>
  <c r="DB35" i="8" s="1"/>
  <c r="DC35" i="8" a="1"/>
  <c r="DC35" i="8"/>
  <c r="DD35" i="8" a="1"/>
  <c r="DD35" i="8" s="1"/>
  <c r="DE35" i="8" a="1"/>
  <c r="DE35" i="8" s="1"/>
  <c r="DF35" i="8" a="1"/>
  <c r="DF35" i="8" s="1"/>
  <c r="DG35" i="8" a="1"/>
  <c r="DG35" i="8"/>
  <c r="M36" i="8" a="1"/>
  <c r="M36" i="8" s="1"/>
  <c r="N36" i="8" a="1"/>
  <c r="N36" i="8"/>
  <c r="O36" i="8" a="1"/>
  <c r="O36" i="8" s="1"/>
  <c r="P36" i="8" a="1"/>
  <c r="P36" i="8" s="1"/>
  <c r="Q36" i="8" a="1"/>
  <c r="Q36" i="8"/>
  <c r="R36" i="8" a="1"/>
  <c r="R36" i="8" s="1"/>
  <c r="S36" i="8" a="1"/>
  <c r="S36" i="8" s="1"/>
  <c r="T36" i="8" a="1"/>
  <c r="T36" i="8" s="1"/>
  <c r="U36" i="8" a="1"/>
  <c r="U36" i="8"/>
  <c r="V36" i="8" a="1"/>
  <c r="V36" i="8" s="1"/>
  <c r="W36" i="8" a="1"/>
  <c r="W36" i="8" s="1"/>
  <c r="X36" i="8" a="1"/>
  <c r="X36" i="8" s="1"/>
  <c r="Y36" i="8" a="1"/>
  <c r="Y36" i="8" s="1"/>
  <c r="Z36" i="8" a="1"/>
  <c r="Z36" i="8"/>
  <c r="AA36" i="8" a="1"/>
  <c r="AA36" i="8" s="1"/>
  <c r="AB36" i="8" a="1"/>
  <c r="AB36" i="8"/>
  <c r="AC36" i="8" a="1"/>
  <c r="AC36" i="8" s="1"/>
  <c r="AD36" i="8" a="1"/>
  <c r="AD36" i="8"/>
  <c r="AE36" i="8" a="1"/>
  <c r="AE36" i="8" s="1"/>
  <c r="AF36" i="8" a="1"/>
  <c r="AF36" i="8" s="1"/>
  <c r="AG36" i="8" a="1"/>
  <c r="AG36" i="8" s="1"/>
  <c r="AH36" i="8" a="1"/>
  <c r="AH36" i="8" s="1"/>
  <c r="AI36" i="8" a="1"/>
  <c r="AI36" i="8" s="1"/>
  <c r="AJ36" i="8" a="1"/>
  <c r="AJ36" i="8" s="1"/>
  <c r="AK36" i="8" a="1"/>
  <c r="AK36" i="8"/>
  <c r="AL36" i="8" a="1"/>
  <c r="AL36" i="8" s="1"/>
  <c r="AM36" i="8" a="1"/>
  <c r="AM36" i="8" s="1"/>
  <c r="AN36" i="8" a="1"/>
  <c r="AN36" i="8"/>
  <c r="AO36" i="8" a="1"/>
  <c r="AO36" i="8" s="1"/>
  <c r="AP36" i="8" a="1"/>
  <c r="AP36" i="8" s="1"/>
  <c r="AQ36" i="8" a="1"/>
  <c r="AQ36" i="8" s="1"/>
  <c r="AR36" i="8" a="1"/>
  <c r="AR36" i="8"/>
  <c r="AS36" i="8" a="1"/>
  <c r="AS36" i="8" s="1"/>
  <c r="AT36" i="8" a="1"/>
  <c r="AT36" i="8"/>
  <c r="AU36" i="8" a="1"/>
  <c r="AU36" i="8" s="1"/>
  <c r="AV36" i="8" a="1"/>
  <c r="AV36" i="8" s="1"/>
  <c r="AW36" i="8" a="1"/>
  <c r="AW36" i="8"/>
  <c r="AX36" i="8" a="1"/>
  <c r="AX36" i="8" s="1"/>
  <c r="AY36" i="8" a="1"/>
  <c r="AY36" i="8" s="1"/>
  <c r="AZ36" i="8" a="1"/>
  <c r="AZ36" i="8" s="1"/>
  <c r="BA36" i="8" a="1"/>
  <c r="BA36" i="8"/>
  <c r="BB36" i="8" a="1"/>
  <c r="BB36" i="8" s="1"/>
  <c r="BC36" i="8" a="1"/>
  <c r="BC36" i="8" s="1"/>
  <c r="BD36" i="8" a="1"/>
  <c r="BD36" i="8" s="1"/>
  <c r="BE36" i="8" a="1"/>
  <c r="BE36" i="8" s="1"/>
  <c r="BF36" i="8" a="1"/>
  <c r="BF36" i="8"/>
  <c r="BG36" i="8" a="1"/>
  <c r="BG36" i="8" s="1"/>
  <c r="BH36" i="8" a="1"/>
  <c r="BH36" i="8"/>
  <c r="BI36" i="8" a="1"/>
  <c r="BI36" i="8" s="1"/>
  <c r="BJ36" i="8" a="1"/>
  <c r="BJ36" i="8"/>
  <c r="BK36" i="8" a="1"/>
  <c r="BK36" i="8" s="1"/>
  <c r="BL36" i="8" a="1"/>
  <c r="BL36" i="8" s="1"/>
  <c r="BM36" i="8" a="1"/>
  <c r="BM36" i="8" s="1"/>
  <c r="BN36" i="8" a="1"/>
  <c r="BN36" i="8" s="1"/>
  <c r="BO36" i="8" a="1"/>
  <c r="BO36" i="8" s="1"/>
  <c r="BP36" i="8" a="1"/>
  <c r="BP36" i="8" s="1"/>
  <c r="BQ36" i="8" a="1"/>
  <c r="BQ36" i="8"/>
  <c r="BR36" i="8" a="1"/>
  <c r="BR36" i="8" s="1"/>
  <c r="BS36" i="8" a="1"/>
  <c r="BS36" i="8" s="1"/>
  <c r="BT36" i="8" a="1"/>
  <c r="BT36" i="8"/>
  <c r="BU36" i="8" a="1"/>
  <c r="BU36" i="8" s="1"/>
  <c r="BV36" i="8" a="1"/>
  <c r="BV36" i="8" s="1"/>
  <c r="BW36" i="8" a="1"/>
  <c r="BW36" i="8" s="1"/>
  <c r="BX36" i="8" a="1"/>
  <c r="BX36" i="8"/>
  <c r="BY36" i="8" a="1"/>
  <c r="BY36" i="8" s="1"/>
  <c r="BZ36" i="8" a="1"/>
  <c r="BZ36" i="8"/>
  <c r="CA36" i="8" a="1"/>
  <c r="CA36" i="8" s="1"/>
  <c r="CB36" i="8" a="1"/>
  <c r="CB36" i="8" s="1"/>
  <c r="CC36" i="8" a="1"/>
  <c r="CC36" i="8"/>
  <c r="CD36" i="8" a="1"/>
  <c r="CD36" i="8" s="1"/>
  <c r="CE36" i="8" a="1"/>
  <c r="CE36" i="8" s="1"/>
  <c r="CF36" i="8" a="1"/>
  <c r="CF36" i="8" s="1"/>
  <c r="CG36" i="8" a="1"/>
  <c r="CG36" i="8"/>
  <c r="CH36" i="8" a="1"/>
  <c r="CH36" i="8" s="1"/>
  <c r="CI36" i="8" a="1"/>
  <c r="CI36" i="8" s="1"/>
  <c r="CJ36" i="8" a="1"/>
  <c r="CJ36" i="8" s="1"/>
  <c r="CK36" i="8" a="1"/>
  <c r="CK36" i="8" s="1"/>
  <c r="CL36" i="8" a="1"/>
  <c r="CL36" i="8"/>
  <c r="CM36" i="8" a="1"/>
  <c r="CM36" i="8" s="1"/>
  <c r="CN36" i="8" a="1"/>
  <c r="CN36" i="8"/>
  <c r="CO36" i="8" a="1"/>
  <c r="CO36" i="8" s="1"/>
  <c r="CP36" i="8" a="1"/>
  <c r="CP36" i="8"/>
  <c r="CQ36" i="8" a="1"/>
  <c r="CQ36" i="8" s="1"/>
  <c r="CR36" i="8" a="1"/>
  <c r="CR36" i="8" s="1"/>
  <c r="CS36" i="8" a="1"/>
  <c r="CS36" i="8" s="1"/>
  <c r="CT36" i="8" a="1"/>
  <c r="CT36" i="8" s="1"/>
  <c r="CU36" i="8" a="1"/>
  <c r="CU36" i="8" s="1"/>
  <c r="CV36" i="8" a="1"/>
  <c r="CV36" i="8" s="1"/>
  <c r="CW36" i="8" a="1"/>
  <c r="CW36" i="8"/>
  <c r="CX36" i="8" a="1"/>
  <c r="CX36" i="8" s="1"/>
  <c r="CY36" i="8" a="1"/>
  <c r="CY36" i="8" s="1"/>
  <c r="CZ36" i="8" a="1"/>
  <c r="CZ36" i="8"/>
  <c r="DA36" i="8" a="1"/>
  <c r="DA36" i="8" s="1"/>
  <c r="DB36" i="8" a="1"/>
  <c r="DB36" i="8" s="1"/>
  <c r="DC36" i="8" a="1"/>
  <c r="DC36" i="8" s="1"/>
  <c r="DD36" i="8" a="1"/>
  <c r="DD36" i="8"/>
  <c r="DE36" i="8" a="1"/>
  <c r="DE36" i="8" s="1"/>
  <c r="DF36" i="8" a="1"/>
  <c r="DF36" i="8"/>
  <c r="DG36" i="8" a="1"/>
  <c r="DG36" i="8" s="1"/>
  <c r="M37" i="8" a="1"/>
  <c r="M37" i="8" s="1"/>
  <c r="N37" i="8" a="1"/>
  <c r="N37" i="8"/>
  <c r="O37" i="8" a="1"/>
  <c r="O37" i="8" s="1"/>
  <c r="P37" i="8" a="1"/>
  <c r="P37" i="8" s="1"/>
  <c r="Q37" i="8" a="1"/>
  <c r="Q37" i="8" s="1"/>
  <c r="R37" i="8" a="1"/>
  <c r="R37" i="8"/>
  <c r="S37" i="8" a="1"/>
  <c r="S37" i="8" s="1"/>
  <c r="T37" i="8" a="1"/>
  <c r="T37" i="8" s="1"/>
  <c r="U37" i="8" a="1"/>
  <c r="U37" i="8" s="1"/>
  <c r="V37" i="8" a="1"/>
  <c r="V37" i="8" s="1"/>
  <c r="W37" i="8" a="1"/>
  <c r="W37" i="8"/>
  <c r="X37" i="8" a="1"/>
  <c r="X37" i="8" s="1"/>
  <c r="Y37" i="8" a="1"/>
  <c r="Y37" i="8"/>
  <c r="Z37" i="8" a="1"/>
  <c r="Z37" i="8" s="1"/>
  <c r="AA37" i="8" a="1"/>
  <c r="AA37" i="8"/>
  <c r="AB37" i="8" a="1"/>
  <c r="AB37" i="8" s="1"/>
  <c r="AC37" i="8" a="1"/>
  <c r="AC37" i="8" s="1"/>
  <c r="AD37" i="8" a="1"/>
  <c r="AD37" i="8" s="1"/>
  <c r="AE37" i="8" a="1"/>
  <c r="AE37" i="8" s="1"/>
  <c r="AF37" i="8" a="1"/>
  <c r="AF37" i="8" s="1"/>
  <c r="AG37" i="8" a="1"/>
  <c r="AG37" i="8" s="1"/>
  <c r="AH37" i="8" a="1"/>
  <c r="AH37" i="8"/>
  <c r="AI37" i="8" a="1"/>
  <c r="AI37" i="8" s="1"/>
  <c r="AJ37" i="8" a="1"/>
  <c r="AJ37" i="8" s="1"/>
  <c r="AK37" i="8" a="1"/>
  <c r="AK37" i="8"/>
  <c r="AL37" i="8" a="1"/>
  <c r="AL37" i="8" s="1"/>
  <c r="AM37" i="8" a="1"/>
  <c r="AM37" i="8" s="1"/>
  <c r="AN37" i="8" a="1"/>
  <c r="AN37" i="8" s="1"/>
  <c r="AO37" i="8" a="1"/>
  <c r="AO37" i="8"/>
  <c r="AP37" i="8" a="1"/>
  <c r="AP37" i="8" s="1"/>
  <c r="AQ37" i="8" a="1"/>
  <c r="AQ37" i="8"/>
  <c r="AR37" i="8" a="1"/>
  <c r="AR37" i="8" s="1"/>
  <c r="AS37" i="8" a="1"/>
  <c r="AS37" i="8" s="1"/>
  <c r="AT37" i="8" a="1"/>
  <c r="AT37" i="8"/>
  <c r="AU37" i="8" a="1"/>
  <c r="AU37" i="8" s="1"/>
  <c r="AV37" i="8" a="1"/>
  <c r="AV37" i="8" s="1"/>
  <c r="AW37" i="8" a="1"/>
  <c r="AW37" i="8" s="1"/>
  <c r="AX37" i="8" a="1"/>
  <c r="AX37" i="8"/>
  <c r="AY37" i="8" a="1"/>
  <c r="AY37" i="8" s="1"/>
  <c r="AZ37" i="8" a="1"/>
  <c r="AZ37" i="8" s="1"/>
  <c r="BA37" i="8" a="1"/>
  <c r="BA37" i="8" s="1"/>
  <c r="BB37" i="8" a="1"/>
  <c r="BB37" i="8" s="1"/>
  <c r="BC37" i="8" a="1"/>
  <c r="BC37" i="8"/>
  <c r="BD37" i="8" a="1"/>
  <c r="BD37" i="8" s="1"/>
  <c r="BE37" i="8" a="1"/>
  <c r="BE37" i="8" s="1"/>
  <c r="BF37" i="8" a="1"/>
  <c r="BF37" i="8" s="1"/>
  <c r="BG37" i="8" a="1"/>
  <c r="BG37" i="8"/>
  <c r="BH37" i="8" a="1"/>
  <c r="BH37" i="8" s="1"/>
  <c r="BI37" i="8" a="1"/>
  <c r="BI37" i="8" s="1"/>
  <c r="BJ37" i="8" a="1"/>
  <c r="BJ37" i="8" s="1"/>
  <c r="BK37" i="8" a="1"/>
  <c r="BK37" i="8"/>
  <c r="BL37" i="8" a="1"/>
  <c r="BL37" i="8" s="1"/>
  <c r="BM37" i="8" a="1"/>
  <c r="BM37" i="8" s="1"/>
  <c r="BN37" i="8" a="1"/>
  <c r="BN37" i="8" s="1"/>
  <c r="BO37" i="8" a="1"/>
  <c r="BO37" i="8"/>
  <c r="BP37" i="8" a="1"/>
  <c r="BP37" i="8" s="1"/>
  <c r="BQ37" i="8" a="1"/>
  <c r="BQ37" i="8" s="1"/>
  <c r="BR37" i="8" a="1"/>
  <c r="BR37" i="8" s="1"/>
  <c r="BS37" i="8" a="1"/>
  <c r="BS37" i="8" s="1"/>
  <c r="BT37" i="8" a="1"/>
  <c r="BT37" i="8" s="1"/>
  <c r="BU37" i="8" a="1"/>
  <c r="BU37" i="8" s="1"/>
  <c r="BV37" i="8" a="1"/>
  <c r="BV37" i="8" s="1"/>
  <c r="BW37" i="8" a="1"/>
  <c r="BW37" i="8" s="1"/>
  <c r="BX37" i="8" a="1"/>
  <c r="BX37" i="8" s="1"/>
  <c r="BY37" i="8" a="1"/>
  <c r="BY37" i="8" s="1"/>
  <c r="BZ37" i="8" a="1"/>
  <c r="BZ37" i="8" s="1"/>
  <c r="CA37" i="8" a="1"/>
  <c r="CA37" i="8" s="1"/>
  <c r="CB37" i="8" a="1"/>
  <c r="CB37" i="8" s="1"/>
  <c r="CC37" i="8" a="1"/>
  <c r="CC37" i="8" s="1"/>
  <c r="CD37" i="8" a="1"/>
  <c r="CD37" i="8" s="1"/>
  <c r="CE37" i="8" a="1"/>
  <c r="CE37" i="8" s="1"/>
  <c r="CF37" i="8" a="1"/>
  <c r="CF37" i="8" s="1"/>
  <c r="CG37" i="8" a="1"/>
  <c r="CG37" i="8" s="1"/>
  <c r="CH37" i="8" a="1"/>
  <c r="CH37" i="8" s="1"/>
  <c r="CI37" i="8" a="1"/>
  <c r="CI37" i="8" s="1"/>
  <c r="CJ37" i="8" a="1"/>
  <c r="CJ37" i="8" s="1"/>
  <c r="CK37" i="8" a="1"/>
  <c r="CK37" i="8" s="1"/>
  <c r="CL37" i="8" a="1"/>
  <c r="CL37" i="8" s="1"/>
  <c r="CM37" i="8" a="1"/>
  <c r="CM37" i="8" s="1"/>
  <c r="CN37" i="8" a="1"/>
  <c r="CN37" i="8" s="1"/>
  <c r="CO37" i="8" a="1"/>
  <c r="CO37" i="8" s="1"/>
  <c r="CP37" i="8" a="1"/>
  <c r="CP37" i="8" s="1"/>
  <c r="CQ37" i="8" a="1"/>
  <c r="CQ37" i="8" s="1"/>
  <c r="CR37" i="8" a="1"/>
  <c r="CR37" i="8" s="1"/>
  <c r="CS37" i="8" a="1"/>
  <c r="CS37" i="8" s="1"/>
  <c r="CT37" i="8" a="1"/>
  <c r="CT37" i="8" s="1"/>
  <c r="CU37" i="8" a="1"/>
  <c r="CU37" i="8" s="1"/>
  <c r="CV37" i="8" a="1"/>
  <c r="CV37" i="8" s="1"/>
  <c r="CW37" i="8" a="1"/>
  <c r="CW37" i="8" s="1"/>
  <c r="CX37" i="8" a="1"/>
  <c r="CX37" i="8" s="1"/>
  <c r="CY37" i="8" a="1"/>
  <c r="CY37" i="8" s="1"/>
  <c r="CZ37" i="8" a="1"/>
  <c r="CZ37" i="8" s="1"/>
  <c r="DA37" i="8" a="1"/>
  <c r="DA37" i="8" s="1"/>
  <c r="DB37" i="8" a="1"/>
  <c r="DB37" i="8" s="1"/>
  <c r="DC37" i="8" a="1"/>
  <c r="DC37" i="8" s="1"/>
  <c r="DD37" i="8" a="1"/>
  <c r="DD37" i="8" s="1"/>
  <c r="DE37" i="8" a="1"/>
  <c r="DE37" i="8" s="1"/>
  <c r="DF37" i="8" a="1"/>
  <c r="DF37" i="8" s="1"/>
  <c r="DG37" i="8" a="1"/>
  <c r="DG37" i="8" s="1"/>
  <c r="L37" i="8" a="1"/>
  <c r="L37" i="8"/>
  <c r="L36" i="8" a="1"/>
  <c r="L36" i="8"/>
  <c r="L35" i="8" a="1"/>
  <c r="L35" i="8"/>
  <c r="L34" i="8"/>
  <c r="L34" i="8" a="1"/>
  <c r="DB38" i="8" l="1"/>
  <c r="DB39" i="8" s="1"/>
  <c r="CT38" i="8"/>
  <c r="CT39" i="8" s="1"/>
  <c r="CL38" i="8"/>
  <c r="CL39" i="8" s="1"/>
  <c r="BO38" i="8"/>
  <c r="BO39" i="8" s="1"/>
  <c r="BN38" i="8"/>
  <c r="BN39" i="8" s="1"/>
  <c r="AX38" i="8"/>
  <c r="AX39" i="8" s="1"/>
  <c r="CC38" i="8"/>
  <c r="CC39" i="8" s="1"/>
  <c r="AQ38" i="8"/>
  <c r="AQ39" i="8" s="1"/>
  <c r="CI38" i="8"/>
  <c r="CI39" i="8" s="1"/>
  <c r="CG38" i="8"/>
  <c r="CG39" i="8" s="1"/>
  <c r="BE38" i="8"/>
  <c r="BE39" i="8" s="1"/>
  <c r="Q38" i="8"/>
  <c r="Q39" i="8" s="1"/>
  <c r="CV38" i="8"/>
  <c r="CV39" i="8" s="1"/>
  <c r="BK38" i="8"/>
  <c r="BK39" i="8" s="1"/>
  <c r="AA38" i="8"/>
  <c r="AA39" i="8" s="1"/>
  <c r="W38" i="8"/>
  <c r="W39" i="8" s="1"/>
  <c r="U38" i="8"/>
  <c r="U39" i="8" s="1"/>
  <c r="S38" i="8"/>
  <c r="S39" i="8" s="1"/>
  <c r="CD38" i="8"/>
  <c r="CD39" i="8" s="1"/>
  <c r="BX38" i="8"/>
  <c r="BX39" i="8" s="1"/>
  <c r="BV38" i="8"/>
  <c r="BV39" i="8" s="1"/>
  <c r="BH38" i="8"/>
  <c r="BH39" i="8" s="1"/>
  <c r="AJ38" i="8"/>
  <c r="AJ39" i="8" s="1"/>
  <c r="Z38" i="8"/>
  <c r="Z39" i="8" s="1"/>
  <c r="T38" i="8"/>
  <c r="T39" i="8" s="1"/>
  <c r="DC38" i="8"/>
  <c r="DC39" i="8" s="1"/>
  <c r="CM38" i="8"/>
  <c r="CM39" i="8" s="1"/>
  <c r="BF38" i="8"/>
  <c r="BF39" i="8" s="1"/>
  <c r="BD38" i="8"/>
  <c r="BD39" i="8" s="1"/>
  <c r="BB38" i="8"/>
  <c r="BB39" i="8" s="1"/>
  <c r="AP38" i="8"/>
  <c r="AP39" i="8" s="1"/>
  <c r="AH38" i="8"/>
  <c r="AH39" i="8" s="1"/>
  <c r="AF38" i="8"/>
  <c r="AF39" i="8" s="1"/>
  <c r="AD38" i="8"/>
  <c r="AD39" i="8" s="1"/>
  <c r="DD38" i="8"/>
  <c r="DD39" i="8" s="1"/>
  <c r="CQ38" i="8"/>
  <c r="CQ39" i="8" s="1"/>
  <c r="CO38" i="8"/>
  <c r="CO39" i="8" s="1"/>
  <c r="CK38" i="8"/>
  <c r="CK39" i="8" s="1"/>
  <c r="BW38" i="8"/>
  <c r="BW39" i="8" s="1"/>
  <c r="BL38" i="8"/>
  <c r="BL39" i="8" s="1"/>
  <c r="BJ38" i="8"/>
  <c r="BJ39" i="8" s="1"/>
  <c r="AR38" i="8"/>
  <c r="AR39" i="8" s="1"/>
  <c r="AE38" i="8"/>
  <c r="AE39" i="8" s="1"/>
  <c r="AC38" i="8"/>
  <c r="AC39" i="8" s="1"/>
  <c r="Y38" i="8"/>
  <c r="Y39" i="8" s="1"/>
  <c r="DF38" i="8"/>
  <c r="DF39" i="8" s="1"/>
  <c r="CN38" i="8"/>
  <c r="CN39" i="8" s="1"/>
  <c r="CA38" i="8"/>
  <c r="CA39" i="8" s="1"/>
  <c r="BY38" i="8"/>
  <c r="BY39" i="8" s="1"/>
  <c r="BU38" i="8"/>
  <c r="BU39" i="8" s="1"/>
  <c r="BG38" i="8"/>
  <c r="BG39" i="8" s="1"/>
  <c r="AV38" i="8"/>
  <c r="AV39" i="8" s="1"/>
  <c r="AT38" i="8"/>
  <c r="AT39" i="8" s="1"/>
  <c r="AB38" i="8"/>
  <c r="AB39" i="8" s="1"/>
  <c r="CZ38" i="8"/>
  <c r="CZ39" i="8" s="1"/>
  <c r="CX38" i="8"/>
  <c r="CX39" i="8" s="1"/>
  <c r="CF38" i="8"/>
  <c r="CF39" i="8" s="1"/>
  <c r="BS38" i="8"/>
  <c r="BS39" i="8" s="1"/>
  <c r="BQ38" i="8"/>
  <c r="BQ39" i="8" s="1"/>
  <c r="BM38" i="8"/>
  <c r="BM39" i="8" s="1"/>
  <c r="AY38" i="8"/>
  <c r="AY39" i="8" s="1"/>
  <c r="AN38" i="8"/>
  <c r="AN39" i="8" s="1"/>
  <c r="AL38" i="8"/>
  <c r="AL39" i="8" s="1"/>
  <c r="O38" i="8"/>
  <c r="O39" i="8" s="1"/>
  <c r="M38" i="8"/>
  <c r="M39" i="8" s="1"/>
  <c r="CR38" i="8"/>
  <c r="CR39" i="8" s="1"/>
  <c r="CP38" i="8"/>
  <c r="CP39" i="8" s="1"/>
  <c r="BI38" i="8"/>
  <c r="BI39" i="8" s="1"/>
  <c r="CU38" i="8"/>
  <c r="CU39" i="8" s="1"/>
  <c r="CJ38" i="8"/>
  <c r="CJ39" i="8" s="1"/>
  <c r="CH38" i="8"/>
  <c r="CH39" i="8" s="1"/>
  <c r="BP38" i="8"/>
  <c r="BP39" i="8" s="1"/>
  <c r="BC38" i="8"/>
  <c r="BC39" i="8" s="1"/>
  <c r="BA38" i="8"/>
  <c r="BA39" i="8" s="1"/>
  <c r="AW38" i="8"/>
  <c r="AW39" i="8" s="1"/>
  <c r="AI38" i="8"/>
  <c r="AI39" i="8" s="1"/>
  <c r="L38" i="8"/>
  <c r="L39" i="8" s="1"/>
  <c r="DG38" i="8"/>
  <c r="DG39" i="8" s="1"/>
  <c r="DE38" i="8"/>
  <c r="DE39" i="8" s="1"/>
  <c r="DA38" i="8"/>
  <c r="DA39" i="8" s="1"/>
  <c r="CB38" i="8"/>
  <c r="CB39" i="8" s="1"/>
  <c r="BZ38" i="8"/>
  <c r="BZ39" i="8" s="1"/>
  <c r="AU38" i="8"/>
  <c r="AU39" i="8" s="1"/>
  <c r="AS38" i="8"/>
  <c r="AS39" i="8" s="1"/>
  <c r="AO38" i="8"/>
  <c r="AO39" i="8" s="1"/>
  <c r="X38" i="8"/>
  <c r="X39" i="8" s="1"/>
  <c r="V38" i="8"/>
  <c r="V39" i="8" s="1"/>
  <c r="R38" i="8"/>
  <c r="R39" i="8" s="1"/>
  <c r="CY38" i="8"/>
  <c r="CY39" i="8" s="1"/>
  <c r="CW38" i="8"/>
  <c r="CW39" i="8" s="1"/>
  <c r="CS38" i="8"/>
  <c r="CS39" i="8" s="1"/>
  <c r="CE38" i="8"/>
  <c r="CE39" i="8" s="1"/>
  <c r="BT38" i="8"/>
  <c r="BT39" i="8" s="1"/>
  <c r="BR38" i="8"/>
  <c r="BR39" i="8" s="1"/>
  <c r="AZ38" i="8"/>
  <c r="AZ39" i="8" s="1"/>
  <c r="AM38" i="8"/>
  <c r="AM39" i="8" s="1"/>
  <c r="AK38" i="8"/>
  <c r="AK39" i="8" s="1"/>
  <c r="AG38" i="8"/>
  <c r="AG39" i="8" s="1"/>
  <c r="P38" i="8"/>
  <c r="P39" i="8" s="1"/>
  <c r="N38" i="8"/>
  <c r="N39" i="8" s="1"/>
  <c r="A36" i="8" l="1"/>
</calcChain>
</file>

<file path=xl/sharedStrings.xml><?xml version="1.0" encoding="utf-8"?>
<sst xmlns="http://schemas.openxmlformats.org/spreadsheetml/2006/main" count="941" uniqueCount="150">
  <si>
    <t>Offer #</t>
  </si>
  <si>
    <t>Campaign</t>
  </si>
  <si>
    <t>Varietal</t>
  </si>
  <si>
    <t>Minimum Qty (kg)</t>
  </si>
  <si>
    <t>Discount (%)</t>
  </si>
  <si>
    <t>Origin</t>
  </si>
  <si>
    <t>Past Peak</t>
  </si>
  <si>
    <t>January</t>
  </si>
  <si>
    <t>Malbec</t>
  </si>
  <si>
    <t>France</t>
  </si>
  <si>
    <t>FALSE</t>
  </si>
  <si>
    <t>Pinot Noir</t>
  </si>
  <si>
    <t>February</t>
  </si>
  <si>
    <t>Espumante</t>
  </si>
  <si>
    <t>Oregon</t>
  </si>
  <si>
    <t>TRUE</t>
  </si>
  <si>
    <t>Champagne</t>
  </si>
  <si>
    <t>Cabernet Sauvignon</t>
  </si>
  <si>
    <t>New Zealand</t>
  </si>
  <si>
    <t>March</t>
  </si>
  <si>
    <t>Prosecco</t>
  </si>
  <si>
    <t>Chile</t>
  </si>
  <si>
    <t>Australia</t>
  </si>
  <si>
    <t>South Africa</t>
  </si>
  <si>
    <t>April</t>
  </si>
  <si>
    <t>Chardonnay</t>
  </si>
  <si>
    <t>California</t>
  </si>
  <si>
    <t>May</t>
  </si>
  <si>
    <t>Merlot</t>
  </si>
  <si>
    <t>June</t>
  </si>
  <si>
    <t>Italy</t>
  </si>
  <si>
    <t>July</t>
  </si>
  <si>
    <t>Germany</t>
  </si>
  <si>
    <t>August</t>
  </si>
  <si>
    <t>September</t>
  </si>
  <si>
    <t>October</t>
  </si>
  <si>
    <t>November</t>
  </si>
  <si>
    <t>Pinot Grigio</t>
  </si>
  <si>
    <t>December</t>
  </si>
  <si>
    <t>Customer Last Name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</si>
  <si>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</si>
  <si>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</si>
  <si>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</si>
  <si>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</si>
  <si>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</si>
  <si>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</si>
  <si>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</si>
  <si>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</si>
  <si>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</si>
  <si>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</si>
  <si>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</si>
  <si>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</si>
  <si>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</si>
  <si>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</si>
  <si>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</si>
  <si>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</si>
  <si>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</si>
  <si>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</si>
  <si>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</si>
  <si>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</si>
  <si>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</si>
  <si>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</si>
  <si>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</si>
  <si>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</si>
  <si>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</si>
  <si>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</si>
  <si>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</si>
  <si>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</si>
  <si>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</si>
  <si>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</si>
  <si>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</si>
  <si>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</si>
  <si>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</si>
  <si>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</si>
  <si>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</si>
  <si>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</si>
  <si>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</si>
  <si>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</si>
  <si>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</si>
  <si>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</si>
  <si>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</si>
  <si>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</si>
  <si>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</si>
  <si>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</si>
  <si>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</si>
  <si>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</si>
  <si>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</si>
  <si>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</si>
  <si>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</si>
  <si>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</si>
  <si>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</si>
  <si>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</si>
  <si>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</si>
  <si>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</si>
  <si>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</si>
  <si>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</si>
  <si>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</si>
  <si>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</si>
  <si>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</si>
  <si>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</si>
  <si>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</si>
  <si>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</si>
  <si>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</si>
  <si>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</si>
  <si>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</si>
  <si>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</si>
  <si>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</si>
  <si>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Gomez</t>
  </si>
  <si>
    <t>Kelly</t>
  </si>
  <si>
    <t>Howard</t>
  </si>
  <si>
    <t>Ward</t>
  </si>
  <si>
    <t>Cox</t>
  </si>
  <si>
    <t>Diaz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</si>
  <si>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</si>
  <si>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</si>
  <si>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</si>
  <si>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</si>
  <si>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</si>
  <si>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</si>
  <si>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</si>
  <si>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</si>
  <si>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</si>
  <si>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</si>
  <si>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</si>
  <si>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</si>
  <si>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</si>
  <si>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</si>
  <si>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</si>
  <si>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</si>
  <si>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</si>
  <si>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</si>
  <si>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</si>
  <si>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</si>
  <si>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</si>
  <si>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</si>
  <si>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Gutierrez</t>
  </si>
  <si>
    <t>Perry</t>
  </si>
  <si>
    <t>Butler</t>
  </si>
  <si>
    <t>Barnes</t>
  </si>
  <si>
    <t>Fisher</t>
  </si>
  <si>
    <t>Cluster 1</t>
  </si>
  <si>
    <t>Cluster 2</t>
  </si>
  <si>
    <t>Cluster 3</t>
  </si>
  <si>
    <t>Cluster 4</t>
  </si>
  <si>
    <t>Distance to Cluster 1</t>
  </si>
  <si>
    <t>Distance to Cluster 2</t>
  </si>
  <si>
    <t>Distance to Cluster 3</t>
  </si>
  <si>
    <t>Distance to Cluster 4</t>
  </si>
  <si>
    <t>Minimum Cluster Distance</t>
  </si>
  <si>
    <t>Assigned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</si>
</sst>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2" fillId="0" borderId="0" xfId="1"/>
    <xf numFmtId="0" fontId="3" fillId="0" borderId="0" xfId="1" applyFont="1"/>
    <xf numFmtId="0" fontId="2" fillId="0" borderId="0" xfId="1" applyAlignment="1">
      <alignment horizontal="left"/>
    </xf>
    <xf numFmtId="14" fontId="2" fillId="0" borderId="0" xfId="1" applyNumberFormat="1"/>
    <xf numFmtId="0" fontId="0" fillId="0" borderId="0" xfId="0" applyNumberFormat="1"/>
    <xf numFmtId="0" fontId="1" fillId="2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33"/>
  <sheetViews>
    <sheetView workbookViewId="0">
      <selection activeCell="A19" sqref="A19"/>
    </sheetView>
  </sheetViews>
  <sheetFormatPr defaultColWidth="12.5703125" defaultRowHeight="15.75" x14ac:dyDescent="0.25"/>
  <cols>
    <col min="1" max="2" width="12.5703125" style="1"/>
    <col min="3" max="3" width="20" style="1" bestFit="1" customWidth="1"/>
    <col min="4" max="4" width="18.85546875" style="1" bestFit="1" customWidth="1"/>
    <col min="5" max="5" width="13.28515625" style="1" bestFit="1" customWidth="1"/>
    <col min="6" max="16384" width="12.5703125" style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</v>
      </c>
      <c r="B2" s="4" t="s">
        <v>7</v>
      </c>
      <c r="C2" s="1" t="s">
        <v>8</v>
      </c>
      <c r="D2" s="1">
        <v>72</v>
      </c>
      <c r="E2" s="1">
        <v>56</v>
      </c>
      <c r="F2" s="1" t="s">
        <v>9</v>
      </c>
      <c r="G2" s="1" t="s">
        <v>10</v>
      </c>
    </row>
    <row r="3" spans="1:7" x14ac:dyDescent="0.25">
      <c r="A3" s="3">
        <v>2</v>
      </c>
      <c r="B3" s="4" t="s">
        <v>7</v>
      </c>
      <c r="C3" s="1" t="s">
        <v>11</v>
      </c>
      <c r="D3" s="1">
        <v>72</v>
      </c>
      <c r="E3" s="1">
        <v>17</v>
      </c>
      <c r="F3" s="1" t="s">
        <v>9</v>
      </c>
      <c r="G3" s="1" t="s">
        <v>10</v>
      </c>
    </row>
    <row r="4" spans="1:7" x14ac:dyDescent="0.25">
      <c r="A4" s="3">
        <v>3</v>
      </c>
      <c r="B4" s="4" t="s">
        <v>12</v>
      </c>
      <c r="C4" s="1" t="s">
        <v>13</v>
      </c>
      <c r="D4" s="1">
        <v>144</v>
      </c>
      <c r="E4" s="1">
        <v>32</v>
      </c>
      <c r="F4" s="1" t="s">
        <v>14</v>
      </c>
      <c r="G4" s="1" t="s">
        <v>15</v>
      </c>
    </row>
    <row r="5" spans="1:7" x14ac:dyDescent="0.25">
      <c r="A5" s="3">
        <v>4</v>
      </c>
      <c r="B5" s="4" t="s">
        <v>12</v>
      </c>
      <c r="C5" s="1" t="s">
        <v>16</v>
      </c>
      <c r="D5" s="1">
        <v>72</v>
      </c>
      <c r="E5" s="1">
        <v>48</v>
      </c>
      <c r="F5" s="1" t="s">
        <v>9</v>
      </c>
      <c r="G5" s="1" t="s">
        <v>15</v>
      </c>
    </row>
    <row r="6" spans="1:7" x14ac:dyDescent="0.25">
      <c r="A6" s="3">
        <v>5</v>
      </c>
      <c r="B6" s="4" t="s">
        <v>12</v>
      </c>
      <c r="C6" s="1" t="s">
        <v>17</v>
      </c>
      <c r="D6" s="1">
        <v>144</v>
      </c>
      <c r="E6" s="1">
        <v>44</v>
      </c>
      <c r="F6" s="1" t="s">
        <v>18</v>
      </c>
      <c r="G6" s="1" t="s">
        <v>15</v>
      </c>
    </row>
    <row r="7" spans="1:7" x14ac:dyDescent="0.25">
      <c r="A7" s="3">
        <v>6</v>
      </c>
      <c r="B7" s="4" t="s">
        <v>19</v>
      </c>
      <c r="C7" s="1" t="s">
        <v>20</v>
      </c>
      <c r="D7" s="1">
        <v>144</v>
      </c>
      <c r="E7" s="1">
        <v>86</v>
      </c>
      <c r="F7" s="1" t="s">
        <v>21</v>
      </c>
      <c r="G7" s="1" t="s">
        <v>10</v>
      </c>
    </row>
    <row r="8" spans="1:7" x14ac:dyDescent="0.25">
      <c r="A8" s="3">
        <v>7</v>
      </c>
      <c r="B8" s="4" t="s">
        <v>19</v>
      </c>
      <c r="C8" s="1" t="s">
        <v>20</v>
      </c>
      <c r="D8" s="1">
        <v>6</v>
      </c>
      <c r="E8" s="1">
        <v>40</v>
      </c>
      <c r="F8" s="1" t="s">
        <v>22</v>
      </c>
      <c r="G8" s="1" t="s">
        <v>15</v>
      </c>
    </row>
    <row r="9" spans="1:7" x14ac:dyDescent="0.25">
      <c r="A9" s="3">
        <v>8</v>
      </c>
      <c r="B9" s="4" t="s">
        <v>19</v>
      </c>
      <c r="C9" s="1" t="s">
        <v>13</v>
      </c>
      <c r="D9" s="1">
        <v>6</v>
      </c>
      <c r="E9" s="1">
        <v>45</v>
      </c>
      <c r="F9" s="1" t="s">
        <v>23</v>
      </c>
      <c r="G9" s="1" t="s">
        <v>10</v>
      </c>
    </row>
    <row r="10" spans="1:7" x14ac:dyDescent="0.25">
      <c r="A10" s="3">
        <v>9</v>
      </c>
      <c r="B10" s="4" t="s">
        <v>24</v>
      </c>
      <c r="C10" s="1" t="s">
        <v>25</v>
      </c>
      <c r="D10" s="1">
        <v>144</v>
      </c>
      <c r="E10" s="1">
        <v>57</v>
      </c>
      <c r="F10" s="1" t="s">
        <v>21</v>
      </c>
      <c r="G10" s="1" t="s">
        <v>10</v>
      </c>
    </row>
    <row r="11" spans="1:7" x14ac:dyDescent="0.25">
      <c r="A11" s="3">
        <v>10</v>
      </c>
      <c r="B11" s="4" t="s">
        <v>24</v>
      </c>
      <c r="C11" s="1" t="s">
        <v>20</v>
      </c>
      <c r="D11" s="1">
        <v>72</v>
      </c>
      <c r="E11" s="1">
        <v>52</v>
      </c>
      <c r="F11" s="1" t="s">
        <v>26</v>
      </c>
      <c r="G11" s="1" t="s">
        <v>10</v>
      </c>
    </row>
    <row r="12" spans="1:7" x14ac:dyDescent="0.25">
      <c r="A12" s="3">
        <v>11</v>
      </c>
      <c r="B12" s="4" t="s">
        <v>27</v>
      </c>
      <c r="C12" s="1" t="s">
        <v>16</v>
      </c>
      <c r="D12" s="1">
        <v>72</v>
      </c>
      <c r="E12" s="1">
        <v>85</v>
      </c>
      <c r="F12" s="1" t="s">
        <v>9</v>
      </c>
      <c r="G12" s="1" t="s">
        <v>10</v>
      </c>
    </row>
    <row r="13" spans="1:7" x14ac:dyDescent="0.25">
      <c r="A13" s="3">
        <v>12</v>
      </c>
      <c r="B13" s="4" t="s">
        <v>27</v>
      </c>
      <c r="C13" s="1" t="s">
        <v>20</v>
      </c>
      <c r="D13" s="1">
        <v>72</v>
      </c>
      <c r="E13" s="1">
        <v>83</v>
      </c>
      <c r="F13" s="1" t="s">
        <v>22</v>
      </c>
      <c r="G13" s="1" t="s">
        <v>10</v>
      </c>
    </row>
    <row r="14" spans="1:7" x14ac:dyDescent="0.25">
      <c r="A14" s="3">
        <v>13</v>
      </c>
      <c r="B14" s="4" t="s">
        <v>27</v>
      </c>
      <c r="C14" s="1" t="s">
        <v>28</v>
      </c>
      <c r="D14" s="1">
        <v>6</v>
      </c>
      <c r="E14" s="1">
        <v>43</v>
      </c>
      <c r="F14" s="1" t="s">
        <v>21</v>
      </c>
      <c r="G14" s="1" t="s">
        <v>10</v>
      </c>
    </row>
    <row r="15" spans="1:7" x14ac:dyDescent="0.25">
      <c r="A15" s="3">
        <v>14</v>
      </c>
      <c r="B15" s="4" t="s">
        <v>29</v>
      </c>
      <c r="C15" s="1" t="s">
        <v>28</v>
      </c>
      <c r="D15" s="1">
        <v>72</v>
      </c>
      <c r="E15" s="1">
        <v>64</v>
      </c>
      <c r="F15" s="1" t="s">
        <v>21</v>
      </c>
      <c r="G15" s="1" t="s">
        <v>10</v>
      </c>
    </row>
    <row r="16" spans="1:7" x14ac:dyDescent="0.25">
      <c r="A16" s="3">
        <v>15</v>
      </c>
      <c r="B16" s="4" t="s">
        <v>29</v>
      </c>
      <c r="C16" s="1" t="s">
        <v>17</v>
      </c>
      <c r="D16" s="1">
        <v>144</v>
      </c>
      <c r="E16" s="1">
        <v>19</v>
      </c>
      <c r="F16" s="1" t="s">
        <v>30</v>
      </c>
      <c r="G16" s="1" t="s">
        <v>10</v>
      </c>
    </row>
    <row r="17" spans="1:7" x14ac:dyDescent="0.25">
      <c r="A17" s="3">
        <v>16</v>
      </c>
      <c r="B17" s="4" t="s">
        <v>29</v>
      </c>
      <c r="C17" s="1" t="s">
        <v>28</v>
      </c>
      <c r="D17" s="1">
        <v>72</v>
      </c>
      <c r="E17" s="1">
        <v>88</v>
      </c>
      <c r="F17" s="1" t="s">
        <v>26</v>
      </c>
      <c r="G17" s="1" t="s">
        <v>10</v>
      </c>
    </row>
    <row r="18" spans="1:7" x14ac:dyDescent="0.25">
      <c r="A18" s="3">
        <v>17</v>
      </c>
      <c r="B18" s="4" t="s">
        <v>31</v>
      </c>
      <c r="C18" s="1" t="s">
        <v>11</v>
      </c>
      <c r="D18" s="1">
        <v>12</v>
      </c>
      <c r="E18" s="1">
        <v>47</v>
      </c>
      <c r="F18" s="1" t="s">
        <v>32</v>
      </c>
      <c r="G18" s="1" t="s">
        <v>10</v>
      </c>
    </row>
    <row r="19" spans="1:7" x14ac:dyDescent="0.25">
      <c r="A19" s="3">
        <v>18</v>
      </c>
      <c r="B19" s="4" t="s">
        <v>31</v>
      </c>
      <c r="C19" s="1" t="s">
        <v>13</v>
      </c>
      <c r="D19" s="1">
        <v>6</v>
      </c>
      <c r="E19" s="1">
        <v>50</v>
      </c>
      <c r="F19" s="1" t="s">
        <v>14</v>
      </c>
      <c r="G19" s="1" t="s">
        <v>10</v>
      </c>
    </row>
    <row r="20" spans="1:7" x14ac:dyDescent="0.25">
      <c r="A20" s="3">
        <v>19</v>
      </c>
      <c r="B20" s="4" t="s">
        <v>31</v>
      </c>
      <c r="C20" s="1" t="s">
        <v>16</v>
      </c>
      <c r="D20" s="1">
        <v>12</v>
      </c>
      <c r="E20" s="1">
        <v>66</v>
      </c>
      <c r="F20" s="1" t="s">
        <v>32</v>
      </c>
      <c r="G20" s="1" t="s">
        <v>10</v>
      </c>
    </row>
    <row r="21" spans="1:7" x14ac:dyDescent="0.25">
      <c r="A21" s="3">
        <v>20</v>
      </c>
      <c r="B21" s="4" t="s">
        <v>33</v>
      </c>
      <c r="C21" s="1" t="s">
        <v>17</v>
      </c>
      <c r="D21" s="1">
        <v>72</v>
      </c>
      <c r="E21" s="1">
        <v>82</v>
      </c>
      <c r="F21" s="1" t="s">
        <v>30</v>
      </c>
      <c r="G21" s="1" t="s">
        <v>10</v>
      </c>
    </row>
    <row r="22" spans="1:7" x14ac:dyDescent="0.25">
      <c r="A22" s="3">
        <v>21</v>
      </c>
      <c r="B22" s="4" t="s">
        <v>33</v>
      </c>
      <c r="C22" s="1" t="s">
        <v>16</v>
      </c>
      <c r="D22" s="1">
        <v>12</v>
      </c>
      <c r="E22" s="1">
        <v>50</v>
      </c>
      <c r="F22" s="1" t="s">
        <v>26</v>
      </c>
      <c r="G22" s="1" t="s">
        <v>10</v>
      </c>
    </row>
    <row r="23" spans="1:7" x14ac:dyDescent="0.25">
      <c r="A23" s="3">
        <v>22</v>
      </c>
      <c r="B23" s="4" t="s">
        <v>33</v>
      </c>
      <c r="C23" s="1" t="s">
        <v>16</v>
      </c>
      <c r="D23" s="1">
        <v>72</v>
      </c>
      <c r="E23" s="1">
        <v>63</v>
      </c>
      <c r="F23" s="1" t="s">
        <v>9</v>
      </c>
      <c r="G23" s="1" t="s">
        <v>10</v>
      </c>
    </row>
    <row r="24" spans="1:7" x14ac:dyDescent="0.25">
      <c r="A24" s="3">
        <v>23</v>
      </c>
      <c r="B24" s="4" t="s">
        <v>34</v>
      </c>
      <c r="C24" s="1" t="s">
        <v>25</v>
      </c>
      <c r="D24" s="1">
        <v>144</v>
      </c>
      <c r="E24" s="1">
        <v>39</v>
      </c>
      <c r="F24" s="1" t="s">
        <v>23</v>
      </c>
      <c r="G24" s="1" t="s">
        <v>10</v>
      </c>
    </row>
    <row r="25" spans="1:7" x14ac:dyDescent="0.25">
      <c r="A25" s="3">
        <v>24</v>
      </c>
      <c r="B25" s="4" t="s">
        <v>34</v>
      </c>
      <c r="C25" s="1" t="s">
        <v>11</v>
      </c>
      <c r="D25" s="1">
        <v>6</v>
      </c>
      <c r="E25" s="1">
        <v>34</v>
      </c>
      <c r="F25" s="1" t="s">
        <v>30</v>
      </c>
      <c r="G25" s="1" t="s">
        <v>10</v>
      </c>
    </row>
    <row r="26" spans="1:7" x14ac:dyDescent="0.25">
      <c r="A26" s="3">
        <v>25</v>
      </c>
      <c r="B26" s="4" t="s">
        <v>35</v>
      </c>
      <c r="C26" s="1" t="s">
        <v>17</v>
      </c>
      <c r="D26" s="1">
        <v>72</v>
      </c>
      <c r="E26" s="1">
        <v>59</v>
      </c>
      <c r="F26" s="1" t="s">
        <v>14</v>
      </c>
      <c r="G26" s="1" t="s">
        <v>15</v>
      </c>
    </row>
    <row r="27" spans="1:7" x14ac:dyDescent="0.25">
      <c r="A27" s="3">
        <v>26</v>
      </c>
      <c r="B27" s="4" t="s">
        <v>35</v>
      </c>
      <c r="C27" s="1" t="s">
        <v>11</v>
      </c>
      <c r="D27" s="1">
        <v>144</v>
      </c>
      <c r="E27" s="1">
        <v>83</v>
      </c>
      <c r="F27" s="1" t="s">
        <v>22</v>
      </c>
      <c r="G27" s="1" t="s">
        <v>10</v>
      </c>
    </row>
    <row r="28" spans="1:7" x14ac:dyDescent="0.25">
      <c r="A28" s="3">
        <v>27</v>
      </c>
      <c r="B28" s="4" t="s">
        <v>35</v>
      </c>
      <c r="C28" s="1" t="s">
        <v>16</v>
      </c>
      <c r="D28" s="1">
        <v>72</v>
      </c>
      <c r="E28" s="1">
        <v>88</v>
      </c>
      <c r="F28" s="1" t="s">
        <v>18</v>
      </c>
      <c r="G28" s="1" t="s">
        <v>10</v>
      </c>
    </row>
    <row r="29" spans="1:7" x14ac:dyDescent="0.25">
      <c r="A29" s="3">
        <v>28</v>
      </c>
      <c r="B29" s="4" t="s">
        <v>36</v>
      </c>
      <c r="C29" s="1" t="s">
        <v>17</v>
      </c>
      <c r="D29" s="1">
        <v>12</v>
      </c>
      <c r="E29" s="1">
        <v>56</v>
      </c>
      <c r="F29" s="1" t="s">
        <v>9</v>
      </c>
      <c r="G29" s="1" t="s">
        <v>15</v>
      </c>
    </row>
    <row r="30" spans="1:7" x14ac:dyDescent="0.25">
      <c r="A30" s="3">
        <v>29</v>
      </c>
      <c r="B30" s="4" t="s">
        <v>36</v>
      </c>
      <c r="C30" s="1" t="s">
        <v>37</v>
      </c>
      <c r="D30" s="1">
        <v>6</v>
      </c>
      <c r="E30" s="1">
        <v>87</v>
      </c>
      <c r="F30" s="1" t="s">
        <v>9</v>
      </c>
      <c r="G30" s="1" t="s">
        <v>10</v>
      </c>
    </row>
    <row r="31" spans="1:7" x14ac:dyDescent="0.25">
      <c r="A31" s="3">
        <v>30</v>
      </c>
      <c r="B31" s="4" t="s">
        <v>38</v>
      </c>
      <c r="C31" s="1" t="s">
        <v>8</v>
      </c>
      <c r="D31" s="1">
        <v>6</v>
      </c>
      <c r="E31" s="1">
        <v>54</v>
      </c>
      <c r="F31" s="1" t="s">
        <v>9</v>
      </c>
      <c r="G31" s="1" t="s">
        <v>10</v>
      </c>
    </row>
    <row r="32" spans="1:7" x14ac:dyDescent="0.25">
      <c r="A32" s="3">
        <v>31</v>
      </c>
      <c r="B32" s="4" t="s">
        <v>38</v>
      </c>
      <c r="C32" s="1" t="s">
        <v>16</v>
      </c>
      <c r="D32" s="1">
        <v>72</v>
      </c>
      <c r="E32" s="1">
        <v>89</v>
      </c>
      <c r="F32" s="1" t="s">
        <v>9</v>
      </c>
      <c r="G32" s="1" t="s">
        <v>10</v>
      </c>
    </row>
    <row r="33" spans="1:7" x14ac:dyDescent="0.25">
      <c r="A33" s="3">
        <v>32</v>
      </c>
      <c r="B33" s="4" t="s">
        <v>38</v>
      </c>
      <c r="C33" s="1" t="s">
        <v>17</v>
      </c>
      <c r="D33" s="1">
        <v>72</v>
      </c>
      <c r="E33" s="1">
        <v>45</v>
      </c>
      <c r="F33" s="1" t="s">
        <v>32</v>
      </c>
      <c r="G33" s="1" t="s">
        <v>15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325"/>
  <sheetViews>
    <sheetView workbookViewId="0">
      <selection activeCell="B14" sqref="A1:B325"/>
    </sheetView>
  </sheetViews>
  <sheetFormatPr defaultColWidth="12.5703125" defaultRowHeight="15.75" x14ac:dyDescent="0.25"/>
  <cols>
    <col min="1" max="1" width="20.7109375" style="1" bestFit="1" customWidth="1"/>
    <col min="2" max="2" width="8" style="1" bestFit="1" customWidth="1"/>
    <col min="3" max="16384" width="12.5703125" style="1"/>
  </cols>
  <sheetData>
    <row r="1" spans="1:2" x14ac:dyDescent="0.25">
      <c r="A1" s="1" t="s">
        <v>39</v>
      </c>
      <c r="B1" s="1" t="s">
        <v>0</v>
      </c>
    </row>
    <row r="2" spans="1:2" x14ac:dyDescent="0.25">
      <c r="A2" s="1" t="s">
        <v>40</v>
      </c>
      <c r="B2" s="1">
        <v>2</v>
      </c>
    </row>
    <row r="3" spans="1:2" x14ac:dyDescent="0.25">
      <c r="A3" s="1" t="s">
        <v>40</v>
      </c>
      <c r="B3" s="1">
        <v>24</v>
      </c>
    </row>
    <row r="4" spans="1:2" x14ac:dyDescent="0.25">
      <c r="A4" s="1" t="s">
        <v>41</v>
      </c>
      <c r="B4" s="1">
        <v>17</v>
      </c>
    </row>
    <row r="5" spans="1:2" x14ac:dyDescent="0.25">
      <c r="A5" s="1" t="s">
        <v>41</v>
      </c>
      <c r="B5" s="1">
        <v>24</v>
      </c>
    </row>
    <row r="6" spans="1:2" x14ac:dyDescent="0.25">
      <c r="A6" s="1" t="s">
        <v>41</v>
      </c>
      <c r="B6" s="1">
        <v>26</v>
      </c>
    </row>
    <row r="7" spans="1:2" x14ac:dyDescent="0.25">
      <c r="A7" s="1" t="s">
        <v>42</v>
      </c>
      <c r="B7" s="1">
        <v>18</v>
      </c>
    </row>
    <row r="8" spans="1:2" x14ac:dyDescent="0.25">
      <c r="A8" s="1" t="s">
        <v>42</v>
      </c>
      <c r="B8" s="1">
        <v>22</v>
      </c>
    </row>
    <row r="9" spans="1:2" x14ac:dyDescent="0.25">
      <c r="A9" s="1" t="s">
        <v>42</v>
      </c>
      <c r="B9" s="1">
        <v>31</v>
      </c>
    </row>
    <row r="10" spans="1:2" x14ac:dyDescent="0.25">
      <c r="A10" s="1" t="s">
        <v>43</v>
      </c>
      <c r="B10" s="1">
        <v>7</v>
      </c>
    </row>
    <row r="11" spans="1:2" x14ac:dyDescent="0.25">
      <c r="A11" s="1" t="s">
        <v>43</v>
      </c>
      <c r="B11" s="1">
        <v>29</v>
      </c>
    </row>
    <row r="12" spans="1:2" x14ac:dyDescent="0.25">
      <c r="A12" s="1" t="s">
        <v>43</v>
      </c>
      <c r="B12" s="1">
        <v>30</v>
      </c>
    </row>
    <row r="13" spans="1:2" x14ac:dyDescent="0.25">
      <c r="A13" s="1" t="s">
        <v>44</v>
      </c>
      <c r="B13" s="1">
        <v>8</v>
      </c>
    </row>
    <row r="14" spans="1:2" x14ac:dyDescent="0.25">
      <c r="A14" s="1" t="s">
        <v>45</v>
      </c>
      <c r="B14" s="1">
        <v>6</v>
      </c>
    </row>
    <row r="15" spans="1:2" x14ac:dyDescent="0.25">
      <c r="A15" s="1" t="s">
        <v>45</v>
      </c>
      <c r="B15" s="1">
        <v>10</v>
      </c>
    </row>
    <row r="16" spans="1:2" x14ac:dyDescent="0.25">
      <c r="A16" s="1" t="s">
        <v>45</v>
      </c>
      <c r="B16" s="1">
        <v>14</v>
      </c>
    </row>
    <row r="17" spans="1:2" x14ac:dyDescent="0.25">
      <c r="A17" s="1" t="s">
        <v>45</v>
      </c>
      <c r="B17" s="1">
        <v>15</v>
      </c>
    </row>
    <row r="18" spans="1:2" x14ac:dyDescent="0.25">
      <c r="A18" s="1" t="s">
        <v>45</v>
      </c>
      <c r="B18" s="1">
        <v>22</v>
      </c>
    </row>
    <row r="19" spans="1:2" x14ac:dyDescent="0.25">
      <c r="A19" s="1" t="s">
        <v>45</v>
      </c>
      <c r="B19" s="1">
        <v>23</v>
      </c>
    </row>
    <row r="20" spans="1:2" x14ac:dyDescent="0.25">
      <c r="A20" s="1" t="s">
        <v>45</v>
      </c>
      <c r="B20" s="1">
        <v>31</v>
      </c>
    </row>
    <row r="21" spans="1:2" x14ac:dyDescent="0.25">
      <c r="A21" s="1" t="s">
        <v>46</v>
      </c>
      <c r="B21" s="1">
        <v>12</v>
      </c>
    </row>
    <row r="22" spans="1:2" x14ac:dyDescent="0.25">
      <c r="A22" s="1" t="s">
        <v>46</v>
      </c>
      <c r="B22" s="1">
        <v>22</v>
      </c>
    </row>
    <row r="23" spans="1:2" x14ac:dyDescent="0.25">
      <c r="A23" s="1" t="s">
        <v>46</v>
      </c>
      <c r="B23" s="1">
        <v>25</v>
      </c>
    </row>
    <row r="24" spans="1:2" x14ac:dyDescent="0.25">
      <c r="A24" s="1" t="s">
        <v>47</v>
      </c>
      <c r="B24" s="1">
        <v>14</v>
      </c>
    </row>
    <row r="25" spans="1:2" x14ac:dyDescent="0.25">
      <c r="A25" s="1" t="s">
        <v>47</v>
      </c>
      <c r="B25" s="1">
        <v>15</v>
      </c>
    </row>
    <row r="26" spans="1:2" x14ac:dyDescent="0.25">
      <c r="A26" s="1" t="s">
        <v>48</v>
      </c>
      <c r="B26" s="1">
        <v>2</v>
      </c>
    </row>
    <row r="27" spans="1:2" x14ac:dyDescent="0.25">
      <c r="A27" s="1" t="s">
        <v>48</v>
      </c>
      <c r="B27" s="1">
        <v>26</v>
      </c>
    </row>
    <row r="28" spans="1:2" x14ac:dyDescent="0.25">
      <c r="A28" s="1" t="s">
        <v>49</v>
      </c>
      <c r="B28" s="1">
        <v>8</v>
      </c>
    </row>
    <row r="29" spans="1:2" x14ac:dyDescent="0.25">
      <c r="A29" s="1" t="s">
        <v>49</v>
      </c>
      <c r="B29" s="1">
        <v>30</v>
      </c>
    </row>
    <row r="30" spans="1:2" x14ac:dyDescent="0.25">
      <c r="A30" s="1" t="s">
        <v>50</v>
      </c>
      <c r="B30" s="1">
        <v>12</v>
      </c>
    </row>
    <row r="31" spans="1:2" x14ac:dyDescent="0.25">
      <c r="A31" s="1" t="s">
        <v>50</v>
      </c>
      <c r="B31" s="1">
        <v>25</v>
      </c>
    </row>
    <row r="32" spans="1:2" x14ac:dyDescent="0.25">
      <c r="A32" s="1" t="s">
        <v>50</v>
      </c>
      <c r="B32" s="1">
        <v>28</v>
      </c>
    </row>
    <row r="33" spans="1:2" x14ac:dyDescent="0.25">
      <c r="A33" s="1" t="s">
        <v>51</v>
      </c>
      <c r="B33" s="1">
        <v>24</v>
      </c>
    </row>
    <row r="34" spans="1:2" x14ac:dyDescent="0.25">
      <c r="A34" s="1" t="s">
        <v>51</v>
      </c>
      <c r="B34" s="1">
        <v>26</v>
      </c>
    </row>
    <row r="35" spans="1:2" x14ac:dyDescent="0.25">
      <c r="A35" s="1" t="s">
        <v>52</v>
      </c>
      <c r="B35" s="1">
        <v>7</v>
      </c>
    </row>
    <row r="36" spans="1:2" x14ac:dyDescent="0.25">
      <c r="A36" s="1" t="s">
        <v>52</v>
      </c>
      <c r="B36" s="1">
        <v>18</v>
      </c>
    </row>
    <row r="37" spans="1:2" x14ac:dyDescent="0.25">
      <c r="A37" s="1" t="s">
        <v>52</v>
      </c>
      <c r="B37" s="1">
        <v>29</v>
      </c>
    </row>
    <row r="38" spans="1:2" x14ac:dyDescent="0.25">
      <c r="A38" s="1" t="s">
        <v>52</v>
      </c>
      <c r="B38" s="1">
        <v>30</v>
      </c>
    </row>
    <row r="39" spans="1:2" x14ac:dyDescent="0.25">
      <c r="A39" s="1" t="s">
        <v>53</v>
      </c>
      <c r="B39" s="1">
        <v>1</v>
      </c>
    </row>
    <row r="40" spans="1:2" x14ac:dyDescent="0.25">
      <c r="A40" s="1" t="s">
        <v>53</v>
      </c>
      <c r="B40" s="1">
        <v>4</v>
      </c>
    </row>
    <row r="41" spans="1:2" x14ac:dyDescent="0.25">
      <c r="A41" s="1" t="s">
        <v>53</v>
      </c>
      <c r="B41" s="1">
        <v>9</v>
      </c>
    </row>
    <row r="42" spans="1:2" x14ac:dyDescent="0.25">
      <c r="A42" s="1" t="s">
        <v>53</v>
      </c>
      <c r="B42" s="1">
        <v>11</v>
      </c>
    </row>
    <row r="43" spans="1:2" x14ac:dyDescent="0.25">
      <c r="A43" s="1" t="s">
        <v>53</v>
      </c>
      <c r="B43" s="1">
        <v>14</v>
      </c>
    </row>
    <row r="44" spans="1:2" x14ac:dyDescent="0.25">
      <c r="A44" s="1" t="s">
        <v>53</v>
      </c>
      <c r="B44" s="1">
        <v>26</v>
      </c>
    </row>
    <row r="45" spans="1:2" x14ac:dyDescent="0.25">
      <c r="A45" s="1" t="s">
        <v>54</v>
      </c>
      <c r="B45" s="1">
        <v>28</v>
      </c>
    </row>
    <row r="46" spans="1:2" x14ac:dyDescent="0.25">
      <c r="A46" s="1" t="s">
        <v>54</v>
      </c>
      <c r="B46" s="1">
        <v>29</v>
      </c>
    </row>
    <row r="47" spans="1:2" x14ac:dyDescent="0.25">
      <c r="A47" s="1" t="s">
        <v>55</v>
      </c>
      <c r="B47" s="1">
        <v>17</v>
      </c>
    </row>
    <row r="48" spans="1:2" x14ac:dyDescent="0.25">
      <c r="A48" s="1" t="s">
        <v>55</v>
      </c>
      <c r="B48" s="1">
        <v>24</v>
      </c>
    </row>
    <row r="49" spans="1:2" x14ac:dyDescent="0.25">
      <c r="A49" s="1" t="s">
        <v>56</v>
      </c>
      <c r="B49" s="1">
        <v>2</v>
      </c>
    </row>
    <row r="50" spans="1:2" x14ac:dyDescent="0.25">
      <c r="A50" s="1" t="s">
        <v>56</v>
      </c>
      <c r="B50" s="1">
        <v>11</v>
      </c>
    </row>
    <row r="51" spans="1:2" x14ac:dyDescent="0.25">
      <c r="A51" s="1" t="s">
        <v>56</v>
      </c>
      <c r="B51" s="1">
        <v>28</v>
      </c>
    </row>
    <row r="52" spans="1:2" x14ac:dyDescent="0.25">
      <c r="A52" s="1" t="s">
        <v>57</v>
      </c>
      <c r="B52" s="1">
        <v>1</v>
      </c>
    </row>
    <row r="53" spans="1:2" x14ac:dyDescent="0.25">
      <c r="A53" s="1" t="s">
        <v>57</v>
      </c>
      <c r="B53" s="1">
        <v>2</v>
      </c>
    </row>
    <row r="54" spans="1:2" x14ac:dyDescent="0.25">
      <c r="A54" s="1" t="s">
        <v>57</v>
      </c>
      <c r="B54" s="1">
        <v>11</v>
      </c>
    </row>
    <row r="55" spans="1:2" x14ac:dyDescent="0.25">
      <c r="A55" s="1" t="s">
        <v>57</v>
      </c>
      <c r="B55" s="1">
        <v>15</v>
      </c>
    </row>
    <row r="56" spans="1:2" x14ac:dyDescent="0.25">
      <c r="A56" s="1" t="s">
        <v>57</v>
      </c>
      <c r="B56" s="1">
        <v>22</v>
      </c>
    </row>
    <row r="57" spans="1:2" x14ac:dyDescent="0.25">
      <c r="A57" s="1" t="s">
        <v>58</v>
      </c>
      <c r="B57" s="1">
        <v>9</v>
      </c>
    </row>
    <row r="58" spans="1:2" x14ac:dyDescent="0.25">
      <c r="A58" s="1" t="s">
        <v>58</v>
      </c>
      <c r="B58" s="1">
        <v>16</v>
      </c>
    </row>
    <row r="59" spans="1:2" x14ac:dyDescent="0.25">
      <c r="A59" s="1" t="s">
        <v>58</v>
      </c>
      <c r="B59" s="1">
        <v>25</v>
      </c>
    </row>
    <row r="60" spans="1:2" x14ac:dyDescent="0.25">
      <c r="A60" s="1" t="s">
        <v>58</v>
      </c>
      <c r="B60" s="1">
        <v>30</v>
      </c>
    </row>
    <row r="61" spans="1:2" x14ac:dyDescent="0.25">
      <c r="A61" s="1" t="s">
        <v>59</v>
      </c>
      <c r="B61" s="1">
        <v>14</v>
      </c>
    </row>
    <row r="62" spans="1:2" x14ac:dyDescent="0.25">
      <c r="A62" s="1" t="s">
        <v>59</v>
      </c>
      <c r="B62" s="1">
        <v>22</v>
      </c>
    </row>
    <row r="63" spans="1:2" x14ac:dyDescent="0.25">
      <c r="A63" s="1" t="s">
        <v>59</v>
      </c>
      <c r="B63" s="1">
        <v>25</v>
      </c>
    </row>
    <row r="64" spans="1:2" x14ac:dyDescent="0.25">
      <c r="A64" s="1" t="s">
        <v>59</v>
      </c>
      <c r="B64" s="1">
        <v>30</v>
      </c>
    </row>
    <row r="65" spans="1:2" x14ac:dyDescent="0.25">
      <c r="A65" s="1" t="s">
        <v>60</v>
      </c>
      <c r="B65" s="1">
        <v>9</v>
      </c>
    </row>
    <row r="66" spans="1:2" x14ac:dyDescent="0.25">
      <c r="A66" s="1" t="s">
        <v>60</v>
      </c>
      <c r="B66" s="1">
        <v>11</v>
      </c>
    </row>
    <row r="67" spans="1:2" x14ac:dyDescent="0.25">
      <c r="A67" s="1" t="s">
        <v>60</v>
      </c>
      <c r="B67" s="1">
        <v>15</v>
      </c>
    </row>
    <row r="68" spans="1:2" x14ac:dyDescent="0.25">
      <c r="A68" s="1" t="s">
        <v>60</v>
      </c>
      <c r="B68" s="1">
        <v>16</v>
      </c>
    </row>
    <row r="69" spans="1:2" x14ac:dyDescent="0.25">
      <c r="A69" s="1" t="s">
        <v>60</v>
      </c>
      <c r="B69" s="1">
        <v>27</v>
      </c>
    </row>
    <row r="70" spans="1:2" x14ac:dyDescent="0.25">
      <c r="A70" s="1" t="s">
        <v>61</v>
      </c>
      <c r="B70" s="1">
        <v>3</v>
      </c>
    </row>
    <row r="71" spans="1:2" x14ac:dyDescent="0.25">
      <c r="A71" s="1" t="s">
        <v>61</v>
      </c>
      <c r="B71" s="1">
        <v>4</v>
      </c>
    </row>
    <row r="72" spans="1:2" x14ac:dyDescent="0.25">
      <c r="A72" s="1" t="s">
        <v>61</v>
      </c>
      <c r="B72" s="1">
        <v>6</v>
      </c>
    </row>
    <row r="73" spans="1:2" x14ac:dyDescent="0.25">
      <c r="A73" s="1" t="s">
        <v>61</v>
      </c>
      <c r="B73" s="1">
        <v>22</v>
      </c>
    </row>
    <row r="74" spans="1:2" x14ac:dyDescent="0.25">
      <c r="A74" s="1" t="s">
        <v>61</v>
      </c>
      <c r="B74" s="1">
        <v>27</v>
      </c>
    </row>
    <row r="75" spans="1:2" x14ac:dyDescent="0.25">
      <c r="A75" s="1" t="s">
        <v>62</v>
      </c>
      <c r="B75" s="1">
        <v>9</v>
      </c>
    </row>
    <row r="76" spans="1:2" x14ac:dyDescent="0.25">
      <c r="A76" s="1" t="s">
        <v>62</v>
      </c>
      <c r="B76" s="1">
        <v>31</v>
      </c>
    </row>
    <row r="77" spans="1:2" x14ac:dyDescent="0.25">
      <c r="A77" s="1" t="s">
        <v>63</v>
      </c>
      <c r="B77" s="1">
        <v>4</v>
      </c>
    </row>
    <row r="78" spans="1:2" x14ac:dyDescent="0.25">
      <c r="A78" s="1" t="s">
        <v>63</v>
      </c>
      <c r="B78" s="1">
        <v>6</v>
      </c>
    </row>
    <row r="79" spans="1:2" x14ac:dyDescent="0.25">
      <c r="A79" s="1" t="s">
        <v>63</v>
      </c>
      <c r="B79" s="1">
        <v>7</v>
      </c>
    </row>
    <row r="80" spans="1:2" x14ac:dyDescent="0.25">
      <c r="A80" s="1" t="s">
        <v>63</v>
      </c>
      <c r="B80" s="1">
        <v>19</v>
      </c>
    </row>
    <row r="81" spans="1:2" x14ac:dyDescent="0.25">
      <c r="A81" s="1" t="s">
        <v>63</v>
      </c>
      <c r="B81" s="1">
        <v>22</v>
      </c>
    </row>
    <row r="82" spans="1:2" x14ac:dyDescent="0.25">
      <c r="A82" s="1" t="s">
        <v>63</v>
      </c>
      <c r="B82" s="1">
        <v>27</v>
      </c>
    </row>
    <row r="83" spans="1:2" x14ac:dyDescent="0.25">
      <c r="A83" s="1" t="s">
        <v>64</v>
      </c>
      <c r="B83" s="1">
        <v>4</v>
      </c>
    </row>
    <row r="84" spans="1:2" x14ac:dyDescent="0.25">
      <c r="A84" s="1" t="s">
        <v>64</v>
      </c>
      <c r="B84" s="1">
        <v>11</v>
      </c>
    </row>
    <row r="85" spans="1:2" x14ac:dyDescent="0.25">
      <c r="A85" s="1" t="s">
        <v>64</v>
      </c>
      <c r="B85" s="1">
        <v>28</v>
      </c>
    </row>
    <row r="86" spans="1:2" x14ac:dyDescent="0.25">
      <c r="A86" s="1" t="s">
        <v>64</v>
      </c>
      <c r="B86" s="1">
        <v>31</v>
      </c>
    </row>
    <row r="87" spans="1:2" x14ac:dyDescent="0.25">
      <c r="A87" s="1" t="s">
        <v>65</v>
      </c>
      <c r="B87" s="1">
        <v>7</v>
      </c>
    </row>
    <row r="88" spans="1:2" x14ac:dyDescent="0.25">
      <c r="A88" s="1" t="s">
        <v>65</v>
      </c>
      <c r="B88" s="1">
        <v>8</v>
      </c>
    </row>
    <row r="89" spans="1:2" x14ac:dyDescent="0.25">
      <c r="A89" s="1" t="s">
        <v>65</v>
      </c>
      <c r="B89" s="1">
        <v>30</v>
      </c>
    </row>
    <row r="90" spans="1:2" x14ac:dyDescent="0.25">
      <c r="A90" s="1" t="s">
        <v>66</v>
      </c>
      <c r="B90" s="1">
        <v>7</v>
      </c>
    </row>
    <row r="91" spans="1:2" x14ac:dyDescent="0.25">
      <c r="A91" s="1" t="s">
        <v>66</v>
      </c>
      <c r="B91" s="1">
        <v>29</v>
      </c>
    </row>
    <row r="92" spans="1:2" x14ac:dyDescent="0.25">
      <c r="A92" s="1" t="s">
        <v>67</v>
      </c>
      <c r="B92" s="1">
        <v>18</v>
      </c>
    </row>
    <row r="93" spans="1:2" x14ac:dyDescent="0.25">
      <c r="A93" s="1" t="s">
        <v>67</v>
      </c>
      <c r="B93" s="1">
        <v>29</v>
      </c>
    </row>
    <row r="94" spans="1:2" x14ac:dyDescent="0.25">
      <c r="A94" s="1" t="s">
        <v>68</v>
      </c>
      <c r="B94" s="1">
        <v>18</v>
      </c>
    </row>
    <row r="95" spans="1:2" x14ac:dyDescent="0.25">
      <c r="A95" s="1" t="s">
        <v>68</v>
      </c>
      <c r="B95" s="1">
        <v>30</v>
      </c>
    </row>
    <row r="96" spans="1:2" x14ac:dyDescent="0.25">
      <c r="A96" s="1" t="s">
        <v>69</v>
      </c>
      <c r="B96" s="1">
        <v>11</v>
      </c>
    </row>
    <row r="97" spans="1:2" x14ac:dyDescent="0.25">
      <c r="A97" s="1" t="s">
        <v>69</v>
      </c>
      <c r="B97" s="1">
        <v>22</v>
      </c>
    </row>
    <row r="98" spans="1:2" x14ac:dyDescent="0.25">
      <c r="A98" s="1" t="s">
        <v>70</v>
      </c>
      <c r="B98" s="1">
        <v>6</v>
      </c>
    </row>
    <row r="99" spans="1:2" x14ac:dyDescent="0.25">
      <c r="A99" s="1" t="s">
        <v>70</v>
      </c>
      <c r="B99" s="1">
        <v>9</v>
      </c>
    </row>
    <row r="100" spans="1:2" x14ac:dyDescent="0.25">
      <c r="A100" s="1" t="s">
        <v>70</v>
      </c>
      <c r="B100" s="1">
        <v>15</v>
      </c>
    </row>
    <row r="101" spans="1:2" x14ac:dyDescent="0.25">
      <c r="A101" s="1" t="s">
        <v>70</v>
      </c>
      <c r="B101" s="1">
        <v>22</v>
      </c>
    </row>
    <row r="102" spans="1:2" x14ac:dyDescent="0.25">
      <c r="A102" s="1" t="s">
        <v>70</v>
      </c>
      <c r="B102" s="1">
        <v>31</v>
      </c>
    </row>
    <row r="103" spans="1:2" x14ac:dyDescent="0.25">
      <c r="A103" s="1" t="s">
        <v>70</v>
      </c>
      <c r="B103" s="1">
        <v>32</v>
      </c>
    </row>
    <row r="104" spans="1:2" x14ac:dyDescent="0.25">
      <c r="A104" s="1" t="s">
        <v>71</v>
      </c>
      <c r="B104" s="1">
        <v>9</v>
      </c>
    </row>
    <row r="105" spans="1:2" x14ac:dyDescent="0.25">
      <c r="A105" s="1" t="s">
        <v>71</v>
      </c>
      <c r="B105" s="1">
        <v>27</v>
      </c>
    </row>
    <row r="106" spans="1:2" x14ac:dyDescent="0.25">
      <c r="A106" s="1" t="s">
        <v>72</v>
      </c>
      <c r="B106" s="1">
        <v>4</v>
      </c>
    </row>
    <row r="107" spans="1:2" x14ac:dyDescent="0.25">
      <c r="A107" s="1" t="s">
        <v>72</v>
      </c>
      <c r="B107" s="1">
        <v>5</v>
      </c>
    </row>
    <row r="108" spans="1:2" x14ac:dyDescent="0.25">
      <c r="A108" s="1" t="s">
        <v>72</v>
      </c>
      <c r="B108" s="1">
        <v>14</v>
      </c>
    </row>
    <row r="109" spans="1:2" x14ac:dyDescent="0.25">
      <c r="A109" s="1" t="s">
        <v>72</v>
      </c>
      <c r="B109" s="1">
        <v>15</v>
      </c>
    </row>
    <row r="110" spans="1:2" x14ac:dyDescent="0.25">
      <c r="A110" s="1" t="s">
        <v>72</v>
      </c>
      <c r="B110" s="1">
        <v>20</v>
      </c>
    </row>
    <row r="111" spans="1:2" x14ac:dyDescent="0.25">
      <c r="A111" s="1" t="s">
        <v>72</v>
      </c>
      <c r="B111" s="1">
        <v>22</v>
      </c>
    </row>
    <row r="112" spans="1:2" x14ac:dyDescent="0.25">
      <c r="A112" s="1" t="s">
        <v>72</v>
      </c>
      <c r="B112" s="1">
        <v>26</v>
      </c>
    </row>
    <row r="113" spans="1:2" x14ac:dyDescent="0.25">
      <c r="A113" s="1" t="s">
        <v>73</v>
      </c>
      <c r="B113" s="1">
        <v>4</v>
      </c>
    </row>
    <row r="114" spans="1:2" x14ac:dyDescent="0.25">
      <c r="A114" s="1" t="s">
        <v>73</v>
      </c>
      <c r="B114" s="1">
        <v>6</v>
      </c>
    </row>
    <row r="115" spans="1:2" x14ac:dyDescent="0.25">
      <c r="A115" s="1" t="s">
        <v>73</v>
      </c>
      <c r="B115" s="1">
        <v>21</v>
      </c>
    </row>
    <row r="116" spans="1:2" x14ac:dyDescent="0.25">
      <c r="A116" s="1" t="s">
        <v>73</v>
      </c>
      <c r="B116" s="1">
        <v>27</v>
      </c>
    </row>
    <row r="117" spans="1:2" x14ac:dyDescent="0.25">
      <c r="A117" s="1" t="s">
        <v>74</v>
      </c>
      <c r="B117" s="1">
        <v>7</v>
      </c>
    </row>
    <row r="118" spans="1:2" x14ac:dyDescent="0.25">
      <c r="A118" s="1" t="s">
        <v>74</v>
      </c>
      <c r="B118" s="1">
        <v>13</v>
      </c>
    </row>
    <row r="119" spans="1:2" x14ac:dyDescent="0.25">
      <c r="A119" s="1" t="s">
        <v>74</v>
      </c>
      <c r="B119" s="1">
        <v>18</v>
      </c>
    </row>
    <row r="120" spans="1:2" x14ac:dyDescent="0.25">
      <c r="A120" s="1" t="s">
        <v>74</v>
      </c>
      <c r="B120" s="1">
        <v>29</v>
      </c>
    </row>
    <row r="121" spans="1:2" x14ac:dyDescent="0.25">
      <c r="A121" s="1" t="s">
        <v>75</v>
      </c>
      <c r="B121" s="1">
        <v>6</v>
      </c>
    </row>
    <row r="122" spans="1:2" x14ac:dyDescent="0.25">
      <c r="A122" s="1" t="s">
        <v>75</v>
      </c>
      <c r="B122" s="1">
        <v>14</v>
      </c>
    </row>
    <row r="123" spans="1:2" x14ac:dyDescent="0.25">
      <c r="A123" s="1" t="s">
        <v>75</v>
      </c>
      <c r="B123" s="1">
        <v>23</v>
      </c>
    </row>
    <row r="124" spans="1:2" x14ac:dyDescent="0.25">
      <c r="A124" s="1" t="s">
        <v>76</v>
      </c>
      <c r="B124" s="1">
        <v>7</v>
      </c>
    </row>
    <row r="125" spans="1:2" x14ac:dyDescent="0.25">
      <c r="A125" s="1" t="s">
        <v>77</v>
      </c>
      <c r="B125" s="1">
        <v>7</v>
      </c>
    </row>
    <row r="126" spans="1:2" x14ac:dyDescent="0.25">
      <c r="A126" s="1" t="s">
        <v>77</v>
      </c>
      <c r="B126" s="1">
        <v>10</v>
      </c>
    </row>
    <row r="127" spans="1:2" x14ac:dyDescent="0.25">
      <c r="A127" s="1" t="s">
        <v>77</v>
      </c>
      <c r="B127" s="1">
        <v>19</v>
      </c>
    </row>
    <row r="128" spans="1:2" x14ac:dyDescent="0.25">
      <c r="A128" s="1" t="s">
        <v>77</v>
      </c>
      <c r="B128" s="1">
        <v>31</v>
      </c>
    </row>
    <row r="129" spans="1:2" x14ac:dyDescent="0.25">
      <c r="A129" s="1" t="s">
        <v>78</v>
      </c>
      <c r="B129" s="1">
        <v>18</v>
      </c>
    </row>
    <row r="130" spans="1:2" x14ac:dyDescent="0.25">
      <c r="A130" s="1" t="s">
        <v>78</v>
      </c>
      <c r="B130" s="1">
        <v>29</v>
      </c>
    </row>
    <row r="131" spans="1:2" x14ac:dyDescent="0.25">
      <c r="A131" s="1" t="s">
        <v>78</v>
      </c>
      <c r="B131" s="1">
        <v>30</v>
      </c>
    </row>
    <row r="132" spans="1:2" x14ac:dyDescent="0.25">
      <c r="A132" s="1" t="s">
        <v>79</v>
      </c>
      <c r="B132" s="1">
        <v>3</v>
      </c>
    </row>
    <row r="133" spans="1:2" x14ac:dyDescent="0.25">
      <c r="A133" s="1" t="s">
        <v>79</v>
      </c>
      <c r="B133" s="1">
        <v>4</v>
      </c>
    </row>
    <row r="134" spans="1:2" x14ac:dyDescent="0.25">
      <c r="A134" s="1" t="s">
        <v>79</v>
      </c>
      <c r="B134" s="1">
        <v>8</v>
      </c>
    </row>
    <row r="135" spans="1:2" x14ac:dyDescent="0.25">
      <c r="A135" s="1" t="s">
        <v>79</v>
      </c>
      <c r="B135" s="1">
        <v>31</v>
      </c>
    </row>
    <row r="136" spans="1:2" x14ac:dyDescent="0.25">
      <c r="A136" s="1" t="s">
        <v>80</v>
      </c>
      <c r="B136" s="1">
        <v>8</v>
      </c>
    </row>
    <row r="137" spans="1:2" x14ac:dyDescent="0.25">
      <c r="A137" s="1" t="s">
        <v>80</v>
      </c>
      <c r="B137" s="1">
        <v>13</v>
      </c>
    </row>
    <row r="138" spans="1:2" x14ac:dyDescent="0.25">
      <c r="A138" s="1" t="s">
        <v>80</v>
      </c>
      <c r="B138" s="1">
        <v>18</v>
      </c>
    </row>
    <row r="139" spans="1:2" x14ac:dyDescent="0.25">
      <c r="A139" s="1" t="s">
        <v>80</v>
      </c>
      <c r="B139" s="1">
        <v>30</v>
      </c>
    </row>
    <row r="140" spans="1:2" x14ac:dyDescent="0.25">
      <c r="A140" s="1" t="s">
        <v>81</v>
      </c>
      <c r="B140" s="1">
        <v>9</v>
      </c>
    </row>
    <row r="141" spans="1:2" x14ac:dyDescent="0.25">
      <c r="A141" s="1" t="s">
        <v>82</v>
      </c>
      <c r="B141" s="1">
        <v>2</v>
      </c>
    </row>
    <row r="142" spans="1:2" x14ac:dyDescent="0.25">
      <c r="A142" s="1" t="s">
        <v>82</v>
      </c>
      <c r="B142" s="1">
        <v>24</v>
      </c>
    </row>
    <row r="143" spans="1:2" x14ac:dyDescent="0.25">
      <c r="A143" s="1" t="s">
        <v>82</v>
      </c>
      <c r="B143" s="1">
        <v>26</v>
      </c>
    </row>
    <row r="144" spans="1:2" x14ac:dyDescent="0.25">
      <c r="A144" s="1" t="s">
        <v>83</v>
      </c>
      <c r="B144" s="1">
        <v>1</v>
      </c>
    </row>
    <row r="145" spans="1:2" x14ac:dyDescent="0.25">
      <c r="A145" s="1" t="s">
        <v>83</v>
      </c>
      <c r="B145" s="1">
        <v>2</v>
      </c>
    </row>
    <row r="146" spans="1:2" x14ac:dyDescent="0.25">
      <c r="A146" s="1" t="s">
        <v>84</v>
      </c>
      <c r="B146" s="1">
        <v>31</v>
      </c>
    </row>
    <row r="147" spans="1:2" x14ac:dyDescent="0.25">
      <c r="A147" s="1" t="s">
        <v>85</v>
      </c>
      <c r="B147" s="1">
        <v>7</v>
      </c>
    </row>
    <row r="148" spans="1:2" x14ac:dyDescent="0.25">
      <c r="A148" s="1" t="s">
        <v>85</v>
      </c>
      <c r="B148" s="1">
        <v>13</v>
      </c>
    </row>
    <row r="149" spans="1:2" x14ac:dyDescent="0.25">
      <c r="A149" s="1" t="s">
        <v>85</v>
      </c>
      <c r="B149" s="1">
        <v>29</v>
      </c>
    </row>
    <row r="150" spans="1:2" x14ac:dyDescent="0.25">
      <c r="A150" s="1" t="s">
        <v>85</v>
      </c>
      <c r="B150" s="1">
        <v>30</v>
      </c>
    </row>
    <row r="151" spans="1:2" x14ac:dyDescent="0.25">
      <c r="A151" s="1" t="s">
        <v>86</v>
      </c>
      <c r="B151" s="1">
        <v>17</v>
      </c>
    </row>
    <row r="152" spans="1:2" x14ac:dyDescent="0.25">
      <c r="A152" s="1" t="s">
        <v>86</v>
      </c>
      <c r="B152" s="1">
        <v>24</v>
      </c>
    </row>
    <row r="153" spans="1:2" x14ac:dyDescent="0.25">
      <c r="A153" s="1" t="s">
        <v>87</v>
      </c>
      <c r="B153" s="1">
        <v>22</v>
      </c>
    </row>
    <row r="154" spans="1:2" x14ac:dyDescent="0.25">
      <c r="A154" s="1" t="s">
        <v>87</v>
      </c>
      <c r="B154" s="1">
        <v>27</v>
      </c>
    </row>
    <row r="155" spans="1:2" x14ac:dyDescent="0.25">
      <c r="A155" s="1" t="s">
        <v>88</v>
      </c>
      <c r="B155" s="1">
        <v>4</v>
      </c>
    </row>
    <row r="156" spans="1:2" x14ac:dyDescent="0.25">
      <c r="A156" s="1" t="s">
        <v>88</v>
      </c>
      <c r="B156" s="1">
        <v>6</v>
      </c>
    </row>
    <row r="157" spans="1:2" x14ac:dyDescent="0.25">
      <c r="A157" s="1" t="s">
        <v>88</v>
      </c>
      <c r="B157" s="1">
        <v>27</v>
      </c>
    </row>
    <row r="158" spans="1:2" x14ac:dyDescent="0.25">
      <c r="A158" s="1" t="s">
        <v>88</v>
      </c>
      <c r="B158" s="1">
        <v>31</v>
      </c>
    </row>
    <row r="159" spans="1:2" x14ac:dyDescent="0.25">
      <c r="A159" s="1" t="s">
        <v>89</v>
      </c>
      <c r="B159" s="1">
        <v>8</v>
      </c>
    </row>
    <row r="160" spans="1:2" x14ac:dyDescent="0.25">
      <c r="A160" s="1" t="s">
        <v>90</v>
      </c>
      <c r="B160" s="1">
        <v>11</v>
      </c>
    </row>
    <row r="161" spans="1:2" x14ac:dyDescent="0.25">
      <c r="A161" s="1" t="s">
        <v>90</v>
      </c>
      <c r="B161" s="1">
        <v>16</v>
      </c>
    </row>
    <row r="162" spans="1:2" x14ac:dyDescent="0.25">
      <c r="A162" s="1" t="s">
        <v>90</v>
      </c>
      <c r="B162" s="1">
        <v>20</v>
      </c>
    </row>
    <row r="163" spans="1:2" x14ac:dyDescent="0.25">
      <c r="A163" s="1" t="s">
        <v>90</v>
      </c>
      <c r="B163" s="1">
        <v>29</v>
      </c>
    </row>
    <row r="164" spans="1:2" x14ac:dyDescent="0.25">
      <c r="A164" s="1" t="s">
        <v>90</v>
      </c>
      <c r="B164" s="1">
        <v>31</v>
      </c>
    </row>
    <row r="165" spans="1:2" x14ac:dyDescent="0.25">
      <c r="A165" s="1" t="s">
        <v>91</v>
      </c>
      <c r="B165" s="1">
        <v>11</v>
      </c>
    </row>
    <row r="166" spans="1:2" x14ac:dyDescent="0.25">
      <c r="A166" s="1" t="s">
        <v>91</v>
      </c>
      <c r="B166" s="1">
        <v>30</v>
      </c>
    </row>
    <row r="167" spans="1:2" x14ac:dyDescent="0.25">
      <c r="A167" s="1" t="s">
        <v>92</v>
      </c>
      <c r="B167" s="1">
        <v>8</v>
      </c>
    </row>
    <row r="168" spans="1:2" x14ac:dyDescent="0.25">
      <c r="A168" s="1" t="s">
        <v>92</v>
      </c>
      <c r="B168" s="1">
        <v>27</v>
      </c>
    </row>
    <row r="169" spans="1:2" x14ac:dyDescent="0.25">
      <c r="A169" s="1" t="s">
        <v>93</v>
      </c>
      <c r="B169" s="1">
        <v>8</v>
      </c>
    </row>
    <row r="170" spans="1:2" x14ac:dyDescent="0.25">
      <c r="A170" s="1" t="s">
        <v>93</v>
      </c>
      <c r="B170" s="1">
        <v>29</v>
      </c>
    </row>
    <row r="171" spans="1:2" x14ac:dyDescent="0.25">
      <c r="A171" s="1" t="s">
        <v>93</v>
      </c>
      <c r="B171" s="1">
        <v>30</v>
      </c>
    </row>
    <row r="172" spans="1:2" x14ac:dyDescent="0.25">
      <c r="A172" s="1" t="s">
        <v>94</v>
      </c>
      <c r="B172" s="1">
        <v>17</v>
      </c>
    </row>
    <row r="173" spans="1:2" x14ac:dyDescent="0.25">
      <c r="A173" s="1" t="s">
        <v>94</v>
      </c>
      <c r="B173" s="1">
        <v>24</v>
      </c>
    </row>
    <row r="174" spans="1:2" x14ac:dyDescent="0.25">
      <c r="A174" s="1" t="s">
        <v>95</v>
      </c>
      <c r="B174" s="1">
        <v>17</v>
      </c>
    </row>
    <row r="175" spans="1:2" x14ac:dyDescent="0.25">
      <c r="A175" s="1" t="s">
        <v>95</v>
      </c>
      <c r="B175" s="1">
        <v>24</v>
      </c>
    </row>
    <row r="176" spans="1:2" x14ac:dyDescent="0.25">
      <c r="A176" s="1" t="s">
        <v>95</v>
      </c>
      <c r="B176" s="1">
        <v>26</v>
      </c>
    </row>
    <row r="177" spans="1:2" x14ac:dyDescent="0.25">
      <c r="A177" s="1" t="s">
        <v>96</v>
      </c>
      <c r="B177" s="1">
        <v>19</v>
      </c>
    </row>
    <row r="178" spans="1:2" x14ac:dyDescent="0.25">
      <c r="A178" s="1" t="s">
        <v>96</v>
      </c>
      <c r="B178" s="1">
        <v>31</v>
      </c>
    </row>
    <row r="179" spans="1:2" x14ac:dyDescent="0.25">
      <c r="A179" s="1" t="s">
        <v>97</v>
      </c>
      <c r="B179" s="1">
        <v>7</v>
      </c>
    </row>
    <row r="180" spans="1:2" x14ac:dyDescent="0.25">
      <c r="A180" s="1" t="s">
        <v>97</v>
      </c>
      <c r="B180" s="1">
        <v>12</v>
      </c>
    </row>
    <row r="181" spans="1:2" x14ac:dyDescent="0.25">
      <c r="A181" s="1" t="s">
        <v>98</v>
      </c>
      <c r="B181" s="1">
        <v>7</v>
      </c>
    </row>
    <row r="182" spans="1:2" x14ac:dyDescent="0.25">
      <c r="A182" s="1" t="s">
        <v>98</v>
      </c>
      <c r="B182" s="1">
        <v>18</v>
      </c>
    </row>
    <row r="183" spans="1:2" x14ac:dyDescent="0.25">
      <c r="A183" s="1" t="s">
        <v>99</v>
      </c>
      <c r="B183" s="1">
        <v>24</v>
      </c>
    </row>
    <row r="184" spans="1:2" x14ac:dyDescent="0.25">
      <c r="A184" s="1" t="s">
        <v>99</v>
      </c>
      <c r="B184" s="1">
        <v>26</v>
      </c>
    </row>
    <row r="185" spans="1:2" x14ac:dyDescent="0.25">
      <c r="A185" s="1" t="s">
        <v>100</v>
      </c>
      <c r="B185" s="1">
        <v>3</v>
      </c>
    </row>
    <row r="186" spans="1:2" x14ac:dyDescent="0.25">
      <c r="A186" s="1" t="s">
        <v>100</v>
      </c>
      <c r="B186" s="1">
        <v>7</v>
      </c>
    </row>
    <row r="187" spans="1:2" x14ac:dyDescent="0.25">
      <c r="A187" s="1" t="s">
        <v>100</v>
      </c>
      <c r="B187" s="1">
        <v>8</v>
      </c>
    </row>
    <row r="188" spans="1:2" x14ac:dyDescent="0.25">
      <c r="A188" s="1" t="s">
        <v>100</v>
      </c>
      <c r="B188" s="1">
        <v>19</v>
      </c>
    </row>
    <row r="189" spans="1:2" x14ac:dyDescent="0.25">
      <c r="A189" s="1" t="s">
        <v>100</v>
      </c>
      <c r="B189" s="1">
        <v>21</v>
      </c>
    </row>
    <row r="190" spans="1:2" x14ac:dyDescent="0.25">
      <c r="A190" s="1" t="s">
        <v>100</v>
      </c>
      <c r="B190" s="1">
        <v>22</v>
      </c>
    </row>
    <row r="191" spans="1:2" x14ac:dyDescent="0.25">
      <c r="A191" s="1" t="s">
        <v>101</v>
      </c>
      <c r="B191" s="1">
        <v>8</v>
      </c>
    </row>
    <row r="192" spans="1:2" x14ac:dyDescent="0.25">
      <c r="A192" s="1" t="s">
        <v>101</v>
      </c>
      <c r="B192" s="1">
        <v>29</v>
      </c>
    </row>
    <row r="193" spans="1:2" x14ac:dyDescent="0.25">
      <c r="A193" s="1" t="s">
        <v>102</v>
      </c>
      <c r="B193" s="1">
        <v>1</v>
      </c>
    </row>
    <row r="194" spans="1:2" x14ac:dyDescent="0.25">
      <c r="A194" s="1" t="s">
        <v>102</v>
      </c>
      <c r="B194" s="1">
        <v>2</v>
      </c>
    </row>
    <row r="195" spans="1:2" x14ac:dyDescent="0.25">
      <c r="A195" s="1" t="s">
        <v>102</v>
      </c>
      <c r="B195" s="1">
        <v>10</v>
      </c>
    </row>
    <row r="196" spans="1:2" x14ac:dyDescent="0.25">
      <c r="A196" s="1" t="s">
        <v>102</v>
      </c>
      <c r="B196" s="1">
        <v>23</v>
      </c>
    </row>
    <row r="197" spans="1:2" x14ac:dyDescent="0.25">
      <c r="A197" s="1" t="s">
        <v>102</v>
      </c>
      <c r="B197" s="1">
        <v>26</v>
      </c>
    </row>
    <row r="198" spans="1:2" x14ac:dyDescent="0.25">
      <c r="A198" s="1" t="s">
        <v>102</v>
      </c>
      <c r="B198" s="1">
        <v>27</v>
      </c>
    </row>
    <row r="199" spans="1:2" x14ac:dyDescent="0.25">
      <c r="A199" s="1" t="s">
        <v>103</v>
      </c>
      <c r="B199" s="1">
        <v>4</v>
      </c>
    </row>
    <row r="200" spans="1:2" x14ac:dyDescent="0.25">
      <c r="A200" s="1" t="s">
        <v>103</v>
      </c>
      <c r="B200" s="1">
        <v>16</v>
      </c>
    </row>
    <row r="201" spans="1:2" x14ac:dyDescent="0.25">
      <c r="A201" s="1" t="s">
        <v>103</v>
      </c>
      <c r="B201" s="1">
        <v>20</v>
      </c>
    </row>
    <row r="202" spans="1:2" x14ac:dyDescent="0.25">
      <c r="A202" s="1" t="s">
        <v>103</v>
      </c>
      <c r="B202" s="1">
        <v>32</v>
      </c>
    </row>
    <row r="203" spans="1:2" x14ac:dyDescent="0.25">
      <c r="A203" s="1" t="s">
        <v>104</v>
      </c>
      <c r="B203" s="1">
        <v>5</v>
      </c>
    </row>
    <row r="204" spans="1:2" x14ac:dyDescent="0.25">
      <c r="A204" s="1" t="s">
        <v>104</v>
      </c>
      <c r="B204" s="1">
        <v>14</v>
      </c>
    </row>
    <row r="205" spans="1:2" x14ac:dyDescent="0.25">
      <c r="A205" s="1" t="s">
        <v>105</v>
      </c>
      <c r="B205" s="1">
        <v>7</v>
      </c>
    </row>
    <row r="206" spans="1:2" x14ac:dyDescent="0.25">
      <c r="A206" s="1" t="s">
        <v>105</v>
      </c>
      <c r="B206" s="1">
        <v>30</v>
      </c>
    </row>
    <row r="207" spans="1:2" x14ac:dyDescent="0.25">
      <c r="A207" s="1" t="s">
        <v>106</v>
      </c>
      <c r="B207" s="1">
        <v>2</v>
      </c>
    </row>
    <row r="208" spans="1:2" x14ac:dyDescent="0.25">
      <c r="A208" s="1" t="s">
        <v>106</v>
      </c>
      <c r="B208" s="1">
        <v>17</v>
      </c>
    </row>
    <row r="209" spans="1:2" x14ac:dyDescent="0.25">
      <c r="A209" s="1" t="s">
        <v>106</v>
      </c>
      <c r="B209" s="1">
        <v>24</v>
      </c>
    </row>
    <row r="210" spans="1:2" x14ac:dyDescent="0.25">
      <c r="A210" s="1" t="s">
        <v>106</v>
      </c>
      <c r="B210" s="1">
        <v>26</v>
      </c>
    </row>
    <row r="211" spans="1:2" x14ac:dyDescent="0.25">
      <c r="A211" s="1" t="s">
        <v>107</v>
      </c>
      <c r="B211" s="1">
        <v>11</v>
      </c>
    </row>
    <row r="212" spans="1:2" x14ac:dyDescent="0.25">
      <c r="A212" s="1" t="s">
        <v>107</v>
      </c>
      <c r="B212" s="1">
        <v>20</v>
      </c>
    </row>
    <row r="213" spans="1:2" x14ac:dyDescent="0.25">
      <c r="A213" s="1" t="s">
        <v>107</v>
      </c>
      <c r="B213" s="1">
        <v>25</v>
      </c>
    </row>
    <row r="214" spans="1:2" x14ac:dyDescent="0.25">
      <c r="A214" s="1" t="s">
        <v>107</v>
      </c>
      <c r="B214" s="1">
        <v>32</v>
      </c>
    </row>
    <row r="215" spans="1:2" x14ac:dyDescent="0.25">
      <c r="A215" s="1" t="s">
        <v>108</v>
      </c>
      <c r="B215" s="1">
        <v>6</v>
      </c>
    </row>
    <row r="216" spans="1:2" x14ac:dyDescent="0.25">
      <c r="A216" s="1" t="s">
        <v>108</v>
      </c>
      <c r="B216" s="1">
        <v>20</v>
      </c>
    </row>
    <row r="217" spans="1:2" x14ac:dyDescent="0.25">
      <c r="A217" s="1" t="s">
        <v>108</v>
      </c>
      <c r="B217" s="1">
        <v>31</v>
      </c>
    </row>
    <row r="218" spans="1:2" x14ac:dyDescent="0.25">
      <c r="A218" s="1" t="s">
        <v>108</v>
      </c>
      <c r="B218" s="1">
        <v>32</v>
      </c>
    </row>
    <row r="219" spans="1:2" x14ac:dyDescent="0.25">
      <c r="A219" s="1" t="s">
        <v>109</v>
      </c>
      <c r="B219" s="1">
        <v>11</v>
      </c>
    </row>
    <row r="220" spans="1:2" x14ac:dyDescent="0.25">
      <c r="A220" s="1" t="s">
        <v>109</v>
      </c>
      <c r="B220" s="1">
        <v>12</v>
      </c>
    </row>
    <row r="221" spans="1:2" x14ac:dyDescent="0.25">
      <c r="A221" s="1" t="s">
        <v>109</v>
      </c>
      <c r="B221" s="1">
        <v>22</v>
      </c>
    </row>
    <row r="222" spans="1:2" x14ac:dyDescent="0.25">
      <c r="A222" s="1" t="s">
        <v>110</v>
      </c>
      <c r="B222" s="1">
        <v>4</v>
      </c>
    </row>
    <row r="223" spans="1:2" x14ac:dyDescent="0.25">
      <c r="A223" s="1" t="s">
        <v>111</v>
      </c>
      <c r="B223" s="1">
        <v>2</v>
      </c>
    </row>
    <row r="224" spans="1:2" x14ac:dyDescent="0.25">
      <c r="A224" s="1" t="s">
        <v>111</v>
      </c>
      <c r="B224" s="1">
        <v>17</v>
      </c>
    </row>
    <row r="225" spans="1:2" x14ac:dyDescent="0.25">
      <c r="A225" s="1" t="s">
        <v>111</v>
      </c>
      <c r="B225" s="1">
        <v>24</v>
      </c>
    </row>
    <row r="226" spans="1:2" x14ac:dyDescent="0.25">
      <c r="A226" s="1" t="s">
        <v>111</v>
      </c>
      <c r="B226" s="1">
        <v>26</v>
      </c>
    </row>
    <row r="227" spans="1:2" x14ac:dyDescent="0.25">
      <c r="A227" s="1" t="s">
        <v>112</v>
      </c>
      <c r="B227" s="1">
        <v>7</v>
      </c>
    </row>
    <row r="228" spans="1:2" x14ac:dyDescent="0.25">
      <c r="A228" s="1" t="s">
        <v>112</v>
      </c>
      <c r="B228" s="1">
        <v>8</v>
      </c>
    </row>
    <row r="229" spans="1:2" x14ac:dyDescent="0.25">
      <c r="A229" s="1" t="s">
        <v>112</v>
      </c>
      <c r="B229" s="1">
        <v>29</v>
      </c>
    </row>
    <row r="230" spans="1:2" x14ac:dyDescent="0.25">
      <c r="A230" s="1" t="s">
        <v>112</v>
      </c>
      <c r="B230" s="1">
        <v>30</v>
      </c>
    </row>
    <row r="231" spans="1:2" x14ac:dyDescent="0.25">
      <c r="A231" s="1" t="s">
        <v>113</v>
      </c>
      <c r="B231" s="1">
        <v>3</v>
      </c>
    </row>
    <row r="232" spans="1:2" x14ac:dyDescent="0.25">
      <c r="A232" s="1" t="s">
        <v>113</v>
      </c>
      <c r="B232" s="1">
        <v>6</v>
      </c>
    </row>
    <row r="233" spans="1:2" x14ac:dyDescent="0.25">
      <c r="A233" s="1" t="s">
        <v>113</v>
      </c>
      <c r="B233" s="1">
        <v>22</v>
      </c>
    </row>
    <row r="234" spans="1:2" x14ac:dyDescent="0.25">
      <c r="A234" s="1" t="s">
        <v>114</v>
      </c>
      <c r="B234" s="1">
        <v>1</v>
      </c>
    </row>
    <row r="235" spans="1:2" x14ac:dyDescent="0.25">
      <c r="A235" s="1" t="s">
        <v>114</v>
      </c>
      <c r="B235" s="1">
        <v>10</v>
      </c>
    </row>
    <row r="236" spans="1:2" x14ac:dyDescent="0.25">
      <c r="A236" s="1" t="s">
        <v>114</v>
      </c>
      <c r="B236" s="1">
        <v>14</v>
      </c>
    </row>
    <row r="237" spans="1:2" x14ac:dyDescent="0.25">
      <c r="A237" s="1" t="s">
        <v>114</v>
      </c>
      <c r="B237" s="1">
        <v>31</v>
      </c>
    </row>
    <row r="238" spans="1:2" x14ac:dyDescent="0.25">
      <c r="A238" s="1" t="s">
        <v>115</v>
      </c>
      <c r="B238" s="1">
        <v>7</v>
      </c>
    </row>
    <row r="239" spans="1:2" x14ac:dyDescent="0.25">
      <c r="A239" s="1" t="s">
        <v>115</v>
      </c>
      <c r="B239" s="1">
        <v>29</v>
      </c>
    </row>
    <row r="240" spans="1:2" x14ac:dyDescent="0.25">
      <c r="A240" s="1" t="s">
        <v>116</v>
      </c>
      <c r="B240" s="1">
        <v>3</v>
      </c>
    </row>
    <row r="241" spans="1:2" x14ac:dyDescent="0.25">
      <c r="A241" s="1" t="s">
        <v>116</v>
      </c>
      <c r="B241" s="1">
        <v>8</v>
      </c>
    </row>
    <row r="242" spans="1:2" x14ac:dyDescent="0.25">
      <c r="A242" s="1" t="s">
        <v>116</v>
      </c>
      <c r="B242" s="1">
        <v>11</v>
      </c>
    </row>
    <row r="243" spans="1:2" x14ac:dyDescent="0.25">
      <c r="A243" s="1" t="s">
        <v>116</v>
      </c>
      <c r="B243" s="1">
        <v>22</v>
      </c>
    </row>
    <row r="244" spans="1:2" x14ac:dyDescent="0.25">
      <c r="A244" s="1" t="s">
        <v>117</v>
      </c>
      <c r="B244" s="1">
        <v>8</v>
      </c>
    </row>
    <row r="245" spans="1:2" x14ac:dyDescent="0.25">
      <c r="A245" s="1" t="s">
        <v>117</v>
      </c>
      <c r="B245" s="1">
        <v>29</v>
      </c>
    </row>
    <row r="246" spans="1:2" x14ac:dyDescent="0.25">
      <c r="A246" s="1" t="s">
        <v>118</v>
      </c>
      <c r="B246" s="1">
        <v>12</v>
      </c>
    </row>
    <row r="247" spans="1:2" x14ac:dyDescent="0.25">
      <c r="A247" s="1" t="s">
        <v>118</v>
      </c>
      <c r="B247" s="1">
        <v>16</v>
      </c>
    </row>
    <row r="248" spans="1:2" x14ac:dyDescent="0.25">
      <c r="A248" s="1" t="s">
        <v>118</v>
      </c>
      <c r="B248" s="1">
        <v>26</v>
      </c>
    </row>
    <row r="249" spans="1:2" x14ac:dyDescent="0.25">
      <c r="A249" s="1" t="s">
        <v>119</v>
      </c>
      <c r="B249" s="1">
        <v>7</v>
      </c>
    </row>
    <row r="250" spans="1:2" x14ac:dyDescent="0.25">
      <c r="A250" s="1" t="s">
        <v>119</v>
      </c>
      <c r="B250" s="1">
        <v>8</v>
      </c>
    </row>
    <row r="251" spans="1:2" x14ac:dyDescent="0.25">
      <c r="A251" s="1" t="s">
        <v>119</v>
      </c>
      <c r="B251" s="1">
        <v>13</v>
      </c>
    </row>
    <row r="252" spans="1:2" x14ac:dyDescent="0.25">
      <c r="A252" s="1" t="s">
        <v>119</v>
      </c>
      <c r="B252" s="1">
        <v>18</v>
      </c>
    </row>
    <row r="253" spans="1:2" x14ac:dyDescent="0.25">
      <c r="A253" s="1" t="s">
        <v>119</v>
      </c>
      <c r="B253" s="1">
        <v>30</v>
      </c>
    </row>
    <row r="254" spans="1:2" x14ac:dyDescent="0.25">
      <c r="A254" s="1" t="s">
        <v>120</v>
      </c>
      <c r="B254" s="1">
        <v>9</v>
      </c>
    </row>
    <row r="255" spans="1:2" x14ac:dyDescent="0.25">
      <c r="A255" s="1" t="s">
        <v>120</v>
      </c>
      <c r="B255" s="1">
        <v>23</v>
      </c>
    </row>
    <row r="256" spans="1:2" x14ac:dyDescent="0.25">
      <c r="A256" s="1" t="s">
        <v>121</v>
      </c>
      <c r="B256" s="1">
        <v>29</v>
      </c>
    </row>
    <row r="257" spans="1:2" x14ac:dyDescent="0.25">
      <c r="A257" s="1" t="s">
        <v>121</v>
      </c>
      <c r="B257" s="1">
        <v>30</v>
      </c>
    </row>
    <row r="258" spans="1:2" x14ac:dyDescent="0.25">
      <c r="A258" s="1" t="s">
        <v>122</v>
      </c>
      <c r="B258" s="1">
        <v>7</v>
      </c>
    </row>
    <row r="259" spans="1:2" x14ac:dyDescent="0.25">
      <c r="A259" s="1" t="s">
        <v>122</v>
      </c>
      <c r="B259" s="1">
        <v>8</v>
      </c>
    </row>
    <row r="260" spans="1:2" x14ac:dyDescent="0.25">
      <c r="A260" s="1" t="s">
        <v>122</v>
      </c>
      <c r="B260" s="1">
        <v>13</v>
      </c>
    </row>
    <row r="261" spans="1:2" x14ac:dyDescent="0.25">
      <c r="A261" s="1" t="s">
        <v>122</v>
      </c>
      <c r="B261" s="1">
        <v>29</v>
      </c>
    </row>
    <row r="262" spans="1:2" x14ac:dyDescent="0.25">
      <c r="A262" s="1" t="s">
        <v>122</v>
      </c>
      <c r="B262" s="1">
        <v>30</v>
      </c>
    </row>
    <row r="263" spans="1:2" x14ac:dyDescent="0.25">
      <c r="A263" s="1" t="s">
        <v>123</v>
      </c>
      <c r="B263" s="1">
        <v>1</v>
      </c>
    </row>
    <row r="264" spans="1:2" x14ac:dyDescent="0.25">
      <c r="A264" s="1" t="s">
        <v>123</v>
      </c>
      <c r="B264" s="1">
        <v>22</v>
      </c>
    </row>
    <row r="265" spans="1:2" x14ac:dyDescent="0.25">
      <c r="A265" s="1" t="s">
        <v>123</v>
      </c>
      <c r="B265" s="1">
        <v>30</v>
      </c>
    </row>
    <row r="266" spans="1:2" x14ac:dyDescent="0.25">
      <c r="A266" s="1" t="s">
        <v>123</v>
      </c>
      <c r="B266" s="1">
        <v>31</v>
      </c>
    </row>
    <row r="267" spans="1:2" x14ac:dyDescent="0.25">
      <c r="A267" s="1" t="s">
        <v>124</v>
      </c>
      <c r="B267" s="1">
        <v>18</v>
      </c>
    </row>
    <row r="268" spans="1:2" x14ac:dyDescent="0.25">
      <c r="A268" s="1" t="s">
        <v>124</v>
      </c>
      <c r="B268" s="1">
        <v>30</v>
      </c>
    </row>
    <row r="269" spans="1:2" x14ac:dyDescent="0.25">
      <c r="A269" s="1" t="s">
        <v>125</v>
      </c>
      <c r="B269" s="1">
        <v>3</v>
      </c>
    </row>
    <row r="270" spans="1:2" x14ac:dyDescent="0.25">
      <c r="A270" s="1" t="s">
        <v>125</v>
      </c>
      <c r="B270" s="1">
        <v>7</v>
      </c>
    </row>
    <row r="271" spans="1:2" x14ac:dyDescent="0.25">
      <c r="A271" s="1" t="s">
        <v>125</v>
      </c>
      <c r="B271" s="1">
        <v>10</v>
      </c>
    </row>
    <row r="272" spans="1:2" x14ac:dyDescent="0.25">
      <c r="A272" s="1" t="s">
        <v>126</v>
      </c>
      <c r="B272" s="1">
        <v>1</v>
      </c>
    </row>
    <row r="273" spans="1:2" x14ac:dyDescent="0.25">
      <c r="A273" s="1" t="s">
        <v>126</v>
      </c>
      <c r="B273" s="1">
        <v>9</v>
      </c>
    </row>
    <row r="274" spans="1:2" x14ac:dyDescent="0.25">
      <c r="A274" s="1" t="s">
        <v>126</v>
      </c>
      <c r="B274" s="1">
        <v>14</v>
      </c>
    </row>
    <row r="275" spans="1:2" x14ac:dyDescent="0.25">
      <c r="A275" s="1" t="s">
        <v>126</v>
      </c>
      <c r="B275" s="1">
        <v>22</v>
      </c>
    </row>
    <row r="276" spans="1:2" x14ac:dyDescent="0.25">
      <c r="A276" s="1" t="s">
        <v>126</v>
      </c>
      <c r="B276" s="1">
        <v>23</v>
      </c>
    </row>
    <row r="277" spans="1:2" x14ac:dyDescent="0.25">
      <c r="A277" s="1" t="s">
        <v>127</v>
      </c>
      <c r="B277" s="1">
        <v>1</v>
      </c>
    </row>
    <row r="278" spans="1:2" x14ac:dyDescent="0.25">
      <c r="A278" s="1" t="s">
        <v>127</v>
      </c>
      <c r="B278" s="1">
        <v>4</v>
      </c>
    </row>
    <row r="279" spans="1:2" x14ac:dyDescent="0.25">
      <c r="A279" s="1" t="s">
        <v>127</v>
      </c>
      <c r="B279" s="1">
        <v>5</v>
      </c>
    </row>
    <row r="280" spans="1:2" x14ac:dyDescent="0.25">
      <c r="A280" s="1" t="s">
        <v>127</v>
      </c>
      <c r="B280" s="1">
        <v>6</v>
      </c>
    </row>
    <row r="281" spans="1:2" x14ac:dyDescent="0.25">
      <c r="A281" s="1" t="s">
        <v>127</v>
      </c>
      <c r="B281" s="1">
        <v>9</v>
      </c>
    </row>
    <row r="282" spans="1:2" x14ac:dyDescent="0.25">
      <c r="A282" s="1" t="s">
        <v>127</v>
      </c>
      <c r="B282" s="1">
        <v>11</v>
      </c>
    </row>
    <row r="283" spans="1:2" x14ac:dyDescent="0.25">
      <c r="A283" s="1" t="s">
        <v>127</v>
      </c>
      <c r="B283" s="1">
        <v>20</v>
      </c>
    </row>
    <row r="284" spans="1:2" x14ac:dyDescent="0.25">
      <c r="A284" s="1" t="s">
        <v>127</v>
      </c>
      <c r="B284" s="1">
        <v>25</v>
      </c>
    </row>
    <row r="285" spans="1:2" x14ac:dyDescent="0.25">
      <c r="A285" s="1" t="s">
        <v>127</v>
      </c>
      <c r="B285" s="1">
        <v>26</v>
      </c>
    </row>
    <row r="286" spans="1:2" x14ac:dyDescent="0.25">
      <c r="A286" s="1" t="s">
        <v>128</v>
      </c>
      <c r="B286" s="1">
        <v>18</v>
      </c>
    </row>
    <row r="287" spans="1:2" x14ac:dyDescent="0.25">
      <c r="A287" s="1" t="s">
        <v>128</v>
      </c>
      <c r="B287" s="1">
        <v>21</v>
      </c>
    </row>
    <row r="288" spans="1:2" x14ac:dyDescent="0.25">
      <c r="A288" s="1" t="s">
        <v>129</v>
      </c>
      <c r="B288" s="1">
        <v>6</v>
      </c>
    </row>
    <row r="289" spans="1:2" x14ac:dyDescent="0.25">
      <c r="A289" s="1" t="s">
        <v>129</v>
      </c>
      <c r="B289" s="1">
        <v>7</v>
      </c>
    </row>
    <row r="290" spans="1:2" x14ac:dyDescent="0.25">
      <c r="A290" s="1" t="s">
        <v>129</v>
      </c>
      <c r="B290" s="1">
        <v>8</v>
      </c>
    </row>
    <row r="291" spans="1:2" x14ac:dyDescent="0.25">
      <c r="A291" s="1" t="s">
        <v>129</v>
      </c>
      <c r="B291" s="1">
        <v>19</v>
      </c>
    </row>
    <row r="292" spans="1:2" x14ac:dyDescent="0.25">
      <c r="A292" s="1" t="s">
        <v>129</v>
      </c>
      <c r="B292" s="1">
        <v>22</v>
      </c>
    </row>
    <row r="293" spans="1:2" x14ac:dyDescent="0.25">
      <c r="A293" s="1" t="s">
        <v>129</v>
      </c>
      <c r="B293" s="1">
        <v>31</v>
      </c>
    </row>
    <row r="294" spans="1:2" x14ac:dyDescent="0.25">
      <c r="A294" s="1" t="s">
        <v>130</v>
      </c>
      <c r="B294" s="1">
        <v>5</v>
      </c>
    </row>
    <row r="295" spans="1:2" x14ac:dyDescent="0.25">
      <c r="A295" s="1" t="s">
        <v>131</v>
      </c>
      <c r="B295" s="1">
        <v>8</v>
      </c>
    </row>
    <row r="296" spans="1:2" x14ac:dyDescent="0.25">
      <c r="A296" s="1" t="s">
        <v>131</v>
      </c>
      <c r="B296" s="1">
        <v>13</v>
      </c>
    </row>
    <row r="297" spans="1:2" x14ac:dyDescent="0.25">
      <c r="A297" s="1" t="s">
        <v>131</v>
      </c>
      <c r="B297" s="1">
        <v>18</v>
      </c>
    </row>
    <row r="298" spans="1:2" x14ac:dyDescent="0.25">
      <c r="A298" s="1" t="s">
        <v>132</v>
      </c>
      <c r="B298" s="1">
        <v>26</v>
      </c>
    </row>
    <row r="299" spans="1:2" x14ac:dyDescent="0.25">
      <c r="A299" s="1" t="s">
        <v>133</v>
      </c>
      <c r="B299" s="1">
        <v>8</v>
      </c>
    </row>
    <row r="300" spans="1:2" x14ac:dyDescent="0.25">
      <c r="A300" s="1" t="s">
        <v>134</v>
      </c>
      <c r="B300" s="1">
        <v>24</v>
      </c>
    </row>
    <row r="301" spans="1:2" x14ac:dyDescent="0.25">
      <c r="A301" s="1" t="s">
        <v>134</v>
      </c>
      <c r="B301" s="1">
        <v>26</v>
      </c>
    </row>
    <row r="302" spans="1:2" x14ac:dyDescent="0.25">
      <c r="A302" s="1" t="s">
        <v>135</v>
      </c>
      <c r="B302" s="1">
        <v>6</v>
      </c>
    </row>
    <row r="303" spans="1:2" x14ac:dyDescent="0.25">
      <c r="A303" s="1" t="s">
        <v>135</v>
      </c>
      <c r="B303" s="1">
        <v>8</v>
      </c>
    </row>
    <row r="304" spans="1:2" x14ac:dyDescent="0.25">
      <c r="A304" s="1" t="s">
        <v>135</v>
      </c>
      <c r="B304" s="1">
        <v>10</v>
      </c>
    </row>
    <row r="305" spans="1:2" x14ac:dyDescent="0.25">
      <c r="A305" s="1" t="s">
        <v>135</v>
      </c>
      <c r="B305" s="1">
        <v>18</v>
      </c>
    </row>
    <row r="306" spans="1:2" x14ac:dyDescent="0.25">
      <c r="A306" s="1" t="s">
        <v>136</v>
      </c>
      <c r="B306" s="1">
        <v>8</v>
      </c>
    </row>
    <row r="307" spans="1:2" x14ac:dyDescent="0.25">
      <c r="A307" s="1" t="s">
        <v>136</v>
      </c>
      <c r="B307" s="1">
        <v>18</v>
      </c>
    </row>
    <row r="308" spans="1:2" x14ac:dyDescent="0.25">
      <c r="A308" s="1" t="s">
        <v>136</v>
      </c>
      <c r="B308" s="1">
        <v>29</v>
      </c>
    </row>
    <row r="309" spans="1:2" x14ac:dyDescent="0.25">
      <c r="A309" s="1" t="s">
        <v>136</v>
      </c>
      <c r="B309" s="1">
        <v>30</v>
      </c>
    </row>
    <row r="310" spans="1:2" x14ac:dyDescent="0.25">
      <c r="A310" s="1" t="s">
        <v>137</v>
      </c>
      <c r="B310" s="1">
        <v>1</v>
      </c>
    </row>
    <row r="311" spans="1:2" x14ac:dyDescent="0.25">
      <c r="A311" s="1" t="s">
        <v>137</v>
      </c>
      <c r="B311" s="1">
        <v>4</v>
      </c>
    </row>
    <row r="312" spans="1:2" x14ac:dyDescent="0.25">
      <c r="A312" s="1" t="s">
        <v>137</v>
      </c>
      <c r="B312" s="1">
        <v>22</v>
      </c>
    </row>
    <row r="313" spans="1:2" x14ac:dyDescent="0.25">
      <c r="A313" s="1" t="s">
        <v>137</v>
      </c>
      <c r="B313" s="1">
        <v>28</v>
      </c>
    </row>
    <row r="314" spans="1:2" x14ac:dyDescent="0.25">
      <c r="A314" s="1" t="s">
        <v>137</v>
      </c>
      <c r="B314" s="1">
        <v>30</v>
      </c>
    </row>
    <row r="315" spans="1:2" x14ac:dyDescent="0.25">
      <c r="A315" s="1" t="s">
        <v>138</v>
      </c>
      <c r="B315" s="1">
        <v>10</v>
      </c>
    </row>
    <row r="316" spans="1:2" x14ac:dyDescent="0.25">
      <c r="A316" s="1" t="s">
        <v>138</v>
      </c>
      <c r="B316" s="1">
        <v>21</v>
      </c>
    </row>
    <row r="317" spans="1:2" x14ac:dyDescent="0.25">
      <c r="A317" s="1" t="s">
        <v>138</v>
      </c>
      <c r="B317" s="1">
        <v>22</v>
      </c>
    </row>
    <row r="318" spans="1:2" x14ac:dyDescent="0.25">
      <c r="A318" s="1" t="s">
        <v>138</v>
      </c>
      <c r="B318" s="1">
        <v>31</v>
      </c>
    </row>
    <row r="319" spans="1:2" x14ac:dyDescent="0.25">
      <c r="A319" s="1" t="s">
        <v>139</v>
      </c>
      <c r="B319" s="1">
        <v>1</v>
      </c>
    </row>
    <row r="320" spans="1:2" x14ac:dyDescent="0.25">
      <c r="A320" s="1" t="s">
        <v>139</v>
      </c>
      <c r="B320" s="1">
        <v>2</v>
      </c>
    </row>
    <row r="321" spans="1:2" x14ac:dyDescent="0.25">
      <c r="A321" s="1" t="s">
        <v>139</v>
      </c>
      <c r="B321" s="1">
        <v>11</v>
      </c>
    </row>
    <row r="322" spans="1:2" x14ac:dyDescent="0.25">
      <c r="A322" s="1" t="s">
        <v>139</v>
      </c>
      <c r="B322" s="1">
        <v>22</v>
      </c>
    </row>
    <row r="323" spans="1:2" x14ac:dyDescent="0.25">
      <c r="A323" s="1" t="s">
        <v>139</v>
      </c>
      <c r="B323" s="1">
        <v>28</v>
      </c>
    </row>
    <row r="324" spans="1:2" x14ac:dyDescent="0.25">
      <c r="A324" s="1" t="s">
        <v>139</v>
      </c>
      <c r="B324" s="1">
        <v>30</v>
      </c>
    </row>
    <row r="325" spans="1:2" x14ac:dyDescent="0.25">
      <c r="A325" s="1" t="s">
        <v>139</v>
      </c>
      <c r="B325" s="1">
        <v>31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C33"/>
  <sheetViews>
    <sheetView topLeftCell="C1" zoomScaleNormal="100" workbookViewId="0">
      <selection activeCell="H8" sqref="H8"/>
    </sheetView>
  </sheetViews>
  <sheetFormatPr defaultColWidth="12.5703125" defaultRowHeight="15.75" x14ac:dyDescent="0.25"/>
  <cols>
    <col min="1" max="2" width="12.5703125" style="1"/>
    <col min="3" max="3" width="20" style="1" bestFit="1" customWidth="1"/>
    <col min="4" max="4" width="18.85546875" style="1" bestFit="1" customWidth="1"/>
    <col min="5" max="5" width="13.28515625" style="1" bestFit="1" customWidth="1"/>
    <col min="6" max="16384" width="12.5703125" style="1"/>
  </cols>
  <sheetData>
    <row r="1" spans="1:10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78</v>
      </c>
      <c r="I1" s="6" t="s">
        <v>71</v>
      </c>
      <c r="J1" s="6" t="s">
        <v>51</v>
      </c>
      <c r="K1" s="6" t="s">
        <v>105</v>
      </c>
      <c r="L1" s="6" t="s">
        <v>77</v>
      </c>
      <c r="M1" s="6" t="s">
        <v>138</v>
      </c>
      <c r="N1" s="6" t="s">
        <v>106</v>
      </c>
      <c r="O1" s="6" t="s">
        <v>117</v>
      </c>
      <c r="P1" s="6" t="s">
        <v>116</v>
      </c>
      <c r="Q1" s="6" t="s">
        <v>43</v>
      </c>
      <c r="R1" s="6" t="s">
        <v>137</v>
      </c>
      <c r="S1" s="6" t="s">
        <v>82</v>
      </c>
      <c r="T1" s="6" t="s">
        <v>85</v>
      </c>
      <c r="U1" s="6" t="s">
        <v>64</v>
      </c>
      <c r="V1" s="6" t="s">
        <v>91</v>
      </c>
      <c r="W1" s="6" t="s">
        <v>99</v>
      </c>
      <c r="X1" s="6" t="s">
        <v>103</v>
      </c>
      <c r="Y1" s="6" t="s">
        <v>111</v>
      </c>
      <c r="Z1" s="6" t="s">
        <v>121</v>
      </c>
      <c r="AA1" s="6" t="s">
        <v>46</v>
      </c>
      <c r="AB1" s="6" t="s">
        <v>112</v>
      </c>
      <c r="AC1" s="6" t="s">
        <v>92</v>
      </c>
      <c r="AD1" s="6" t="s">
        <v>87</v>
      </c>
      <c r="AE1" s="6" t="s">
        <v>139</v>
      </c>
      <c r="AF1" s="6" t="s">
        <v>94</v>
      </c>
      <c r="AG1" s="6" t="s">
        <v>126</v>
      </c>
      <c r="AH1" s="6" t="s">
        <v>47</v>
      </c>
      <c r="AI1" s="6" t="s">
        <v>107</v>
      </c>
      <c r="AJ1" s="6" t="s">
        <v>62</v>
      </c>
      <c r="AK1" s="6" t="s">
        <v>118</v>
      </c>
      <c r="AL1" s="6" t="s">
        <v>76</v>
      </c>
      <c r="AM1" s="6" t="s">
        <v>135</v>
      </c>
      <c r="AN1" s="6" t="s">
        <v>69</v>
      </c>
      <c r="AO1" s="6" t="s">
        <v>63</v>
      </c>
      <c r="AP1" s="6" t="s">
        <v>54</v>
      </c>
      <c r="AQ1" s="6" t="s">
        <v>80</v>
      </c>
      <c r="AR1" s="6" t="s">
        <v>109</v>
      </c>
      <c r="AS1" s="6" t="s">
        <v>122</v>
      </c>
      <c r="AT1" s="6" t="s">
        <v>57</v>
      </c>
      <c r="AU1" s="6" t="s">
        <v>119</v>
      </c>
      <c r="AV1" s="6" t="s">
        <v>134</v>
      </c>
      <c r="AW1" s="6" t="s">
        <v>41</v>
      </c>
      <c r="AX1" s="6" t="s">
        <v>44</v>
      </c>
      <c r="AY1" s="6" t="s">
        <v>108</v>
      </c>
      <c r="AZ1" s="6" t="s">
        <v>74</v>
      </c>
      <c r="BA1" s="6" t="s">
        <v>61</v>
      </c>
      <c r="BB1" s="6" t="s">
        <v>65</v>
      </c>
      <c r="BC1" s="6" t="s">
        <v>125</v>
      </c>
      <c r="BD1" s="6" t="s">
        <v>60</v>
      </c>
      <c r="BE1" s="6" t="s">
        <v>56</v>
      </c>
      <c r="BF1" s="6" t="s">
        <v>50</v>
      </c>
      <c r="BG1" s="6" t="s">
        <v>45</v>
      </c>
      <c r="BH1" s="6" t="s">
        <v>83</v>
      </c>
      <c r="BI1" s="6" t="s">
        <v>55</v>
      </c>
      <c r="BJ1" s="6" t="s">
        <v>129</v>
      </c>
      <c r="BK1" s="6" t="s">
        <v>101</v>
      </c>
      <c r="BL1" s="6" t="s">
        <v>95</v>
      </c>
      <c r="BM1" s="6" t="s">
        <v>97</v>
      </c>
      <c r="BN1" s="6" t="s">
        <v>124</v>
      </c>
      <c r="BO1" s="6" t="s">
        <v>79</v>
      </c>
      <c r="BP1" s="6" t="s">
        <v>96</v>
      </c>
      <c r="BQ1" s="6" t="s">
        <v>133</v>
      </c>
      <c r="BR1" s="6" t="s">
        <v>90</v>
      </c>
      <c r="BS1" s="6" t="s">
        <v>68</v>
      </c>
      <c r="BT1" s="6" t="s">
        <v>136</v>
      </c>
      <c r="BU1" s="6" t="s">
        <v>102</v>
      </c>
      <c r="BV1" s="6" t="s">
        <v>86</v>
      </c>
      <c r="BW1" s="6" t="s">
        <v>130</v>
      </c>
      <c r="BX1" s="6" t="s">
        <v>123</v>
      </c>
      <c r="BY1" s="6" t="s">
        <v>81</v>
      </c>
      <c r="BZ1" s="6" t="s">
        <v>104</v>
      </c>
      <c r="CA1" s="6" t="s">
        <v>120</v>
      </c>
      <c r="CB1" s="6" t="s">
        <v>113</v>
      </c>
      <c r="CC1" s="6" t="s">
        <v>98</v>
      </c>
      <c r="CD1" s="6" t="s">
        <v>84</v>
      </c>
      <c r="CE1" s="6" t="s">
        <v>66</v>
      </c>
      <c r="CF1" s="6" t="s">
        <v>48</v>
      </c>
      <c r="CG1" s="6" t="s">
        <v>100</v>
      </c>
      <c r="CH1" s="6" t="s">
        <v>128</v>
      </c>
      <c r="CI1" s="6" t="s">
        <v>132</v>
      </c>
      <c r="CJ1" s="6" t="s">
        <v>72</v>
      </c>
      <c r="CK1" s="6" t="s">
        <v>127</v>
      </c>
      <c r="CL1" s="6" t="s">
        <v>75</v>
      </c>
      <c r="CM1" s="6" t="s">
        <v>40</v>
      </c>
      <c r="CN1" s="6" t="s">
        <v>93</v>
      </c>
      <c r="CO1" s="6" t="s">
        <v>131</v>
      </c>
      <c r="CP1" s="6" t="s">
        <v>52</v>
      </c>
      <c r="CQ1" s="6" t="s">
        <v>53</v>
      </c>
      <c r="CR1" s="6" t="s">
        <v>58</v>
      </c>
      <c r="CS1" s="6" t="s">
        <v>89</v>
      </c>
      <c r="CT1" s="6" t="s">
        <v>88</v>
      </c>
      <c r="CU1" s="6" t="s">
        <v>67</v>
      </c>
      <c r="CV1" s="6" t="s">
        <v>110</v>
      </c>
      <c r="CW1" s="6" t="s">
        <v>115</v>
      </c>
      <c r="CX1" s="6" t="s">
        <v>59</v>
      </c>
      <c r="CY1" s="6" t="s">
        <v>42</v>
      </c>
      <c r="CZ1" s="6" t="s">
        <v>49</v>
      </c>
      <c r="DA1" s="6" t="s">
        <v>114</v>
      </c>
      <c r="DB1" s="6" t="s">
        <v>73</v>
      </c>
      <c r="DC1" s="6" t="s">
        <v>70</v>
      </c>
    </row>
    <row r="2" spans="1:107" x14ac:dyDescent="0.25">
      <c r="A2" s="3">
        <v>1</v>
      </c>
      <c r="B2" s="4" t="s">
        <v>7</v>
      </c>
      <c r="C2" s="1" t="s">
        <v>8</v>
      </c>
      <c r="D2" s="1">
        <v>72</v>
      </c>
      <c r="E2" s="1">
        <v>56</v>
      </c>
      <c r="F2" s="1" t="s">
        <v>9</v>
      </c>
      <c r="G2" s="1" t="s">
        <v>10</v>
      </c>
      <c r="H2" s="5"/>
      <c r="I2" s="5"/>
      <c r="J2" s="5"/>
      <c r="K2" s="5"/>
      <c r="L2" s="5"/>
      <c r="M2" s="5"/>
      <c r="N2" s="5"/>
      <c r="O2" s="5"/>
      <c r="P2" s="5"/>
      <c r="Q2" s="5"/>
      <c r="R2" s="5">
        <v>1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>
        <v>1</v>
      </c>
      <c r="AF2" s="5"/>
      <c r="AG2" s="5">
        <v>1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>
        <v>1</v>
      </c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>
        <v>1</v>
      </c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>
        <v>1</v>
      </c>
      <c r="BV2" s="5"/>
      <c r="BW2" s="5"/>
      <c r="BX2" s="5">
        <v>1</v>
      </c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>
        <v>1</v>
      </c>
      <c r="CL2" s="5"/>
      <c r="CM2" s="5"/>
      <c r="CN2" s="5"/>
      <c r="CO2" s="5"/>
      <c r="CP2" s="5"/>
      <c r="CQ2" s="5">
        <v>1</v>
      </c>
      <c r="CR2" s="5"/>
      <c r="CS2" s="5"/>
      <c r="CT2" s="5"/>
      <c r="CU2" s="5"/>
      <c r="CV2" s="5"/>
      <c r="CW2" s="5"/>
      <c r="CX2" s="5"/>
      <c r="CY2" s="5"/>
      <c r="CZ2" s="5"/>
      <c r="DA2" s="5">
        <v>1</v>
      </c>
      <c r="DB2" s="5"/>
      <c r="DC2" s="5"/>
    </row>
    <row r="3" spans="1:107" x14ac:dyDescent="0.25">
      <c r="A3" s="3">
        <v>2</v>
      </c>
      <c r="B3" s="4" t="s">
        <v>7</v>
      </c>
      <c r="C3" s="1" t="s">
        <v>11</v>
      </c>
      <c r="D3" s="1">
        <v>72</v>
      </c>
      <c r="E3" s="1">
        <v>17</v>
      </c>
      <c r="F3" s="1" t="s">
        <v>9</v>
      </c>
      <c r="G3" s="1" t="s">
        <v>10</v>
      </c>
      <c r="H3" s="5"/>
      <c r="I3" s="5"/>
      <c r="J3" s="5"/>
      <c r="K3" s="5"/>
      <c r="L3" s="5"/>
      <c r="M3" s="5"/>
      <c r="N3" s="5">
        <v>1</v>
      </c>
      <c r="O3" s="5"/>
      <c r="P3" s="5"/>
      <c r="Q3" s="5"/>
      <c r="R3" s="5"/>
      <c r="S3" s="5">
        <v>1</v>
      </c>
      <c r="T3" s="5"/>
      <c r="U3" s="5"/>
      <c r="V3" s="5"/>
      <c r="W3" s="5"/>
      <c r="X3" s="5"/>
      <c r="Y3" s="5">
        <v>1</v>
      </c>
      <c r="Z3" s="5"/>
      <c r="AA3" s="5"/>
      <c r="AB3" s="5"/>
      <c r="AC3" s="5"/>
      <c r="AD3" s="5"/>
      <c r="AE3" s="5">
        <v>1</v>
      </c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>
        <v>1</v>
      </c>
      <c r="AU3" s="5"/>
      <c r="AV3" s="5"/>
      <c r="AW3" s="5"/>
      <c r="AX3" s="5"/>
      <c r="AY3" s="5"/>
      <c r="AZ3" s="5"/>
      <c r="BA3" s="5"/>
      <c r="BB3" s="5"/>
      <c r="BC3" s="5"/>
      <c r="BD3" s="5"/>
      <c r="BE3" s="5">
        <v>1</v>
      </c>
      <c r="BF3" s="5"/>
      <c r="BG3" s="5"/>
      <c r="BH3" s="5">
        <v>1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>
        <v>1</v>
      </c>
      <c r="BV3" s="5"/>
      <c r="BW3" s="5"/>
      <c r="BX3" s="5"/>
      <c r="BY3" s="5"/>
      <c r="BZ3" s="5"/>
      <c r="CA3" s="5"/>
      <c r="CB3" s="5"/>
      <c r="CC3" s="5"/>
      <c r="CD3" s="5"/>
      <c r="CE3" s="5"/>
      <c r="CF3" s="5">
        <v>1</v>
      </c>
      <c r="CG3" s="5"/>
      <c r="CH3" s="5"/>
      <c r="CI3" s="5"/>
      <c r="CJ3" s="5"/>
      <c r="CK3" s="5"/>
      <c r="CL3" s="5"/>
      <c r="CM3" s="5">
        <v>1</v>
      </c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</row>
    <row r="4" spans="1:107" x14ac:dyDescent="0.25">
      <c r="A4" s="3">
        <v>3</v>
      </c>
      <c r="B4" s="4" t="s">
        <v>12</v>
      </c>
      <c r="C4" s="1" t="s">
        <v>13</v>
      </c>
      <c r="D4" s="1">
        <v>144</v>
      </c>
      <c r="E4" s="1">
        <v>32</v>
      </c>
      <c r="F4" s="1" t="s">
        <v>14</v>
      </c>
      <c r="G4" s="1" t="s">
        <v>15</v>
      </c>
      <c r="H4" s="5"/>
      <c r="I4" s="5"/>
      <c r="J4" s="5"/>
      <c r="K4" s="5"/>
      <c r="L4" s="5"/>
      <c r="M4" s="5"/>
      <c r="N4" s="5"/>
      <c r="O4" s="5"/>
      <c r="P4" s="5">
        <v>1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>
        <v>1</v>
      </c>
      <c r="BB4" s="5"/>
      <c r="BC4" s="5">
        <v>1</v>
      </c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>
        <v>1</v>
      </c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>
        <v>1</v>
      </c>
      <c r="CC4" s="5"/>
      <c r="CD4" s="5"/>
      <c r="CE4" s="5"/>
      <c r="CF4" s="5"/>
      <c r="CG4" s="5">
        <v>1</v>
      </c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</row>
    <row r="5" spans="1:107" x14ac:dyDescent="0.25">
      <c r="A5" s="3">
        <v>4</v>
      </c>
      <c r="B5" s="4" t="s">
        <v>12</v>
      </c>
      <c r="C5" s="1" t="s">
        <v>16</v>
      </c>
      <c r="D5" s="1">
        <v>72</v>
      </c>
      <c r="E5" s="1">
        <v>48</v>
      </c>
      <c r="F5" s="1" t="s">
        <v>9</v>
      </c>
      <c r="G5" s="1" t="s">
        <v>15</v>
      </c>
      <c r="H5" s="5"/>
      <c r="I5" s="5"/>
      <c r="J5" s="5"/>
      <c r="K5" s="5"/>
      <c r="L5" s="5"/>
      <c r="M5" s="5"/>
      <c r="N5" s="5"/>
      <c r="O5" s="5"/>
      <c r="P5" s="5"/>
      <c r="Q5" s="5"/>
      <c r="R5" s="5">
        <v>1</v>
      </c>
      <c r="S5" s="5"/>
      <c r="T5" s="5"/>
      <c r="U5" s="5">
        <v>1</v>
      </c>
      <c r="V5" s="5"/>
      <c r="W5" s="5"/>
      <c r="X5" s="5">
        <v>1</v>
      </c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>
        <v>1</v>
      </c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>
        <v>1</v>
      </c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>
        <v>1</v>
      </c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>
        <v>1</v>
      </c>
      <c r="CK5" s="5">
        <v>1</v>
      </c>
      <c r="CL5" s="5"/>
      <c r="CM5" s="5"/>
      <c r="CN5" s="5"/>
      <c r="CO5" s="5"/>
      <c r="CP5" s="5"/>
      <c r="CQ5" s="5">
        <v>1</v>
      </c>
      <c r="CR5" s="5"/>
      <c r="CS5" s="5"/>
      <c r="CT5" s="5">
        <v>1</v>
      </c>
      <c r="CU5" s="5"/>
      <c r="CV5" s="5">
        <v>1</v>
      </c>
      <c r="CW5" s="5"/>
      <c r="CX5" s="5"/>
      <c r="CY5" s="5"/>
      <c r="CZ5" s="5"/>
      <c r="DA5" s="5"/>
      <c r="DB5" s="5">
        <v>1</v>
      </c>
      <c r="DC5" s="5"/>
    </row>
    <row r="6" spans="1:107" x14ac:dyDescent="0.25">
      <c r="A6" s="3">
        <v>5</v>
      </c>
      <c r="B6" s="4" t="s">
        <v>12</v>
      </c>
      <c r="C6" s="1" t="s">
        <v>17</v>
      </c>
      <c r="D6" s="1">
        <v>144</v>
      </c>
      <c r="E6" s="1">
        <v>44</v>
      </c>
      <c r="F6" s="1" t="s">
        <v>18</v>
      </c>
      <c r="G6" s="1" t="s">
        <v>15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>
        <v>1</v>
      </c>
      <c r="BX6" s="5"/>
      <c r="BY6" s="5"/>
      <c r="BZ6" s="5">
        <v>1</v>
      </c>
      <c r="CA6" s="5"/>
      <c r="CB6" s="5"/>
      <c r="CC6" s="5"/>
      <c r="CD6" s="5"/>
      <c r="CE6" s="5"/>
      <c r="CF6" s="5"/>
      <c r="CG6" s="5"/>
      <c r="CH6" s="5"/>
      <c r="CI6" s="5"/>
      <c r="CJ6" s="5">
        <v>1</v>
      </c>
      <c r="CK6" s="5">
        <v>1</v>
      </c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</row>
    <row r="7" spans="1:107" x14ac:dyDescent="0.25">
      <c r="A7" s="3">
        <v>6</v>
      </c>
      <c r="B7" s="4" t="s">
        <v>19</v>
      </c>
      <c r="C7" s="1" t="s">
        <v>20</v>
      </c>
      <c r="D7" s="1">
        <v>144</v>
      </c>
      <c r="E7" s="1">
        <v>86</v>
      </c>
      <c r="F7" s="1" t="s">
        <v>21</v>
      </c>
      <c r="G7" s="1" t="s">
        <v>10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>
        <v>1</v>
      </c>
      <c r="AN7" s="5"/>
      <c r="AO7" s="5">
        <v>1</v>
      </c>
      <c r="AP7" s="5"/>
      <c r="AQ7" s="5"/>
      <c r="AR7" s="5"/>
      <c r="AS7" s="5"/>
      <c r="AT7" s="5"/>
      <c r="AU7" s="5"/>
      <c r="AV7" s="5"/>
      <c r="AW7" s="5"/>
      <c r="AX7" s="5"/>
      <c r="AY7" s="5">
        <v>1</v>
      </c>
      <c r="AZ7" s="5"/>
      <c r="BA7" s="5">
        <v>1</v>
      </c>
      <c r="BB7" s="5"/>
      <c r="BC7" s="5"/>
      <c r="BD7" s="5"/>
      <c r="BE7" s="5"/>
      <c r="BF7" s="5"/>
      <c r="BG7" s="5">
        <v>1</v>
      </c>
      <c r="BH7" s="5"/>
      <c r="BI7" s="5"/>
      <c r="BJ7" s="5">
        <v>1</v>
      </c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>
        <v>1</v>
      </c>
      <c r="CC7" s="5"/>
      <c r="CD7" s="5"/>
      <c r="CE7" s="5"/>
      <c r="CF7" s="5"/>
      <c r="CG7" s="5"/>
      <c r="CH7" s="5"/>
      <c r="CI7" s="5"/>
      <c r="CJ7" s="5"/>
      <c r="CK7" s="5">
        <v>1</v>
      </c>
      <c r="CL7" s="5">
        <v>1</v>
      </c>
      <c r="CM7" s="5"/>
      <c r="CN7" s="5"/>
      <c r="CO7" s="5"/>
      <c r="CP7" s="5"/>
      <c r="CQ7" s="5"/>
      <c r="CR7" s="5"/>
      <c r="CS7" s="5"/>
      <c r="CT7" s="5">
        <v>1</v>
      </c>
      <c r="CU7" s="5"/>
      <c r="CV7" s="5"/>
      <c r="CW7" s="5"/>
      <c r="CX7" s="5"/>
      <c r="CY7" s="5"/>
      <c r="CZ7" s="5"/>
      <c r="DA7" s="5"/>
      <c r="DB7" s="5">
        <v>1</v>
      </c>
      <c r="DC7" s="5">
        <v>1</v>
      </c>
    </row>
    <row r="8" spans="1:107" x14ac:dyDescent="0.25">
      <c r="A8" s="3">
        <v>7</v>
      </c>
      <c r="B8" s="4" t="s">
        <v>19</v>
      </c>
      <c r="C8" s="1" t="s">
        <v>20</v>
      </c>
      <c r="D8" s="1">
        <v>6</v>
      </c>
      <c r="E8" s="1">
        <v>40</v>
      </c>
      <c r="F8" s="1" t="s">
        <v>22</v>
      </c>
      <c r="G8" s="1" t="s">
        <v>15</v>
      </c>
      <c r="H8" s="5"/>
      <c r="I8" s="5"/>
      <c r="J8" s="5"/>
      <c r="K8" s="5">
        <v>1</v>
      </c>
      <c r="L8" s="5">
        <v>1</v>
      </c>
      <c r="M8" s="5"/>
      <c r="N8" s="5"/>
      <c r="O8" s="5"/>
      <c r="P8" s="5"/>
      <c r="Q8" s="5">
        <v>1</v>
      </c>
      <c r="R8" s="5"/>
      <c r="S8" s="5"/>
      <c r="T8" s="5">
        <v>1</v>
      </c>
      <c r="U8" s="5"/>
      <c r="V8" s="5"/>
      <c r="W8" s="5"/>
      <c r="X8" s="5"/>
      <c r="Y8" s="5"/>
      <c r="Z8" s="5"/>
      <c r="AA8" s="5"/>
      <c r="AB8" s="5">
        <v>1</v>
      </c>
      <c r="AC8" s="5"/>
      <c r="AD8" s="5"/>
      <c r="AE8" s="5"/>
      <c r="AF8" s="5"/>
      <c r="AG8" s="5"/>
      <c r="AH8" s="5"/>
      <c r="AI8" s="5"/>
      <c r="AJ8" s="5"/>
      <c r="AK8" s="5"/>
      <c r="AL8" s="5">
        <v>1</v>
      </c>
      <c r="AM8" s="5"/>
      <c r="AN8" s="5"/>
      <c r="AO8" s="5">
        <v>1</v>
      </c>
      <c r="AP8" s="5"/>
      <c r="AQ8" s="5"/>
      <c r="AR8" s="5"/>
      <c r="AS8" s="5">
        <v>1</v>
      </c>
      <c r="AT8" s="5"/>
      <c r="AU8" s="5">
        <v>1</v>
      </c>
      <c r="AV8" s="5"/>
      <c r="AW8" s="5"/>
      <c r="AX8" s="5"/>
      <c r="AY8" s="5"/>
      <c r="AZ8" s="5">
        <v>1</v>
      </c>
      <c r="BA8" s="5"/>
      <c r="BB8" s="5">
        <v>1</v>
      </c>
      <c r="BC8" s="5">
        <v>1</v>
      </c>
      <c r="BD8" s="5"/>
      <c r="BE8" s="5"/>
      <c r="BF8" s="5"/>
      <c r="BG8" s="5"/>
      <c r="BH8" s="5"/>
      <c r="BI8" s="5"/>
      <c r="BJ8" s="5">
        <v>1</v>
      </c>
      <c r="BK8" s="5"/>
      <c r="BL8" s="5"/>
      <c r="BM8" s="5">
        <v>1</v>
      </c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>
        <v>1</v>
      </c>
      <c r="CD8" s="5"/>
      <c r="CE8" s="5">
        <v>1</v>
      </c>
      <c r="CF8" s="5"/>
      <c r="CG8" s="5">
        <v>1</v>
      </c>
      <c r="CH8" s="5"/>
      <c r="CI8" s="5"/>
      <c r="CJ8" s="5"/>
      <c r="CK8" s="5"/>
      <c r="CL8" s="5"/>
      <c r="CM8" s="5"/>
      <c r="CN8" s="5"/>
      <c r="CO8" s="5"/>
      <c r="CP8" s="5">
        <v>1</v>
      </c>
      <c r="CQ8" s="5"/>
      <c r="CR8" s="5"/>
      <c r="CS8" s="5"/>
      <c r="CT8" s="5"/>
      <c r="CU8" s="5"/>
      <c r="CV8" s="5"/>
      <c r="CW8" s="5">
        <v>1</v>
      </c>
      <c r="CX8" s="5"/>
      <c r="CY8" s="5"/>
      <c r="CZ8" s="5"/>
      <c r="DA8" s="5"/>
      <c r="DB8" s="5"/>
      <c r="DC8" s="5"/>
    </row>
    <row r="9" spans="1:107" x14ac:dyDescent="0.25">
      <c r="A9" s="3">
        <v>8</v>
      </c>
      <c r="B9" s="4" t="s">
        <v>19</v>
      </c>
      <c r="C9" s="1" t="s">
        <v>13</v>
      </c>
      <c r="D9" s="1">
        <v>6</v>
      </c>
      <c r="E9" s="1">
        <v>45</v>
      </c>
      <c r="F9" s="1" t="s">
        <v>23</v>
      </c>
      <c r="G9" s="1" t="s">
        <v>10</v>
      </c>
      <c r="H9" s="5"/>
      <c r="I9" s="5"/>
      <c r="J9" s="5"/>
      <c r="K9" s="5"/>
      <c r="L9" s="5"/>
      <c r="M9" s="5"/>
      <c r="N9" s="5"/>
      <c r="O9" s="5">
        <v>1</v>
      </c>
      <c r="P9" s="5">
        <v>1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>
        <v>1</v>
      </c>
      <c r="AC9" s="5">
        <v>1</v>
      </c>
      <c r="AD9" s="5"/>
      <c r="AE9" s="5"/>
      <c r="AF9" s="5"/>
      <c r="AG9" s="5"/>
      <c r="AH9" s="5"/>
      <c r="AI9" s="5"/>
      <c r="AJ9" s="5"/>
      <c r="AK9" s="5"/>
      <c r="AL9" s="5"/>
      <c r="AM9" s="5">
        <v>1</v>
      </c>
      <c r="AN9" s="5"/>
      <c r="AO9" s="5"/>
      <c r="AP9" s="5"/>
      <c r="AQ9" s="5">
        <v>1</v>
      </c>
      <c r="AR9" s="5"/>
      <c r="AS9" s="5">
        <v>1</v>
      </c>
      <c r="AT9" s="5"/>
      <c r="AU9" s="5">
        <v>1</v>
      </c>
      <c r="AV9" s="5"/>
      <c r="AW9" s="5"/>
      <c r="AX9" s="5">
        <v>1</v>
      </c>
      <c r="AY9" s="5"/>
      <c r="AZ9" s="5"/>
      <c r="BA9" s="5"/>
      <c r="BB9" s="5">
        <v>1</v>
      </c>
      <c r="BC9" s="5"/>
      <c r="BD9" s="5"/>
      <c r="BE9" s="5"/>
      <c r="BF9" s="5"/>
      <c r="BG9" s="5"/>
      <c r="BH9" s="5"/>
      <c r="BI9" s="5"/>
      <c r="BJ9" s="5">
        <v>1</v>
      </c>
      <c r="BK9" s="5">
        <v>1</v>
      </c>
      <c r="BL9" s="5"/>
      <c r="BM9" s="5"/>
      <c r="BN9" s="5"/>
      <c r="BO9" s="5">
        <v>1</v>
      </c>
      <c r="BP9" s="5"/>
      <c r="BQ9" s="5">
        <v>1</v>
      </c>
      <c r="BR9" s="5"/>
      <c r="BS9" s="5"/>
      <c r="BT9" s="5">
        <v>1</v>
      </c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>
        <v>1</v>
      </c>
      <c r="CH9" s="5"/>
      <c r="CI9" s="5"/>
      <c r="CJ9" s="5"/>
      <c r="CK9" s="5"/>
      <c r="CL9" s="5"/>
      <c r="CM9" s="5"/>
      <c r="CN9" s="5">
        <v>1</v>
      </c>
      <c r="CO9" s="5">
        <v>1</v>
      </c>
      <c r="CP9" s="5"/>
      <c r="CQ9" s="5"/>
      <c r="CR9" s="5"/>
      <c r="CS9" s="5">
        <v>1</v>
      </c>
      <c r="CT9" s="5"/>
      <c r="CU9" s="5"/>
      <c r="CV9" s="5"/>
      <c r="CW9" s="5"/>
      <c r="CX9" s="5"/>
      <c r="CY9" s="5"/>
      <c r="CZ9" s="5">
        <v>1</v>
      </c>
      <c r="DA9" s="5"/>
      <c r="DB9" s="5"/>
      <c r="DC9" s="5"/>
    </row>
    <row r="10" spans="1:107" x14ac:dyDescent="0.25">
      <c r="A10" s="3">
        <v>9</v>
      </c>
      <c r="B10" s="4" t="s">
        <v>24</v>
      </c>
      <c r="C10" s="1" t="s">
        <v>25</v>
      </c>
      <c r="D10" s="1">
        <v>144</v>
      </c>
      <c r="E10" s="1">
        <v>57</v>
      </c>
      <c r="F10" s="1" t="s">
        <v>21</v>
      </c>
      <c r="G10" s="1" t="s">
        <v>10</v>
      </c>
      <c r="H10" s="5"/>
      <c r="I10" s="5">
        <v>1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>
        <v>1</v>
      </c>
      <c r="AH10" s="5"/>
      <c r="AI10" s="5"/>
      <c r="AJ10" s="5">
        <v>1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>
        <v>1</v>
      </c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>
        <v>1</v>
      </c>
      <c r="BZ10" s="5"/>
      <c r="CA10" s="5">
        <v>1</v>
      </c>
      <c r="CB10" s="5"/>
      <c r="CC10" s="5"/>
      <c r="CD10" s="5"/>
      <c r="CE10" s="5"/>
      <c r="CF10" s="5"/>
      <c r="CG10" s="5"/>
      <c r="CH10" s="5"/>
      <c r="CI10" s="5"/>
      <c r="CJ10" s="5"/>
      <c r="CK10" s="5">
        <v>1</v>
      </c>
      <c r="CL10" s="5"/>
      <c r="CM10" s="5"/>
      <c r="CN10" s="5"/>
      <c r="CO10" s="5"/>
      <c r="CP10" s="5"/>
      <c r="CQ10" s="5">
        <v>1</v>
      </c>
      <c r="CR10" s="5">
        <v>1</v>
      </c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>
        <v>1</v>
      </c>
    </row>
    <row r="11" spans="1:107" x14ac:dyDescent="0.25">
      <c r="A11" s="3">
        <v>10</v>
      </c>
      <c r="B11" s="4" t="s">
        <v>24</v>
      </c>
      <c r="C11" s="1" t="s">
        <v>20</v>
      </c>
      <c r="D11" s="1">
        <v>72</v>
      </c>
      <c r="E11" s="1">
        <v>52</v>
      </c>
      <c r="F11" s="1" t="s">
        <v>26</v>
      </c>
      <c r="G11" s="1" t="s">
        <v>10</v>
      </c>
      <c r="H11" s="5"/>
      <c r="I11" s="5"/>
      <c r="J11" s="5"/>
      <c r="K11" s="5"/>
      <c r="L11" s="5">
        <v>1</v>
      </c>
      <c r="M11" s="5">
        <v>1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>
        <v>1</v>
      </c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>
        <v>1</v>
      </c>
      <c r="BD11" s="5"/>
      <c r="BE11" s="5"/>
      <c r="BF11" s="5"/>
      <c r="BG11" s="5">
        <v>1</v>
      </c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>
        <v>1</v>
      </c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>
        <v>1</v>
      </c>
      <c r="DB11" s="5"/>
      <c r="DC11" s="5"/>
    </row>
    <row r="12" spans="1:107" x14ac:dyDescent="0.25">
      <c r="A12" s="3">
        <v>11</v>
      </c>
      <c r="B12" s="4" t="s">
        <v>27</v>
      </c>
      <c r="C12" s="1" t="s">
        <v>16</v>
      </c>
      <c r="D12" s="1">
        <v>72</v>
      </c>
      <c r="E12" s="1">
        <v>85</v>
      </c>
      <c r="F12" s="1" t="s">
        <v>9</v>
      </c>
      <c r="G12" s="1" t="s">
        <v>10</v>
      </c>
      <c r="H12" s="5"/>
      <c r="I12" s="5"/>
      <c r="J12" s="5"/>
      <c r="K12" s="5"/>
      <c r="L12" s="5"/>
      <c r="M12" s="5"/>
      <c r="N12" s="5"/>
      <c r="O12" s="5"/>
      <c r="P12" s="5">
        <v>1</v>
      </c>
      <c r="Q12" s="5"/>
      <c r="R12" s="5"/>
      <c r="S12" s="5"/>
      <c r="T12" s="5"/>
      <c r="U12" s="5">
        <v>1</v>
      </c>
      <c r="V12" s="5">
        <v>1</v>
      </c>
      <c r="W12" s="5"/>
      <c r="X12" s="5"/>
      <c r="Y12" s="5"/>
      <c r="Z12" s="5"/>
      <c r="AA12" s="5"/>
      <c r="AB12" s="5"/>
      <c r="AC12" s="5"/>
      <c r="AD12" s="5"/>
      <c r="AE12" s="5">
        <v>1</v>
      </c>
      <c r="AF12" s="5"/>
      <c r="AG12" s="5"/>
      <c r="AH12" s="5"/>
      <c r="AI12" s="5">
        <v>1</v>
      </c>
      <c r="AJ12" s="5"/>
      <c r="AK12" s="5"/>
      <c r="AL12" s="5"/>
      <c r="AM12" s="5"/>
      <c r="AN12" s="5">
        <v>1</v>
      </c>
      <c r="AO12" s="5"/>
      <c r="AP12" s="5"/>
      <c r="AQ12" s="5"/>
      <c r="AR12" s="5">
        <v>1</v>
      </c>
      <c r="AS12" s="5"/>
      <c r="AT12" s="5">
        <v>1</v>
      </c>
      <c r="AU12" s="5"/>
      <c r="AV12" s="5"/>
      <c r="AW12" s="5"/>
      <c r="AX12" s="5"/>
      <c r="AY12" s="5"/>
      <c r="AZ12" s="5"/>
      <c r="BA12" s="5"/>
      <c r="BB12" s="5"/>
      <c r="BC12" s="5"/>
      <c r="BD12" s="5">
        <v>1</v>
      </c>
      <c r="BE12" s="5">
        <v>1</v>
      </c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>
        <v>1</v>
      </c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>
        <v>1</v>
      </c>
      <c r="CL12" s="5"/>
      <c r="CM12" s="5"/>
      <c r="CN12" s="5"/>
      <c r="CO12" s="5"/>
      <c r="CP12" s="5"/>
      <c r="CQ12" s="5">
        <v>1</v>
      </c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</row>
    <row r="13" spans="1:107" x14ac:dyDescent="0.25">
      <c r="A13" s="3">
        <v>12</v>
      </c>
      <c r="B13" s="4" t="s">
        <v>27</v>
      </c>
      <c r="C13" s="1" t="s">
        <v>20</v>
      </c>
      <c r="D13" s="1">
        <v>72</v>
      </c>
      <c r="E13" s="1">
        <v>83</v>
      </c>
      <c r="F13" s="1" t="s">
        <v>22</v>
      </c>
      <c r="G13" s="1" t="s">
        <v>10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>
        <v>1</v>
      </c>
      <c r="AB13" s="5"/>
      <c r="AC13" s="5"/>
      <c r="AD13" s="5"/>
      <c r="AE13" s="5"/>
      <c r="AF13" s="5"/>
      <c r="AG13" s="5"/>
      <c r="AH13" s="5"/>
      <c r="AI13" s="5"/>
      <c r="AJ13" s="5"/>
      <c r="AK13" s="5">
        <v>1</v>
      </c>
      <c r="AL13" s="5"/>
      <c r="AM13" s="5"/>
      <c r="AN13" s="5"/>
      <c r="AO13" s="5"/>
      <c r="AP13" s="5"/>
      <c r="AQ13" s="5"/>
      <c r="AR13" s="5">
        <v>1</v>
      </c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>
        <v>1</v>
      </c>
      <c r="BG13" s="5"/>
      <c r="BH13" s="5"/>
      <c r="BI13" s="5"/>
      <c r="BJ13" s="5"/>
      <c r="BK13" s="5"/>
      <c r="BL13" s="5"/>
      <c r="BM13" s="5">
        <v>1</v>
      </c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</row>
    <row r="14" spans="1:107" x14ac:dyDescent="0.25">
      <c r="A14" s="3">
        <v>13</v>
      </c>
      <c r="B14" s="4" t="s">
        <v>27</v>
      </c>
      <c r="C14" s="1" t="s">
        <v>28</v>
      </c>
      <c r="D14" s="1">
        <v>6</v>
      </c>
      <c r="E14" s="1">
        <v>43</v>
      </c>
      <c r="F14" s="1" t="s">
        <v>21</v>
      </c>
      <c r="G14" s="1" t="s">
        <v>10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>
        <v>1</v>
      </c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>
        <v>1</v>
      </c>
      <c r="AR14" s="5"/>
      <c r="AS14" s="5">
        <v>1</v>
      </c>
      <c r="AT14" s="5"/>
      <c r="AU14" s="5">
        <v>1</v>
      </c>
      <c r="AV14" s="5"/>
      <c r="AW14" s="5"/>
      <c r="AX14" s="5"/>
      <c r="AY14" s="5"/>
      <c r="AZ14" s="5">
        <v>1</v>
      </c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>
        <v>1</v>
      </c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</row>
    <row r="15" spans="1:107" x14ac:dyDescent="0.25">
      <c r="A15" s="3">
        <v>14</v>
      </c>
      <c r="B15" s="4" t="s">
        <v>29</v>
      </c>
      <c r="C15" s="1" t="s">
        <v>28</v>
      </c>
      <c r="D15" s="1">
        <v>72</v>
      </c>
      <c r="E15" s="1">
        <v>64</v>
      </c>
      <c r="F15" s="1" t="s">
        <v>21</v>
      </c>
      <c r="G15" s="1" t="s">
        <v>10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>
        <v>1</v>
      </c>
      <c r="AH15" s="5">
        <v>1</v>
      </c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>
        <v>1</v>
      </c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>
        <v>1</v>
      </c>
      <c r="CA15" s="5"/>
      <c r="CB15" s="5"/>
      <c r="CC15" s="5"/>
      <c r="CD15" s="5"/>
      <c r="CE15" s="5"/>
      <c r="CF15" s="5"/>
      <c r="CG15" s="5"/>
      <c r="CH15" s="5"/>
      <c r="CI15" s="5"/>
      <c r="CJ15" s="5">
        <v>1</v>
      </c>
      <c r="CK15" s="5"/>
      <c r="CL15" s="5">
        <v>1</v>
      </c>
      <c r="CM15" s="5"/>
      <c r="CN15" s="5"/>
      <c r="CO15" s="5"/>
      <c r="CP15" s="5"/>
      <c r="CQ15" s="5">
        <v>1</v>
      </c>
      <c r="CR15" s="5"/>
      <c r="CS15" s="5"/>
      <c r="CT15" s="5"/>
      <c r="CU15" s="5"/>
      <c r="CV15" s="5"/>
      <c r="CW15" s="5"/>
      <c r="CX15" s="5">
        <v>1</v>
      </c>
      <c r="CY15" s="5"/>
      <c r="CZ15" s="5"/>
      <c r="DA15" s="5">
        <v>1</v>
      </c>
      <c r="DB15" s="5"/>
      <c r="DC15" s="5"/>
    </row>
    <row r="16" spans="1:107" x14ac:dyDescent="0.25">
      <c r="A16" s="3">
        <v>15</v>
      </c>
      <c r="B16" s="4" t="s">
        <v>29</v>
      </c>
      <c r="C16" s="1" t="s">
        <v>17</v>
      </c>
      <c r="D16" s="1">
        <v>144</v>
      </c>
      <c r="E16" s="1">
        <v>19</v>
      </c>
      <c r="F16" s="1" t="s">
        <v>30</v>
      </c>
      <c r="G16" s="1" t="s">
        <v>10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>
        <v>1</v>
      </c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>
        <v>1</v>
      </c>
      <c r="AU16" s="5"/>
      <c r="AV16" s="5"/>
      <c r="AW16" s="5"/>
      <c r="AX16" s="5"/>
      <c r="AY16" s="5"/>
      <c r="AZ16" s="5"/>
      <c r="BA16" s="5"/>
      <c r="BB16" s="5"/>
      <c r="BC16" s="5"/>
      <c r="BD16" s="5">
        <v>1</v>
      </c>
      <c r="BE16" s="5"/>
      <c r="BF16" s="5"/>
      <c r="BG16" s="5">
        <v>1</v>
      </c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>
        <v>1</v>
      </c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>
        <v>1</v>
      </c>
    </row>
    <row r="17" spans="1:107" x14ac:dyDescent="0.25">
      <c r="A17" s="3">
        <v>16</v>
      </c>
      <c r="B17" s="4" t="s">
        <v>29</v>
      </c>
      <c r="C17" s="1" t="s">
        <v>28</v>
      </c>
      <c r="D17" s="1">
        <v>72</v>
      </c>
      <c r="E17" s="1">
        <v>88</v>
      </c>
      <c r="F17" s="1" t="s">
        <v>26</v>
      </c>
      <c r="G17" s="1" t="s">
        <v>10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>
        <v>1</v>
      </c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>
        <v>1</v>
      </c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>
        <v>1</v>
      </c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>
        <v>1</v>
      </c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>
        <v>1</v>
      </c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</row>
    <row r="18" spans="1:107" x14ac:dyDescent="0.25">
      <c r="A18" s="3">
        <v>17</v>
      </c>
      <c r="B18" s="4" t="s">
        <v>31</v>
      </c>
      <c r="C18" s="1" t="s">
        <v>11</v>
      </c>
      <c r="D18" s="1">
        <v>12</v>
      </c>
      <c r="E18" s="1">
        <v>47</v>
      </c>
      <c r="F18" s="1" t="s">
        <v>32</v>
      </c>
      <c r="G18" s="1" t="s">
        <v>10</v>
      </c>
      <c r="H18" s="5"/>
      <c r="I18" s="5"/>
      <c r="J18" s="5"/>
      <c r="K18" s="5"/>
      <c r="L18" s="5"/>
      <c r="M18" s="5"/>
      <c r="N18" s="5">
        <v>1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>
        <v>1</v>
      </c>
      <c r="Z18" s="5"/>
      <c r="AA18" s="5"/>
      <c r="AB18" s="5"/>
      <c r="AC18" s="5"/>
      <c r="AD18" s="5"/>
      <c r="AE18" s="5"/>
      <c r="AF18" s="5">
        <v>1</v>
      </c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>
        <v>1</v>
      </c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>
        <v>1</v>
      </c>
      <c r="BJ18" s="5"/>
      <c r="BK18" s="5"/>
      <c r="BL18" s="5">
        <v>1</v>
      </c>
      <c r="BM18" s="5"/>
      <c r="BN18" s="5"/>
      <c r="BO18" s="5"/>
      <c r="BP18" s="5"/>
      <c r="BQ18" s="5"/>
      <c r="BR18" s="5"/>
      <c r="BS18" s="5"/>
      <c r="BT18" s="5"/>
      <c r="BU18" s="5"/>
      <c r="BV18" s="5">
        <v>1</v>
      </c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</row>
    <row r="19" spans="1:107" x14ac:dyDescent="0.25">
      <c r="A19" s="3">
        <v>18</v>
      </c>
      <c r="B19" s="4" t="s">
        <v>31</v>
      </c>
      <c r="C19" s="1" t="s">
        <v>13</v>
      </c>
      <c r="D19" s="1">
        <v>6</v>
      </c>
      <c r="E19" s="1">
        <v>50</v>
      </c>
      <c r="F19" s="1" t="s">
        <v>14</v>
      </c>
      <c r="G19" s="1" t="s">
        <v>10</v>
      </c>
      <c r="H19" s="5">
        <v>1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>
        <v>1</v>
      </c>
      <c r="AN19" s="5"/>
      <c r="AO19" s="5"/>
      <c r="AP19" s="5"/>
      <c r="AQ19" s="5">
        <v>1</v>
      </c>
      <c r="AR19" s="5"/>
      <c r="AS19" s="5"/>
      <c r="AT19" s="5"/>
      <c r="AU19" s="5">
        <v>1</v>
      </c>
      <c r="AV19" s="5"/>
      <c r="AW19" s="5"/>
      <c r="AX19" s="5"/>
      <c r="AY19" s="5"/>
      <c r="AZ19" s="5">
        <v>1</v>
      </c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>
        <v>1</v>
      </c>
      <c r="BO19" s="5"/>
      <c r="BP19" s="5"/>
      <c r="BQ19" s="5"/>
      <c r="BR19" s="5"/>
      <c r="BS19" s="5">
        <v>1</v>
      </c>
      <c r="BT19" s="5">
        <v>1</v>
      </c>
      <c r="BU19" s="5"/>
      <c r="BV19" s="5"/>
      <c r="BW19" s="5"/>
      <c r="BX19" s="5"/>
      <c r="BY19" s="5"/>
      <c r="BZ19" s="5"/>
      <c r="CA19" s="5"/>
      <c r="CB19" s="5"/>
      <c r="CC19" s="5">
        <v>1</v>
      </c>
      <c r="CD19" s="5"/>
      <c r="CE19" s="5"/>
      <c r="CF19" s="5"/>
      <c r="CG19" s="5"/>
      <c r="CH19" s="5">
        <v>1</v>
      </c>
      <c r="CI19" s="5"/>
      <c r="CJ19" s="5"/>
      <c r="CK19" s="5"/>
      <c r="CL19" s="5"/>
      <c r="CM19" s="5"/>
      <c r="CN19" s="5"/>
      <c r="CO19" s="5">
        <v>1</v>
      </c>
      <c r="CP19" s="5">
        <v>1</v>
      </c>
      <c r="CQ19" s="5"/>
      <c r="CR19" s="5"/>
      <c r="CS19" s="5"/>
      <c r="CT19" s="5"/>
      <c r="CU19" s="5">
        <v>1</v>
      </c>
      <c r="CV19" s="5"/>
      <c r="CW19" s="5"/>
      <c r="CX19" s="5"/>
      <c r="CY19" s="5">
        <v>1</v>
      </c>
      <c r="CZ19" s="5"/>
      <c r="DA19" s="5"/>
      <c r="DB19" s="5"/>
      <c r="DC19" s="5"/>
    </row>
    <row r="20" spans="1:107" x14ac:dyDescent="0.25">
      <c r="A20" s="3">
        <v>19</v>
      </c>
      <c r="B20" s="4" t="s">
        <v>31</v>
      </c>
      <c r="C20" s="1" t="s">
        <v>16</v>
      </c>
      <c r="D20" s="1">
        <v>12</v>
      </c>
      <c r="E20" s="1">
        <v>66</v>
      </c>
      <c r="F20" s="1" t="s">
        <v>32</v>
      </c>
      <c r="G20" s="1" t="s">
        <v>10</v>
      </c>
      <c r="H20" s="5"/>
      <c r="I20" s="5"/>
      <c r="J20" s="5"/>
      <c r="K20" s="5"/>
      <c r="L20" s="5">
        <v>1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>
        <v>1</v>
      </c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>
        <v>1</v>
      </c>
      <c r="BK20" s="5"/>
      <c r="BL20" s="5"/>
      <c r="BM20" s="5"/>
      <c r="BN20" s="5"/>
      <c r="BO20" s="5"/>
      <c r="BP20" s="5">
        <v>1</v>
      </c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>
        <v>1</v>
      </c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</row>
    <row r="21" spans="1:107" x14ac:dyDescent="0.25">
      <c r="A21" s="3">
        <v>20</v>
      </c>
      <c r="B21" s="4" t="s">
        <v>33</v>
      </c>
      <c r="C21" s="1" t="s">
        <v>17</v>
      </c>
      <c r="D21" s="1">
        <v>72</v>
      </c>
      <c r="E21" s="1">
        <v>82</v>
      </c>
      <c r="F21" s="1" t="s">
        <v>30</v>
      </c>
      <c r="G21" s="1" t="s">
        <v>10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>
        <v>1</v>
      </c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>
        <v>1</v>
      </c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>
        <v>1</v>
      </c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>
        <v>1</v>
      </c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>
        <v>1</v>
      </c>
      <c r="CK21" s="5">
        <v>1</v>
      </c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</row>
    <row r="22" spans="1:107" x14ac:dyDescent="0.25">
      <c r="A22" s="3">
        <v>21</v>
      </c>
      <c r="B22" s="4" t="s">
        <v>33</v>
      </c>
      <c r="C22" s="1" t="s">
        <v>16</v>
      </c>
      <c r="D22" s="1">
        <v>12</v>
      </c>
      <c r="E22" s="1">
        <v>50</v>
      </c>
      <c r="F22" s="1" t="s">
        <v>26</v>
      </c>
      <c r="G22" s="1" t="s">
        <v>10</v>
      </c>
      <c r="H22" s="5"/>
      <c r="I22" s="5"/>
      <c r="J22" s="5"/>
      <c r="K22" s="5"/>
      <c r="L22" s="5"/>
      <c r="M22" s="5">
        <v>1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>
        <v>1</v>
      </c>
      <c r="CH22" s="5">
        <v>1</v>
      </c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>
        <v>1</v>
      </c>
      <c r="DC22" s="5"/>
    </row>
    <row r="23" spans="1:107" x14ac:dyDescent="0.25">
      <c r="A23" s="3">
        <v>22</v>
      </c>
      <c r="B23" s="4" t="s">
        <v>33</v>
      </c>
      <c r="C23" s="1" t="s">
        <v>16</v>
      </c>
      <c r="D23" s="1">
        <v>72</v>
      </c>
      <c r="E23" s="1">
        <v>63</v>
      </c>
      <c r="F23" s="1" t="s">
        <v>9</v>
      </c>
      <c r="G23" s="1" t="s">
        <v>10</v>
      </c>
      <c r="H23" s="5"/>
      <c r="I23" s="5"/>
      <c r="J23" s="5"/>
      <c r="K23" s="5"/>
      <c r="L23" s="5"/>
      <c r="M23" s="5">
        <v>1</v>
      </c>
      <c r="N23" s="5"/>
      <c r="O23" s="5"/>
      <c r="P23" s="5">
        <v>1</v>
      </c>
      <c r="Q23" s="5"/>
      <c r="R23" s="5">
        <v>1</v>
      </c>
      <c r="S23" s="5"/>
      <c r="T23" s="5"/>
      <c r="U23" s="5"/>
      <c r="V23" s="5"/>
      <c r="W23" s="5"/>
      <c r="X23" s="5"/>
      <c r="Y23" s="5"/>
      <c r="Z23" s="5"/>
      <c r="AA23" s="5">
        <v>1</v>
      </c>
      <c r="AB23" s="5"/>
      <c r="AC23" s="5"/>
      <c r="AD23" s="5">
        <v>1</v>
      </c>
      <c r="AE23" s="5">
        <v>1</v>
      </c>
      <c r="AF23" s="5"/>
      <c r="AG23" s="5">
        <v>1</v>
      </c>
      <c r="AH23" s="5"/>
      <c r="AI23" s="5"/>
      <c r="AJ23" s="5"/>
      <c r="AK23" s="5"/>
      <c r="AL23" s="5"/>
      <c r="AM23" s="5"/>
      <c r="AN23" s="5">
        <v>1</v>
      </c>
      <c r="AO23" s="5">
        <v>1</v>
      </c>
      <c r="AP23" s="5"/>
      <c r="AQ23" s="5"/>
      <c r="AR23" s="5">
        <v>1</v>
      </c>
      <c r="AS23" s="5"/>
      <c r="AT23" s="5">
        <v>1</v>
      </c>
      <c r="AU23" s="5"/>
      <c r="AV23" s="5"/>
      <c r="AW23" s="5"/>
      <c r="AX23" s="5"/>
      <c r="AY23" s="5"/>
      <c r="AZ23" s="5"/>
      <c r="BA23" s="5">
        <v>1</v>
      </c>
      <c r="BB23" s="5"/>
      <c r="BC23" s="5"/>
      <c r="BD23" s="5"/>
      <c r="BE23" s="5"/>
      <c r="BF23" s="5"/>
      <c r="BG23" s="5">
        <v>1</v>
      </c>
      <c r="BH23" s="5"/>
      <c r="BI23" s="5"/>
      <c r="BJ23" s="5">
        <v>1</v>
      </c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>
        <v>1</v>
      </c>
      <c r="BY23" s="5"/>
      <c r="BZ23" s="5"/>
      <c r="CA23" s="5"/>
      <c r="CB23" s="5">
        <v>1</v>
      </c>
      <c r="CC23" s="5"/>
      <c r="CD23" s="5"/>
      <c r="CE23" s="5"/>
      <c r="CF23" s="5"/>
      <c r="CG23" s="5">
        <v>1</v>
      </c>
      <c r="CH23" s="5"/>
      <c r="CI23" s="5"/>
      <c r="CJ23" s="5">
        <v>1</v>
      </c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>
        <v>1</v>
      </c>
      <c r="CY23" s="5">
        <v>1</v>
      </c>
      <c r="CZ23" s="5"/>
      <c r="DA23" s="5"/>
      <c r="DB23" s="5"/>
      <c r="DC23" s="5">
        <v>1</v>
      </c>
    </row>
    <row r="24" spans="1:107" x14ac:dyDescent="0.25">
      <c r="A24" s="3">
        <v>23</v>
      </c>
      <c r="B24" s="4" t="s">
        <v>34</v>
      </c>
      <c r="C24" s="1" t="s">
        <v>25</v>
      </c>
      <c r="D24" s="1">
        <v>144</v>
      </c>
      <c r="E24" s="1">
        <v>39</v>
      </c>
      <c r="F24" s="1" t="s">
        <v>23</v>
      </c>
      <c r="G24" s="1" t="s">
        <v>10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>
        <v>1</v>
      </c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>
        <v>1</v>
      </c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>
        <v>1</v>
      </c>
      <c r="BV24" s="5"/>
      <c r="BW24" s="5"/>
      <c r="BX24" s="5"/>
      <c r="BY24" s="5"/>
      <c r="BZ24" s="5"/>
      <c r="CA24" s="5">
        <v>1</v>
      </c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>
        <v>1</v>
      </c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</row>
    <row r="25" spans="1:107" x14ac:dyDescent="0.25">
      <c r="A25" s="3">
        <v>24</v>
      </c>
      <c r="B25" s="4" t="s">
        <v>34</v>
      </c>
      <c r="C25" s="1" t="s">
        <v>11</v>
      </c>
      <c r="D25" s="1">
        <v>6</v>
      </c>
      <c r="E25" s="1">
        <v>34</v>
      </c>
      <c r="F25" s="1" t="s">
        <v>30</v>
      </c>
      <c r="G25" s="1" t="s">
        <v>10</v>
      </c>
      <c r="H25" s="5"/>
      <c r="I25" s="5"/>
      <c r="J25" s="5">
        <v>1</v>
      </c>
      <c r="K25" s="5"/>
      <c r="L25" s="5"/>
      <c r="M25" s="5"/>
      <c r="N25" s="5">
        <v>1</v>
      </c>
      <c r="O25" s="5"/>
      <c r="P25" s="5"/>
      <c r="Q25" s="5"/>
      <c r="R25" s="5"/>
      <c r="S25" s="5">
        <v>1</v>
      </c>
      <c r="T25" s="5"/>
      <c r="U25" s="5"/>
      <c r="V25" s="5"/>
      <c r="W25" s="5">
        <v>1</v>
      </c>
      <c r="X25" s="5"/>
      <c r="Y25" s="5">
        <v>1</v>
      </c>
      <c r="Z25" s="5"/>
      <c r="AA25" s="5"/>
      <c r="AB25" s="5"/>
      <c r="AC25" s="5"/>
      <c r="AD25" s="5"/>
      <c r="AE25" s="5"/>
      <c r="AF25" s="5">
        <v>1</v>
      </c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>
        <v>1</v>
      </c>
      <c r="AW25" s="5">
        <v>1</v>
      </c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>
        <v>1</v>
      </c>
      <c r="BJ25" s="5"/>
      <c r="BK25" s="5"/>
      <c r="BL25" s="5">
        <v>1</v>
      </c>
      <c r="BM25" s="5"/>
      <c r="BN25" s="5"/>
      <c r="BO25" s="5"/>
      <c r="BP25" s="5"/>
      <c r="BQ25" s="5"/>
      <c r="BR25" s="5"/>
      <c r="BS25" s="5"/>
      <c r="BT25" s="5"/>
      <c r="BU25" s="5"/>
      <c r="BV25" s="5">
        <v>1</v>
      </c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>
        <v>1</v>
      </c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</row>
    <row r="26" spans="1:107" x14ac:dyDescent="0.25">
      <c r="A26" s="3">
        <v>25</v>
      </c>
      <c r="B26" s="4" t="s">
        <v>35</v>
      </c>
      <c r="C26" s="1" t="s">
        <v>17</v>
      </c>
      <c r="D26" s="1">
        <v>72</v>
      </c>
      <c r="E26" s="1">
        <v>59</v>
      </c>
      <c r="F26" s="1" t="s">
        <v>14</v>
      </c>
      <c r="G26" s="1" t="s">
        <v>15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>
        <v>1</v>
      </c>
      <c r="AB26" s="5"/>
      <c r="AC26" s="5"/>
      <c r="AD26" s="5"/>
      <c r="AE26" s="5"/>
      <c r="AF26" s="5"/>
      <c r="AG26" s="5"/>
      <c r="AH26" s="5"/>
      <c r="AI26" s="5">
        <v>1</v>
      </c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>
        <v>1</v>
      </c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>
        <v>1</v>
      </c>
      <c r="CL26" s="5"/>
      <c r="CM26" s="5"/>
      <c r="CN26" s="5"/>
      <c r="CO26" s="5"/>
      <c r="CP26" s="5"/>
      <c r="CQ26" s="5"/>
      <c r="CR26" s="5">
        <v>1</v>
      </c>
      <c r="CS26" s="5"/>
      <c r="CT26" s="5"/>
      <c r="CU26" s="5"/>
      <c r="CV26" s="5"/>
      <c r="CW26" s="5"/>
      <c r="CX26" s="5">
        <v>1</v>
      </c>
      <c r="CY26" s="5"/>
      <c r="CZ26" s="5"/>
      <c r="DA26" s="5"/>
      <c r="DB26" s="5"/>
      <c r="DC26" s="5"/>
    </row>
    <row r="27" spans="1:107" x14ac:dyDescent="0.25">
      <c r="A27" s="3">
        <v>26</v>
      </c>
      <c r="B27" s="4" t="s">
        <v>35</v>
      </c>
      <c r="C27" s="1" t="s">
        <v>11</v>
      </c>
      <c r="D27" s="1">
        <v>144</v>
      </c>
      <c r="E27" s="1">
        <v>83</v>
      </c>
      <c r="F27" s="1" t="s">
        <v>22</v>
      </c>
      <c r="G27" s="1" t="s">
        <v>10</v>
      </c>
      <c r="H27" s="5"/>
      <c r="I27" s="5"/>
      <c r="J27" s="5">
        <v>1</v>
      </c>
      <c r="K27" s="5"/>
      <c r="L27" s="5"/>
      <c r="M27" s="5"/>
      <c r="N27" s="5">
        <v>1</v>
      </c>
      <c r="O27" s="5"/>
      <c r="P27" s="5"/>
      <c r="Q27" s="5"/>
      <c r="R27" s="5"/>
      <c r="S27" s="5">
        <v>1</v>
      </c>
      <c r="T27" s="5"/>
      <c r="U27" s="5"/>
      <c r="V27" s="5"/>
      <c r="W27" s="5">
        <v>1</v>
      </c>
      <c r="X27" s="5"/>
      <c r="Y27" s="5">
        <v>1</v>
      </c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>
        <v>1</v>
      </c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>
        <v>1</v>
      </c>
      <c r="AW27" s="5">
        <v>1</v>
      </c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>
        <v>1</v>
      </c>
      <c r="BM27" s="5"/>
      <c r="BN27" s="5"/>
      <c r="BO27" s="5"/>
      <c r="BP27" s="5"/>
      <c r="BQ27" s="5"/>
      <c r="BR27" s="5"/>
      <c r="BS27" s="5"/>
      <c r="BT27" s="5"/>
      <c r="BU27" s="5">
        <v>1</v>
      </c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>
        <v>1</v>
      </c>
      <c r="CG27" s="5"/>
      <c r="CH27" s="5"/>
      <c r="CI27" s="5">
        <v>1</v>
      </c>
      <c r="CJ27" s="5">
        <v>1</v>
      </c>
      <c r="CK27" s="5">
        <v>1</v>
      </c>
      <c r="CL27" s="5"/>
      <c r="CM27" s="5"/>
      <c r="CN27" s="5"/>
      <c r="CO27" s="5"/>
      <c r="CP27" s="5"/>
      <c r="CQ27" s="5">
        <v>1</v>
      </c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</row>
    <row r="28" spans="1:107" x14ac:dyDescent="0.25">
      <c r="A28" s="3">
        <v>27</v>
      </c>
      <c r="B28" s="4" t="s">
        <v>35</v>
      </c>
      <c r="C28" s="1" t="s">
        <v>16</v>
      </c>
      <c r="D28" s="1">
        <v>72</v>
      </c>
      <c r="E28" s="1">
        <v>88</v>
      </c>
      <c r="F28" s="1" t="s">
        <v>18</v>
      </c>
      <c r="G28" s="1" t="s">
        <v>10</v>
      </c>
      <c r="H28" s="5"/>
      <c r="I28" s="5">
        <v>1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>
        <v>1</v>
      </c>
      <c r="AD28" s="5">
        <v>1</v>
      </c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>
        <v>1</v>
      </c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>
        <v>1</v>
      </c>
      <c r="BB28" s="5"/>
      <c r="BC28" s="5"/>
      <c r="BD28" s="5">
        <v>1</v>
      </c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>
        <v>1</v>
      </c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>
        <v>1</v>
      </c>
      <c r="CU28" s="5"/>
      <c r="CV28" s="5"/>
      <c r="CW28" s="5"/>
      <c r="CX28" s="5"/>
      <c r="CY28" s="5"/>
      <c r="CZ28" s="5"/>
      <c r="DA28" s="5"/>
      <c r="DB28" s="5">
        <v>1</v>
      </c>
      <c r="DC28" s="5"/>
    </row>
    <row r="29" spans="1:107" x14ac:dyDescent="0.25">
      <c r="A29" s="3">
        <v>28</v>
      </c>
      <c r="B29" s="4" t="s">
        <v>36</v>
      </c>
      <c r="C29" s="1" t="s">
        <v>17</v>
      </c>
      <c r="D29" s="1">
        <v>12</v>
      </c>
      <c r="E29" s="1">
        <v>56</v>
      </c>
      <c r="F29" s="1" t="s">
        <v>9</v>
      </c>
      <c r="G29" s="1" t="s">
        <v>15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>
        <v>1</v>
      </c>
      <c r="S29" s="5"/>
      <c r="T29" s="5"/>
      <c r="U29" s="5">
        <v>1</v>
      </c>
      <c r="V29" s="5"/>
      <c r="W29" s="5"/>
      <c r="X29" s="5"/>
      <c r="Y29" s="5"/>
      <c r="Z29" s="5"/>
      <c r="AA29" s="5"/>
      <c r="AB29" s="5"/>
      <c r="AC29" s="5"/>
      <c r="AD29" s="5"/>
      <c r="AE29" s="5">
        <v>1</v>
      </c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v>1</v>
      </c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>
        <v>1</v>
      </c>
      <c r="BF29" s="5">
        <v>1</v>
      </c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</row>
    <row r="30" spans="1:107" x14ac:dyDescent="0.25">
      <c r="A30" s="3">
        <v>29</v>
      </c>
      <c r="B30" s="4" t="s">
        <v>36</v>
      </c>
      <c r="C30" s="1" t="s">
        <v>37</v>
      </c>
      <c r="D30" s="1">
        <v>6</v>
      </c>
      <c r="E30" s="1">
        <v>87</v>
      </c>
      <c r="F30" s="1" t="s">
        <v>9</v>
      </c>
      <c r="G30" s="1" t="s">
        <v>10</v>
      </c>
      <c r="H30" s="5">
        <v>1</v>
      </c>
      <c r="I30" s="5"/>
      <c r="J30" s="5"/>
      <c r="K30" s="5"/>
      <c r="L30" s="5"/>
      <c r="M30" s="5"/>
      <c r="N30" s="5"/>
      <c r="O30" s="5">
        <v>1</v>
      </c>
      <c r="P30" s="5"/>
      <c r="Q30" s="5">
        <v>1</v>
      </c>
      <c r="R30" s="5"/>
      <c r="S30" s="5"/>
      <c r="T30" s="5">
        <v>1</v>
      </c>
      <c r="U30" s="5"/>
      <c r="V30" s="5"/>
      <c r="W30" s="5"/>
      <c r="X30" s="5"/>
      <c r="Y30" s="5"/>
      <c r="Z30" s="5">
        <v>1</v>
      </c>
      <c r="AA30" s="5"/>
      <c r="AB30" s="5">
        <v>1</v>
      </c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v>1</v>
      </c>
      <c r="AQ30" s="5"/>
      <c r="AR30" s="5"/>
      <c r="AS30" s="5">
        <v>1</v>
      </c>
      <c r="AT30" s="5"/>
      <c r="AU30" s="5"/>
      <c r="AV30" s="5"/>
      <c r="AW30" s="5"/>
      <c r="AX30" s="5"/>
      <c r="AY30" s="5"/>
      <c r="AZ30" s="5">
        <v>1</v>
      </c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>
        <v>1</v>
      </c>
      <c r="BL30" s="5"/>
      <c r="BM30" s="5"/>
      <c r="BN30" s="5"/>
      <c r="BO30" s="5"/>
      <c r="BP30" s="5"/>
      <c r="BQ30" s="5"/>
      <c r="BR30" s="5">
        <v>1</v>
      </c>
      <c r="BS30" s="5"/>
      <c r="BT30" s="5">
        <v>1</v>
      </c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>
        <v>1</v>
      </c>
      <c r="CF30" s="5"/>
      <c r="CG30" s="5"/>
      <c r="CH30" s="5"/>
      <c r="CI30" s="5"/>
      <c r="CJ30" s="5"/>
      <c r="CK30" s="5"/>
      <c r="CL30" s="5"/>
      <c r="CM30" s="5"/>
      <c r="CN30" s="5">
        <v>1</v>
      </c>
      <c r="CO30" s="5"/>
      <c r="CP30" s="5">
        <v>1</v>
      </c>
      <c r="CQ30" s="5"/>
      <c r="CR30" s="5"/>
      <c r="CS30" s="5"/>
      <c r="CT30" s="5"/>
      <c r="CU30" s="5">
        <v>1</v>
      </c>
      <c r="CV30" s="5"/>
      <c r="CW30" s="5">
        <v>1</v>
      </c>
      <c r="CX30" s="5"/>
      <c r="CY30" s="5"/>
      <c r="CZ30" s="5"/>
      <c r="DA30" s="5"/>
      <c r="DB30" s="5"/>
      <c r="DC30" s="5"/>
    </row>
    <row r="31" spans="1:107" x14ac:dyDescent="0.25">
      <c r="A31" s="3">
        <v>30</v>
      </c>
      <c r="B31" s="4" t="s">
        <v>38</v>
      </c>
      <c r="C31" s="1" t="s">
        <v>8</v>
      </c>
      <c r="D31" s="1">
        <v>6</v>
      </c>
      <c r="E31" s="1">
        <v>54</v>
      </c>
      <c r="F31" s="1" t="s">
        <v>9</v>
      </c>
      <c r="G31" s="1" t="s">
        <v>10</v>
      </c>
      <c r="H31" s="5">
        <v>1</v>
      </c>
      <c r="I31" s="5"/>
      <c r="J31" s="5"/>
      <c r="K31" s="5">
        <v>1</v>
      </c>
      <c r="L31" s="5"/>
      <c r="M31" s="5"/>
      <c r="N31" s="5"/>
      <c r="O31" s="5"/>
      <c r="P31" s="5"/>
      <c r="Q31" s="5">
        <v>1</v>
      </c>
      <c r="R31" s="5">
        <v>1</v>
      </c>
      <c r="S31" s="5"/>
      <c r="T31" s="5">
        <v>1</v>
      </c>
      <c r="U31" s="5"/>
      <c r="V31" s="5">
        <v>1</v>
      </c>
      <c r="W31" s="5"/>
      <c r="X31" s="5"/>
      <c r="Y31" s="5"/>
      <c r="Z31" s="5">
        <v>1</v>
      </c>
      <c r="AA31" s="5"/>
      <c r="AB31" s="5">
        <v>1</v>
      </c>
      <c r="AC31" s="5"/>
      <c r="AD31" s="5"/>
      <c r="AE31" s="5">
        <v>1</v>
      </c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>
        <v>1</v>
      </c>
      <c r="AR31" s="5"/>
      <c r="AS31" s="5">
        <v>1</v>
      </c>
      <c r="AT31" s="5"/>
      <c r="AU31" s="5">
        <v>1</v>
      </c>
      <c r="AV31" s="5"/>
      <c r="AW31" s="5"/>
      <c r="AX31" s="5"/>
      <c r="AY31" s="5"/>
      <c r="AZ31" s="5"/>
      <c r="BA31" s="5"/>
      <c r="BB31" s="5">
        <v>1</v>
      </c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>
        <v>1</v>
      </c>
      <c r="BO31" s="5"/>
      <c r="BP31" s="5"/>
      <c r="BQ31" s="5"/>
      <c r="BR31" s="5"/>
      <c r="BS31" s="5">
        <v>1</v>
      </c>
      <c r="BT31" s="5">
        <v>1</v>
      </c>
      <c r="BU31" s="5"/>
      <c r="BV31" s="5"/>
      <c r="BW31" s="5"/>
      <c r="BX31" s="5">
        <v>1</v>
      </c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>
        <v>1</v>
      </c>
      <c r="CO31" s="5"/>
      <c r="CP31" s="5">
        <v>1</v>
      </c>
      <c r="CQ31" s="5"/>
      <c r="CR31" s="5">
        <v>1</v>
      </c>
      <c r="CS31" s="5"/>
      <c r="CT31" s="5"/>
      <c r="CU31" s="5"/>
      <c r="CV31" s="5"/>
      <c r="CW31" s="5"/>
      <c r="CX31" s="5">
        <v>1</v>
      </c>
      <c r="CY31" s="5"/>
      <c r="CZ31" s="5">
        <v>1</v>
      </c>
      <c r="DA31" s="5"/>
      <c r="DB31" s="5"/>
      <c r="DC31" s="5"/>
    </row>
    <row r="32" spans="1:107" x14ac:dyDescent="0.25">
      <c r="A32" s="3">
        <v>31</v>
      </c>
      <c r="B32" s="4" t="s">
        <v>38</v>
      </c>
      <c r="C32" s="1" t="s">
        <v>16</v>
      </c>
      <c r="D32" s="1">
        <v>72</v>
      </c>
      <c r="E32" s="1">
        <v>89</v>
      </c>
      <c r="F32" s="1" t="s">
        <v>9</v>
      </c>
      <c r="G32" s="1" t="s">
        <v>10</v>
      </c>
      <c r="H32" s="5"/>
      <c r="I32" s="5"/>
      <c r="J32" s="5"/>
      <c r="K32" s="5"/>
      <c r="L32" s="5">
        <v>1</v>
      </c>
      <c r="M32" s="5">
        <v>1</v>
      </c>
      <c r="N32" s="5"/>
      <c r="O32" s="5"/>
      <c r="P32" s="5"/>
      <c r="Q32" s="5"/>
      <c r="R32" s="5"/>
      <c r="S32" s="5"/>
      <c r="T32" s="5"/>
      <c r="U32" s="5">
        <v>1</v>
      </c>
      <c r="V32" s="5"/>
      <c r="W32" s="5"/>
      <c r="X32" s="5"/>
      <c r="Y32" s="5"/>
      <c r="Z32" s="5"/>
      <c r="AA32" s="5"/>
      <c r="AB32" s="5"/>
      <c r="AC32" s="5"/>
      <c r="AD32" s="5"/>
      <c r="AE32" s="5">
        <v>1</v>
      </c>
      <c r="AF32" s="5"/>
      <c r="AG32" s="5"/>
      <c r="AH32" s="5"/>
      <c r="AI32" s="5"/>
      <c r="AJ32" s="5">
        <v>1</v>
      </c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>
        <v>1</v>
      </c>
      <c r="AZ32" s="5"/>
      <c r="BA32" s="5"/>
      <c r="BB32" s="5"/>
      <c r="BC32" s="5"/>
      <c r="BD32" s="5"/>
      <c r="BE32" s="5"/>
      <c r="BF32" s="5"/>
      <c r="BG32" s="5">
        <v>1</v>
      </c>
      <c r="BH32" s="5"/>
      <c r="BI32" s="5"/>
      <c r="BJ32" s="5">
        <v>1</v>
      </c>
      <c r="BK32" s="5"/>
      <c r="BL32" s="5"/>
      <c r="BM32" s="5"/>
      <c r="BN32" s="5"/>
      <c r="BO32" s="5">
        <v>1</v>
      </c>
      <c r="BP32" s="5">
        <v>1</v>
      </c>
      <c r="BQ32" s="5"/>
      <c r="BR32" s="5">
        <v>1</v>
      </c>
      <c r="BS32" s="5"/>
      <c r="BT32" s="5"/>
      <c r="BU32" s="5"/>
      <c r="BV32" s="5"/>
      <c r="BW32" s="5"/>
      <c r="BX32" s="5">
        <v>1</v>
      </c>
      <c r="BY32" s="5"/>
      <c r="BZ32" s="5"/>
      <c r="CA32" s="5"/>
      <c r="CB32" s="5"/>
      <c r="CC32" s="5"/>
      <c r="CD32" s="5">
        <v>1</v>
      </c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>
        <v>1</v>
      </c>
      <c r="CU32" s="5"/>
      <c r="CV32" s="5"/>
      <c r="CW32" s="5"/>
      <c r="CX32" s="5"/>
      <c r="CY32" s="5">
        <v>1</v>
      </c>
      <c r="CZ32" s="5"/>
      <c r="DA32" s="5">
        <v>1</v>
      </c>
      <c r="DB32" s="5"/>
      <c r="DC32" s="5">
        <v>1</v>
      </c>
    </row>
    <row r="33" spans="1:107" x14ac:dyDescent="0.25">
      <c r="A33" s="3">
        <v>32</v>
      </c>
      <c r="B33" s="4" t="s">
        <v>38</v>
      </c>
      <c r="C33" s="1" t="s">
        <v>17</v>
      </c>
      <c r="D33" s="1">
        <v>72</v>
      </c>
      <c r="E33" s="1">
        <v>45</v>
      </c>
      <c r="F33" s="1" t="s">
        <v>32</v>
      </c>
      <c r="G33" s="1" t="s">
        <v>15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>
        <v>1</v>
      </c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>
        <v>1</v>
      </c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>
        <v>1</v>
      </c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>
        <v>1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G39"/>
  <sheetViews>
    <sheetView tabSelected="1" zoomScale="85" zoomScaleNormal="85" workbookViewId="0">
      <selection activeCell="G2" sqref="G2"/>
    </sheetView>
  </sheetViews>
  <sheetFormatPr defaultColWidth="12.5703125" defaultRowHeight="15.75" x14ac:dyDescent="0.25"/>
  <cols>
    <col min="1" max="2" width="12.5703125" style="1"/>
    <col min="3" max="3" width="20" style="1" bestFit="1" customWidth="1"/>
    <col min="4" max="4" width="18.85546875" style="1" bestFit="1" customWidth="1"/>
    <col min="5" max="5" width="13.28515625" style="1" bestFit="1" customWidth="1"/>
    <col min="6" max="16384" width="12.5703125" style="1"/>
  </cols>
  <sheetData>
    <row r="1" spans="1:1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140</v>
      </c>
      <c r="I1" s="2" t="s">
        <v>141</v>
      </c>
      <c r="J1" s="2" t="s">
        <v>142</v>
      </c>
      <c r="K1" s="2" t="s">
        <v>143</v>
      </c>
      <c r="L1" s="6" t="s">
        <v>78</v>
      </c>
      <c r="M1" s="6" t="s">
        <v>71</v>
      </c>
      <c r="N1" s="6" t="s">
        <v>51</v>
      </c>
      <c r="O1" s="6" t="s">
        <v>105</v>
      </c>
      <c r="P1" s="6" t="s">
        <v>77</v>
      </c>
      <c r="Q1" s="6" t="s">
        <v>138</v>
      </c>
      <c r="R1" s="6" t="s">
        <v>106</v>
      </c>
      <c r="S1" s="6" t="s">
        <v>117</v>
      </c>
      <c r="T1" s="6" t="s">
        <v>116</v>
      </c>
      <c r="U1" s="6" t="s">
        <v>43</v>
      </c>
      <c r="V1" s="6" t="s">
        <v>137</v>
      </c>
      <c r="W1" s="6" t="s">
        <v>82</v>
      </c>
      <c r="X1" s="6" t="s">
        <v>85</v>
      </c>
      <c r="Y1" s="6" t="s">
        <v>64</v>
      </c>
      <c r="Z1" s="6" t="s">
        <v>91</v>
      </c>
      <c r="AA1" s="6" t="s">
        <v>99</v>
      </c>
      <c r="AB1" s="6" t="s">
        <v>103</v>
      </c>
      <c r="AC1" s="6" t="s">
        <v>111</v>
      </c>
      <c r="AD1" s="6" t="s">
        <v>121</v>
      </c>
      <c r="AE1" s="6" t="s">
        <v>46</v>
      </c>
      <c r="AF1" s="6" t="s">
        <v>112</v>
      </c>
      <c r="AG1" s="6" t="s">
        <v>92</v>
      </c>
      <c r="AH1" s="6" t="s">
        <v>87</v>
      </c>
      <c r="AI1" s="6" t="s">
        <v>139</v>
      </c>
      <c r="AJ1" s="6" t="s">
        <v>94</v>
      </c>
      <c r="AK1" s="6" t="s">
        <v>126</v>
      </c>
      <c r="AL1" s="6" t="s">
        <v>47</v>
      </c>
      <c r="AM1" s="6" t="s">
        <v>107</v>
      </c>
      <c r="AN1" s="6" t="s">
        <v>62</v>
      </c>
      <c r="AO1" s="6" t="s">
        <v>118</v>
      </c>
      <c r="AP1" s="6" t="s">
        <v>76</v>
      </c>
      <c r="AQ1" s="6" t="s">
        <v>135</v>
      </c>
      <c r="AR1" s="6" t="s">
        <v>69</v>
      </c>
      <c r="AS1" s="6" t="s">
        <v>63</v>
      </c>
      <c r="AT1" s="6" t="s">
        <v>54</v>
      </c>
      <c r="AU1" s="6" t="s">
        <v>80</v>
      </c>
      <c r="AV1" s="6" t="s">
        <v>109</v>
      </c>
      <c r="AW1" s="6" t="s">
        <v>122</v>
      </c>
      <c r="AX1" s="6" t="s">
        <v>57</v>
      </c>
      <c r="AY1" s="6" t="s">
        <v>119</v>
      </c>
      <c r="AZ1" s="6" t="s">
        <v>134</v>
      </c>
      <c r="BA1" s="6" t="s">
        <v>41</v>
      </c>
      <c r="BB1" s="6" t="s">
        <v>44</v>
      </c>
      <c r="BC1" s="6" t="s">
        <v>108</v>
      </c>
      <c r="BD1" s="6" t="s">
        <v>74</v>
      </c>
      <c r="BE1" s="6" t="s">
        <v>61</v>
      </c>
      <c r="BF1" s="6" t="s">
        <v>65</v>
      </c>
      <c r="BG1" s="6" t="s">
        <v>125</v>
      </c>
      <c r="BH1" s="6" t="s">
        <v>60</v>
      </c>
      <c r="BI1" s="6" t="s">
        <v>56</v>
      </c>
      <c r="BJ1" s="6" t="s">
        <v>50</v>
      </c>
      <c r="BK1" s="6" t="s">
        <v>45</v>
      </c>
      <c r="BL1" s="6" t="s">
        <v>83</v>
      </c>
      <c r="BM1" s="6" t="s">
        <v>55</v>
      </c>
      <c r="BN1" s="6" t="s">
        <v>129</v>
      </c>
      <c r="BO1" s="6" t="s">
        <v>101</v>
      </c>
      <c r="BP1" s="6" t="s">
        <v>95</v>
      </c>
      <c r="BQ1" s="6" t="s">
        <v>97</v>
      </c>
      <c r="BR1" s="6" t="s">
        <v>124</v>
      </c>
      <c r="BS1" s="6" t="s">
        <v>79</v>
      </c>
      <c r="BT1" s="6" t="s">
        <v>96</v>
      </c>
      <c r="BU1" s="6" t="s">
        <v>133</v>
      </c>
      <c r="BV1" s="6" t="s">
        <v>90</v>
      </c>
      <c r="BW1" s="6" t="s">
        <v>68</v>
      </c>
      <c r="BX1" s="6" t="s">
        <v>136</v>
      </c>
      <c r="BY1" s="6" t="s">
        <v>102</v>
      </c>
      <c r="BZ1" s="6" t="s">
        <v>86</v>
      </c>
      <c r="CA1" s="6" t="s">
        <v>130</v>
      </c>
      <c r="CB1" s="6" t="s">
        <v>123</v>
      </c>
      <c r="CC1" s="6" t="s">
        <v>81</v>
      </c>
      <c r="CD1" s="6" t="s">
        <v>104</v>
      </c>
      <c r="CE1" s="6" t="s">
        <v>120</v>
      </c>
      <c r="CF1" s="6" t="s">
        <v>113</v>
      </c>
      <c r="CG1" s="6" t="s">
        <v>98</v>
      </c>
      <c r="CH1" s="6" t="s">
        <v>84</v>
      </c>
      <c r="CI1" s="6" t="s">
        <v>66</v>
      </c>
      <c r="CJ1" s="6" t="s">
        <v>48</v>
      </c>
      <c r="CK1" s="6" t="s">
        <v>100</v>
      </c>
      <c r="CL1" s="6" t="s">
        <v>128</v>
      </c>
      <c r="CM1" s="6" t="s">
        <v>132</v>
      </c>
      <c r="CN1" s="6" t="s">
        <v>72</v>
      </c>
      <c r="CO1" s="6" t="s">
        <v>127</v>
      </c>
      <c r="CP1" s="6" t="s">
        <v>75</v>
      </c>
      <c r="CQ1" s="6" t="s">
        <v>40</v>
      </c>
      <c r="CR1" s="6" t="s">
        <v>93</v>
      </c>
      <c r="CS1" s="6" t="s">
        <v>131</v>
      </c>
      <c r="CT1" s="6" t="s">
        <v>52</v>
      </c>
      <c r="CU1" s="6" t="s">
        <v>53</v>
      </c>
      <c r="CV1" s="6" t="s">
        <v>58</v>
      </c>
      <c r="CW1" s="6" t="s">
        <v>89</v>
      </c>
      <c r="CX1" s="6" t="s">
        <v>88</v>
      </c>
      <c r="CY1" s="6" t="s">
        <v>67</v>
      </c>
      <c r="CZ1" s="6" t="s">
        <v>110</v>
      </c>
      <c r="DA1" s="6" t="s">
        <v>115</v>
      </c>
      <c r="DB1" s="6" t="s">
        <v>59</v>
      </c>
      <c r="DC1" s="6" t="s">
        <v>42</v>
      </c>
      <c r="DD1" s="6" t="s">
        <v>49</v>
      </c>
      <c r="DE1" s="6" t="s">
        <v>114</v>
      </c>
      <c r="DF1" s="6" t="s">
        <v>73</v>
      </c>
      <c r="DG1" s="6" t="s">
        <v>70</v>
      </c>
    </row>
    <row r="2" spans="1:111" x14ac:dyDescent="0.25">
      <c r="A2" s="3">
        <v>1</v>
      </c>
      <c r="B2" s="4" t="s">
        <v>7</v>
      </c>
      <c r="C2" s="1" t="s">
        <v>8</v>
      </c>
      <c r="D2" s="1">
        <v>72</v>
      </c>
      <c r="E2" s="1">
        <v>56</v>
      </c>
      <c r="F2" s="1" t="s">
        <v>9</v>
      </c>
      <c r="G2" s="1" t="s">
        <v>10</v>
      </c>
      <c r="H2" s="1">
        <v>0.19582694191817077</v>
      </c>
      <c r="I2" s="1">
        <v>3.8050967091648673E-2</v>
      </c>
      <c r="J2" s="1">
        <v>1.5647787822761113E-2</v>
      </c>
      <c r="K2" s="1">
        <v>0.14662739365892558</v>
      </c>
      <c r="L2" s="5"/>
      <c r="M2" s="5"/>
      <c r="N2" s="5"/>
      <c r="O2" s="5"/>
      <c r="P2" s="5"/>
      <c r="Q2" s="5"/>
      <c r="R2" s="5"/>
      <c r="S2" s="5"/>
      <c r="T2" s="5"/>
      <c r="U2" s="5"/>
      <c r="V2" s="5">
        <v>1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>
        <v>1</v>
      </c>
      <c r="AJ2" s="5"/>
      <c r="AK2" s="5">
        <v>1</v>
      </c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>
        <v>1</v>
      </c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>
        <v>1</v>
      </c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>
        <v>1</v>
      </c>
      <c r="BZ2" s="5"/>
      <c r="CA2" s="5"/>
      <c r="CB2" s="5">
        <v>1</v>
      </c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>
        <v>1</v>
      </c>
      <c r="CP2" s="5"/>
      <c r="CQ2" s="5"/>
      <c r="CR2" s="5"/>
      <c r="CS2" s="5"/>
      <c r="CT2" s="5"/>
      <c r="CU2" s="5">
        <v>1</v>
      </c>
      <c r="CV2" s="5"/>
      <c r="CW2" s="5"/>
      <c r="CX2" s="5"/>
      <c r="CY2" s="5"/>
      <c r="CZ2" s="5"/>
      <c r="DA2" s="5"/>
      <c r="DB2" s="5"/>
      <c r="DC2" s="5"/>
      <c r="DD2" s="5"/>
      <c r="DE2" s="5">
        <v>1</v>
      </c>
      <c r="DF2" s="5"/>
      <c r="DG2" s="5"/>
    </row>
    <row r="3" spans="1:111" x14ac:dyDescent="0.25">
      <c r="A3" s="3">
        <v>2</v>
      </c>
      <c r="B3" s="4" t="s">
        <v>7</v>
      </c>
      <c r="C3" s="1" t="s">
        <v>11</v>
      </c>
      <c r="D3" s="1">
        <v>72</v>
      </c>
      <c r="E3" s="1">
        <v>17</v>
      </c>
      <c r="F3" s="1" t="s">
        <v>9</v>
      </c>
      <c r="G3" s="1" t="s">
        <v>10</v>
      </c>
      <c r="H3" s="1">
        <v>4.6849963887434483E-3</v>
      </c>
      <c r="I3" s="1">
        <v>0.21159045632116977</v>
      </c>
      <c r="J3" s="1">
        <v>2.8674225107177081E-2</v>
      </c>
      <c r="K3" s="1">
        <v>5.3958007960941891E-2</v>
      </c>
      <c r="L3" s="5"/>
      <c r="M3" s="5"/>
      <c r="N3" s="5"/>
      <c r="O3" s="5"/>
      <c r="P3" s="5"/>
      <c r="Q3" s="5"/>
      <c r="R3" s="5">
        <v>1</v>
      </c>
      <c r="S3" s="5"/>
      <c r="T3" s="5"/>
      <c r="U3" s="5"/>
      <c r="V3" s="5"/>
      <c r="W3" s="5">
        <v>1</v>
      </c>
      <c r="X3" s="5"/>
      <c r="Y3" s="5"/>
      <c r="Z3" s="5"/>
      <c r="AA3" s="5"/>
      <c r="AB3" s="5"/>
      <c r="AC3" s="5">
        <v>1</v>
      </c>
      <c r="AD3" s="5"/>
      <c r="AE3" s="5"/>
      <c r="AF3" s="5"/>
      <c r="AG3" s="5"/>
      <c r="AH3" s="5"/>
      <c r="AI3" s="5">
        <v>1</v>
      </c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>
        <v>1</v>
      </c>
      <c r="AY3" s="5"/>
      <c r="AZ3" s="5"/>
      <c r="BA3" s="5"/>
      <c r="BB3" s="5"/>
      <c r="BC3" s="5"/>
      <c r="BD3" s="5"/>
      <c r="BE3" s="5"/>
      <c r="BF3" s="5"/>
      <c r="BG3" s="5"/>
      <c r="BH3" s="5"/>
      <c r="BI3" s="5">
        <v>1</v>
      </c>
      <c r="BJ3" s="5"/>
      <c r="BK3" s="5"/>
      <c r="BL3" s="5">
        <v>1</v>
      </c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>
        <v>1</v>
      </c>
      <c r="BZ3" s="5"/>
      <c r="CA3" s="5"/>
      <c r="CB3" s="5"/>
      <c r="CC3" s="5"/>
      <c r="CD3" s="5"/>
      <c r="CE3" s="5"/>
      <c r="CF3" s="5"/>
      <c r="CG3" s="5"/>
      <c r="CH3" s="5"/>
      <c r="CI3" s="5"/>
      <c r="CJ3" s="5">
        <v>1</v>
      </c>
      <c r="CK3" s="5"/>
      <c r="CL3" s="5"/>
      <c r="CM3" s="5"/>
      <c r="CN3" s="5"/>
      <c r="CO3" s="5"/>
      <c r="CP3" s="5"/>
      <c r="CQ3" s="5">
        <v>1</v>
      </c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</row>
    <row r="4" spans="1:111" x14ac:dyDescent="0.25">
      <c r="A4" s="3">
        <v>3</v>
      </c>
      <c r="B4" s="4" t="s">
        <v>12</v>
      </c>
      <c r="C4" s="1" t="s">
        <v>13</v>
      </c>
      <c r="D4" s="1">
        <v>144</v>
      </c>
      <c r="E4" s="1">
        <v>32</v>
      </c>
      <c r="F4" s="1" t="s">
        <v>14</v>
      </c>
      <c r="G4" s="1" t="s">
        <v>15</v>
      </c>
      <c r="H4" s="1">
        <v>2.8520657258247692E-2</v>
      </c>
      <c r="I4" s="1">
        <v>2.5043911677838749E-2</v>
      </c>
      <c r="J4" s="1">
        <v>9.9685103912866557E-3</v>
      </c>
      <c r="K4" s="1">
        <v>0.1607433633680907</v>
      </c>
      <c r="L4" s="5"/>
      <c r="M4" s="5"/>
      <c r="N4" s="5"/>
      <c r="O4" s="5"/>
      <c r="P4" s="5"/>
      <c r="Q4" s="5"/>
      <c r="R4" s="5"/>
      <c r="S4" s="5"/>
      <c r="T4" s="5">
        <v>1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>
        <v>1</v>
      </c>
      <c r="BF4" s="5"/>
      <c r="BG4" s="5">
        <v>1</v>
      </c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>
        <v>1</v>
      </c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>
        <v>1</v>
      </c>
      <c r="CG4" s="5"/>
      <c r="CH4" s="5"/>
      <c r="CI4" s="5"/>
      <c r="CJ4" s="5"/>
      <c r="CK4" s="5">
        <v>1</v>
      </c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</row>
    <row r="5" spans="1:111" x14ac:dyDescent="0.25">
      <c r="A5" s="3">
        <v>4</v>
      </c>
      <c r="B5" s="4" t="s">
        <v>12</v>
      </c>
      <c r="C5" s="1" t="s">
        <v>16</v>
      </c>
      <c r="D5" s="1">
        <v>72</v>
      </c>
      <c r="E5" s="1">
        <v>48</v>
      </c>
      <c r="F5" s="1" t="s">
        <v>9</v>
      </c>
      <c r="G5" s="1" t="s">
        <v>15</v>
      </c>
      <c r="H5" s="1">
        <v>0.1432824781538756</v>
      </c>
      <c r="I5" s="1">
        <v>7.5758567308468999E-2</v>
      </c>
      <c r="J5" s="1">
        <v>5.1365701852676164E-3</v>
      </c>
      <c r="K5" s="1">
        <v>0.23878368712163128</v>
      </c>
      <c r="L5" s="5"/>
      <c r="M5" s="5"/>
      <c r="N5" s="5"/>
      <c r="O5" s="5"/>
      <c r="P5" s="5"/>
      <c r="Q5" s="5"/>
      <c r="R5" s="5"/>
      <c r="S5" s="5"/>
      <c r="T5" s="5"/>
      <c r="U5" s="5"/>
      <c r="V5" s="5">
        <v>1</v>
      </c>
      <c r="W5" s="5"/>
      <c r="X5" s="5"/>
      <c r="Y5" s="5">
        <v>1</v>
      </c>
      <c r="Z5" s="5"/>
      <c r="AA5" s="5"/>
      <c r="AB5" s="5">
        <v>1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>
        <v>1</v>
      </c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>
        <v>1</v>
      </c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>
        <v>1</v>
      </c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>
        <v>1</v>
      </c>
      <c r="CO5" s="5">
        <v>1</v>
      </c>
      <c r="CP5" s="5"/>
      <c r="CQ5" s="5"/>
      <c r="CR5" s="5"/>
      <c r="CS5" s="5"/>
      <c r="CT5" s="5"/>
      <c r="CU5" s="5">
        <v>1</v>
      </c>
      <c r="CV5" s="5"/>
      <c r="CW5" s="5"/>
      <c r="CX5" s="5">
        <v>1</v>
      </c>
      <c r="CY5" s="5"/>
      <c r="CZ5" s="5">
        <v>1</v>
      </c>
      <c r="DA5" s="5"/>
      <c r="DB5" s="5"/>
      <c r="DC5" s="5"/>
      <c r="DD5" s="5"/>
      <c r="DE5" s="5"/>
      <c r="DF5" s="5">
        <v>1</v>
      </c>
      <c r="DG5" s="5"/>
    </row>
    <row r="6" spans="1:111" x14ac:dyDescent="0.25">
      <c r="A6" s="3">
        <v>5</v>
      </c>
      <c r="B6" s="4" t="s">
        <v>12</v>
      </c>
      <c r="C6" s="1" t="s">
        <v>17</v>
      </c>
      <c r="D6" s="1">
        <v>144</v>
      </c>
      <c r="E6" s="1">
        <v>44</v>
      </c>
      <c r="F6" s="1" t="s">
        <v>18</v>
      </c>
      <c r="G6" s="1" t="s">
        <v>15</v>
      </c>
      <c r="H6" s="1">
        <v>5.8327982492215227E-2</v>
      </c>
      <c r="I6" s="1">
        <v>6.5739521396098774E-2</v>
      </c>
      <c r="J6" s="1">
        <v>1.7092631301572372E-2</v>
      </c>
      <c r="K6" s="1">
        <v>4.1055901363236232E-2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>
        <v>1</v>
      </c>
      <c r="CB6" s="5"/>
      <c r="CC6" s="5"/>
      <c r="CD6" s="5">
        <v>1</v>
      </c>
      <c r="CE6" s="5"/>
      <c r="CF6" s="5"/>
      <c r="CG6" s="5"/>
      <c r="CH6" s="5"/>
      <c r="CI6" s="5"/>
      <c r="CJ6" s="5"/>
      <c r="CK6" s="5"/>
      <c r="CL6" s="5"/>
      <c r="CM6" s="5"/>
      <c r="CN6" s="5">
        <v>1</v>
      </c>
      <c r="CO6" s="5">
        <v>1</v>
      </c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</row>
    <row r="7" spans="1:111" x14ac:dyDescent="0.25">
      <c r="A7" s="3">
        <v>6</v>
      </c>
      <c r="B7" s="4" t="s">
        <v>19</v>
      </c>
      <c r="C7" s="1" t="s">
        <v>20</v>
      </c>
      <c r="D7" s="1">
        <v>144</v>
      </c>
      <c r="E7" s="1">
        <v>86</v>
      </c>
      <c r="F7" s="1" t="s">
        <v>21</v>
      </c>
      <c r="G7" s="1" t="s">
        <v>10</v>
      </c>
      <c r="H7" s="1">
        <v>7.4315529852746601E-2</v>
      </c>
      <c r="I7" s="1">
        <v>5.1842943276460329E-2</v>
      </c>
      <c r="J7" s="1">
        <v>3.5084791891016369E-2</v>
      </c>
      <c r="K7" s="1">
        <v>0.28446236465531965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>
        <v>1</v>
      </c>
      <c r="AR7" s="5"/>
      <c r="AS7" s="5">
        <v>1</v>
      </c>
      <c r="AT7" s="5"/>
      <c r="AU7" s="5"/>
      <c r="AV7" s="5"/>
      <c r="AW7" s="5"/>
      <c r="AX7" s="5"/>
      <c r="AY7" s="5"/>
      <c r="AZ7" s="5"/>
      <c r="BA7" s="5"/>
      <c r="BB7" s="5"/>
      <c r="BC7" s="5">
        <v>1</v>
      </c>
      <c r="BD7" s="5"/>
      <c r="BE7" s="5">
        <v>1</v>
      </c>
      <c r="BF7" s="5"/>
      <c r="BG7" s="5"/>
      <c r="BH7" s="5"/>
      <c r="BI7" s="5"/>
      <c r="BJ7" s="5"/>
      <c r="BK7" s="5">
        <v>1</v>
      </c>
      <c r="BL7" s="5"/>
      <c r="BM7" s="5"/>
      <c r="BN7" s="5">
        <v>1</v>
      </c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>
        <v>1</v>
      </c>
      <c r="CG7" s="5"/>
      <c r="CH7" s="5"/>
      <c r="CI7" s="5"/>
      <c r="CJ7" s="5"/>
      <c r="CK7" s="5"/>
      <c r="CL7" s="5"/>
      <c r="CM7" s="5"/>
      <c r="CN7" s="5"/>
      <c r="CO7" s="5">
        <v>1</v>
      </c>
      <c r="CP7" s="5">
        <v>1</v>
      </c>
      <c r="CQ7" s="5"/>
      <c r="CR7" s="5"/>
      <c r="CS7" s="5"/>
      <c r="CT7" s="5"/>
      <c r="CU7" s="5"/>
      <c r="CV7" s="5"/>
      <c r="CW7" s="5"/>
      <c r="CX7" s="5">
        <v>1</v>
      </c>
      <c r="CY7" s="5"/>
      <c r="CZ7" s="5"/>
      <c r="DA7" s="5"/>
      <c r="DB7" s="5"/>
      <c r="DC7" s="5"/>
      <c r="DD7" s="5"/>
      <c r="DE7" s="5"/>
      <c r="DF7" s="5">
        <v>1</v>
      </c>
      <c r="DG7" s="5">
        <v>1</v>
      </c>
    </row>
    <row r="8" spans="1:111" x14ac:dyDescent="0.25">
      <c r="A8" s="3">
        <v>7</v>
      </c>
      <c r="B8" s="4" t="s">
        <v>19</v>
      </c>
      <c r="C8" s="1" t="s">
        <v>20</v>
      </c>
      <c r="D8" s="1">
        <v>6</v>
      </c>
      <c r="E8" s="1">
        <v>40</v>
      </c>
      <c r="F8" s="1" t="s">
        <v>22</v>
      </c>
      <c r="G8" s="1" t="s">
        <v>15</v>
      </c>
      <c r="H8" s="1">
        <v>7.9846560076873244E-3</v>
      </c>
      <c r="I8" s="1">
        <v>8.613835273411978E-2</v>
      </c>
      <c r="J8" s="1">
        <v>0.46364919536978672</v>
      </c>
      <c r="K8" s="1">
        <v>0.13051345119759758</v>
      </c>
      <c r="L8" s="5"/>
      <c r="M8" s="5"/>
      <c r="N8" s="5"/>
      <c r="O8" s="5">
        <v>1</v>
      </c>
      <c r="P8" s="5">
        <v>1</v>
      </c>
      <c r="Q8" s="5"/>
      <c r="R8" s="5"/>
      <c r="S8" s="5"/>
      <c r="T8" s="5"/>
      <c r="U8" s="5">
        <v>1</v>
      </c>
      <c r="V8" s="5"/>
      <c r="W8" s="5"/>
      <c r="X8" s="5">
        <v>1</v>
      </c>
      <c r="Y8" s="5"/>
      <c r="Z8" s="5"/>
      <c r="AA8" s="5"/>
      <c r="AB8" s="5"/>
      <c r="AC8" s="5"/>
      <c r="AD8" s="5"/>
      <c r="AE8" s="5"/>
      <c r="AF8" s="5">
        <v>1</v>
      </c>
      <c r="AG8" s="5"/>
      <c r="AH8" s="5"/>
      <c r="AI8" s="5"/>
      <c r="AJ8" s="5"/>
      <c r="AK8" s="5"/>
      <c r="AL8" s="5"/>
      <c r="AM8" s="5"/>
      <c r="AN8" s="5"/>
      <c r="AO8" s="5"/>
      <c r="AP8" s="5">
        <v>1</v>
      </c>
      <c r="AQ8" s="5"/>
      <c r="AR8" s="5"/>
      <c r="AS8" s="5">
        <v>1</v>
      </c>
      <c r="AT8" s="5"/>
      <c r="AU8" s="5"/>
      <c r="AV8" s="5"/>
      <c r="AW8" s="5">
        <v>1</v>
      </c>
      <c r="AX8" s="5"/>
      <c r="AY8" s="5">
        <v>1</v>
      </c>
      <c r="AZ8" s="5"/>
      <c r="BA8" s="5"/>
      <c r="BB8" s="5"/>
      <c r="BC8" s="5"/>
      <c r="BD8" s="5">
        <v>1</v>
      </c>
      <c r="BE8" s="5"/>
      <c r="BF8" s="5">
        <v>1</v>
      </c>
      <c r="BG8" s="5">
        <v>1</v>
      </c>
      <c r="BH8" s="5"/>
      <c r="BI8" s="5"/>
      <c r="BJ8" s="5"/>
      <c r="BK8" s="5"/>
      <c r="BL8" s="5"/>
      <c r="BM8" s="5"/>
      <c r="BN8" s="5">
        <v>1</v>
      </c>
      <c r="BO8" s="5"/>
      <c r="BP8" s="5"/>
      <c r="BQ8" s="5">
        <v>1</v>
      </c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>
        <v>1</v>
      </c>
      <c r="CH8" s="5"/>
      <c r="CI8" s="5">
        <v>1</v>
      </c>
      <c r="CJ8" s="5"/>
      <c r="CK8" s="5">
        <v>1</v>
      </c>
      <c r="CL8" s="5"/>
      <c r="CM8" s="5"/>
      <c r="CN8" s="5"/>
      <c r="CO8" s="5"/>
      <c r="CP8" s="5"/>
      <c r="CQ8" s="5"/>
      <c r="CR8" s="5"/>
      <c r="CS8" s="5"/>
      <c r="CT8" s="5">
        <v>1</v>
      </c>
      <c r="CU8" s="5"/>
      <c r="CV8" s="5"/>
      <c r="CW8" s="5"/>
      <c r="CX8" s="5"/>
      <c r="CY8" s="5"/>
      <c r="CZ8" s="5"/>
      <c r="DA8" s="5">
        <v>1</v>
      </c>
      <c r="DB8" s="5"/>
      <c r="DC8" s="5"/>
      <c r="DD8" s="5"/>
      <c r="DE8" s="5"/>
      <c r="DF8" s="5"/>
      <c r="DG8" s="5"/>
    </row>
    <row r="9" spans="1:111" x14ac:dyDescent="0.25">
      <c r="A9" s="3">
        <v>8</v>
      </c>
      <c r="B9" s="4" t="s">
        <v>19</v>
      </c>
      <c r="C9" s="1" t="s">
        <v>13</v>
      </c>
      <c r="D9" s="1">
        <v>6</v>
      </c>
      <c r="E9" s="1">
        <v>45</v>
      </c>
      <c r="F9" s="1" t="s">
        <v>23</v>
      </c>
      <c r="G9" s="1" t="s">
        <v>10</v>
      </c>
      <c r="H9" s="1">
        <v>2.745457996469421E-2</v>
      </c>
      <c r="I9" s="1">
        <v>0.14437972637077279</v>
      </c>
      <c r="J9" s="1">
        <v>0.45325153190045103</v>
      </c>
      <c r="K9" s="1">
        <v>0.12424738075907037</v>
      </c>
      <c r="L9" s="5"/>
      <c r="M9" s="5"/>
      <c r="N9" s="5"/>
      <c r="O9" s="5"/>
      <c r="P9" s="5"/>
      <c r="Q9" s="5"/>
      <c r="R9" s="5"/>
      <c r="S9" s="5">
        <v>1</v>
      </c>
      <c r="T9" s="5">
        <v>1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>
        <v>1</v>
      </c>
      <c r="AG9" s="5">
        <v>1</v>
      </c>
      <c r="AH9" s="5"/>
      <c r="AI9" s="5"/>
      <c r="AJ9" s="5"/>
      <c r="AK9" s="5"/>
      <c r="AL9" s="5"/>
      <c r="AM9" s="5"/>
      <c r="AN9" s="5"/>
      <c r="AO9" s="5"/>
      <c r="AP9" s="5"/>
      <c r="AQ9" s="5">
        <v>1</v>
      </c>
      <c r="AR9" s="5"/>
      <c r="AS9" s="5"/>
      <c r="AT9" s="5"/>
      <c r="AU9" s="5">
        <v>1</v>
      </c>
      <c r="AV9" s="5"/>
      <c r="AW9" s="5">
        <v>1</v>
      </c>
      <c r="AX9" s="5"/>
      <c r="AY9" s="5">
        <v>1</v>
      </c>
      <c r="AZ9" s="5"/>
      <c r="BA9" s="5"/>
      <c r="BB9" s="5">
        <v>1</v>
      </c>
      <c r="BC9" s="5"/>
      <c r="BD9" s="5"/>
      <c r="BE9" s="5"/>
      <c r="BF9" s="5">
        <v>1</v>
      </c>
      <c r="BG9" s="5"/>
      <c r="BH9" s="5"/>
      <c r="BI9" s="5"/>
      <c r="BJ9" s="5"/>
      <c r="BK9" s="5"/>
      <c r="BL9" s="5"/>
      <c r="BM9" s="5"/>
      <c r="BN9" s="5">
        <v>1</v>
      </c>
      <c r="BO9" s="5">
        <v>1</v>
      </c>
      <c r="BP9" s="5"/>
      <c r="BQ9" s="5"/>
      <c r="BR9" s="5"/>
      <c r="BS9" s="5">
        <v>1</v>
      </c>
      <c r="BT9" s="5"/>
      <c r="BU9" s="5">
        <v>1</v>
      </c>
      <c r="BV9" s="5"/>
      <c r="BW9" s="5"/>
      <c r="BX9" s="5">
        <v>1</v>
      </c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>
        <v>1</v>
      </c>
      <c r="CL9" s="5"/>
      <c r="CM9" s="5"/>
      <c r="CN9" s="5"/>
      <c r="CO9" s="5"/>
      <c r="CP9" s="5"/>
      <c r="CQ9" s="5"/>
      <c r="CR9" s="5">
        <v>1</v>
      </c>
      <c r="CS9" s="5">
        <v>1</v>
      </c>
      <c r="CT9" s="5"/>
      <c r="CU9" s="5"/>
      <c r="CV9" s="5"/>
      <c r="CW9" s="5">
        <v>1</v>
      </c>
      <c r="CX9" s="5"/>
      <c r="CY9" s="5"/>
      <c r="CZ9" s="5"/>
      <c r="DA9" s="5"/>
      <c r="DB9" s="5"/>
      <c r="DC9" s="5"/>
      <c r="DD9" s="5">
        <v>1</v>
      </c>
      <c r="DE9" s="5"/>
      <c r="DF9" s="5"/>
      <c r="DG9" s="5"/>
    </row>
    <row r="10" spans="1:111" x14ac:dyDescent="0.25">
      <c r="A10" s="3">
        <v>9</v>
      </c>
      <c r="B10" s="4" t="s">
        <v>24</v>
      </c>
      <c r="C10" s="1" t="s">
        <v>25</v>
      </c>
      <c r="D10" s="1">
        <v>144</v>
      </c>
      <c r="E10" s="1">
        <v>57</v>
      </c>
      <c r="F10" s="1" t="s">
        <v>21</v>
      </c>
      <c r="G10" s="1" t="s">
        <v>10</v>
      </c>
      <c r="H10" s="1">
        <v>0.99138068277397884</v>
      </c>
      <c r="I10" s="1">
        <v>4.7092734623919537E-3</v>
      </c>
      <c r="J10" s="1">
        <v>7.478929771409357E-3</v>
      </c>
      <c r="K10" s="1">
        <v>3.0783538492828149E-2</v>
      </c>
      <c r="L10" s="5"/>
      <c r="M10" s="5">
        <v>1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>
        <v>1</v>
      </c>
      <c r="AL10" s="5"/>
      <c r="AM10" s="5"/>
      <c r="AN10" s="5">
        <v>1</v>
      </c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>
        <v>1</v>
      </c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>
        <v>1</v>
      </c>
      <c r="CD10" s="5"/>
      <c r="CE10" s="5">
        <v>1</v>
      </c>
      <c r="CF10" s="5"/>
      <c r="CG10" s="5"/>
      <c r="CH10" s="5"/>
      <c r="CI10" s="5"/>
      <c r="CJ10" s="5"/>
      <c r="CK10" s="5"/>
      <c r="CL10" s="5"/>
      <c r="CM10" s="5"/>
      <c r="CN10" s="5"/>
      <c r="CO10" s="5">
        <v>1</v>
      </c>
      <c r="CP10" s="5"/>
      <c r="CQ10" s="5"/>
      <c r="CR10" s="5"/>
      <c r="CS10" s="5"/>
      <c r="CT10" s="5"/>
      <c r="CU10" s="5">
        <v>1</v>
      </c>
      <c r="CV10" s="5">
        <v>1</v>
      </c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>
        <v>1</v>
      </c>
    </row>
    <row r="11" spans="1:111" x14ac:dyDescent="0.25">
      <c r="A11" s="3">
        <v>10</v>
      </c>
      <c r="B11" s="4" t="s">
        <v>24</v>
      </c>
      <c r="C11" s="1" t="s">
        <v>20</v>
      </c>
      <c r="D11" s="1">
        <v>72</v>
      </c>
      <c r="E11" s="1">
        <v>52</v>
      </c>
      <c r="F11" s="1" t="s">
        <v>26</v>
      </c>
      <c r="G11" s="1" t="s">
        <v>10</v>
      </c>
      <c r="H11" s="1">
        <v>2.3173293361139536E-2</v>
      </c>
      <c r="I11" s="1">
        <v>3.5028295900480649E-2</v>
      </c>
      <c r="J11" s="1">
        <v>2.2820160811372982E-2</v>
      </c>
      <c r="K11" s="1">
        <v>0.12292879798378618</v>
      </c>
      <c r="L11" s="5"/>
      <c r="M11" s="5"/>
      <c r="N11" s="5"/>
      <c r="O11" s="5"/>
      <c r="P11" s="5">
        <v>1</v>
      </c>
      <c r="Q11" s="5">
        <v>1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>
        <v>1</v>
      </c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>
        <v>1</v>
      </c>
      <c r="BH11" s="5"/>
      <c r="BI11" s="5"/>
      <c r="BJ11" s="5"/>
      <c r="BK11" s="5">
        <v>1</v>
      </c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>
        <v>1</v>
      </c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>
        <v>1</v>
      </c>
      <c r="DF11" s="5"/>
      <c r="DG11" s="5"/>
    </row>
    <row r="12" spans="1:111" x14ac:dyDescent="0.25">
      <c r="A12" s="3">
        <v>11</v>
      </c>
      <c r="B12" s="4" t="s">
        <v>27</v>
      </c>
      <c r="C12" s="1" t="s">
        <v>16</v>
      </c>
      <c r="D12" s="1">
        <v>72</v>
      </c>
      <c r="E12" s="1">
        <v>85</v>
      </c>
      <c r="F12" s="1" t="s">
        <v>9</v>
      </c>
      <c r="G12" s="1" t="s">
        <v>10</v>
      </c>
      <c r="H12" s="1">
        <v>0.19699006449050283</v>
      </c>
      <c r="I12" s="1">
        <v>4.4786503917493142E-2</v>
      </c>
      <c r="J12" s="1">
        <v>2.2969614105758783E-2</v>
      </c>
      <c r="K12" s="1">
        <v>0.2344773704594256</v>
      </c>
      <c r="L12" s="5"/>
      <c r="M12" s="5"/>
      <c r="N12" s="5"/>
      <c r="O12" s="5"/>
      <c r="P12" s="5"/>
      <c r="Q12" s="5"/>
      <c r="R12" s="5"/>
      <c r="S12" s="5"/>
      <c r="T12" s="5">
        <v>1</v>
      </c>
      <c r="U12" s="5"/>
      <c r="V12" s="5"/>
      <c r="W12" s="5"/>
      <c r="X12" s="5"/>
      <c r="Y12" s="5">
        <v>1</v>
      </c>
      <c r="Z12" s="5">
        <v>1</v>
      </c>
      <c r="AA12" s="5"/>
      <c r="AB12" s="5"/>
      <c r="AC12" s="5"/>
      <c r="AD12" s="5"/>
      <c r="AE12" s="5"/>
      <c r="AF12" s="5"/>
      <c r="AG12" s="5"/>
      <c r="AH12" s="5"/>
      <c r="AI12" s="5">
        <v>1</v>
      </c>
      <c r="AJ12" s="5"/>
      <c r="AK12" s="5"/>
      <c r="AL12" s="5"/>
      <c r="AM12" s="5">
        <v>1</v>
      </c>
      <c r="AN12" s="5"/>
      <c r="AO12" s="5"/>
      <c r="AP12" s="5"/>
      <c r="AQ12" s="5"/>
      <c r="AR12" s="5">
        <v>1</v>
      </c>
      <c r="AS12" s="5"/>
      <c r="AT12" s="5"/>
      <c r="AU12" s="5"/>
      <c r="AV12" s="5">
        <v>1</v>
      </c>
      <c r="AW12" s="5"/>
      <c r="AX12" s="5">
        <v>1</v>
      </c>
      <c r="AY12" s="5"/>
      <c r="AZ12" s="5"/>
      <c r="BA12" s="5"/>
      <c r="BB12" s="5"/>
      <c r="BC12" s="5"/>
      <c r="BD12" s="5"/>
      <c r="BE12" s="5"/>
      <c r="BF12" s="5"/>
      <c r="BG12" s="5"/>
      <c r="BH12" s="5">
        <v>1</v>
      </c>
      <c r="BI12" s="5">
        <v>1</v>
      </c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>
        <v>1</v>
      </c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>
        <v>1</v>
      </c>
      <c r="CP12" s="5"/>
      <c r="CQ12" s="5"/>
      <c r="CR12" s="5"/>
      <c r="CS12" s="5"/>
      <c r="CT12" s="5"/>
      <c r="CU12" s="5">
        <v>1</v>
      </c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</row>
    <row r="13" spans="1:111" x14ac:dyDescent="0.25">
      <c r="A13" s="3">
        <v>12</v>
      </c>
      <c r="B13" s="4" t="s">
        <v>27</v>
      </c>
      <c r="C13" s="1" t="s">
        <v>20</v>
      </c>
      <c r="D13" s="1">
        <v>72</v>
      </c>
      <c r="E13" s="1">
        <v>83</v>
      </c>
      <c r="F13" s="1" t="s">
        <v>22</v>
      </c>
      <c r="G13" s="1" t="s">
        <v>10</v>
      </c>
      <c r="H13" s="1">
        <v>4.7839335678641313E-2</v>
      </c>
      <c r="I13" s="1">
        <v>4.8391306585845111E-2</v>
      </c>
      <c r="J13" s="1">
        <v>7.8607442723376657E-3</v>
      </c>
      <c r="K13" s="1">
        <v>6.35728197129284E-2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>
        <v>1</v>
      </c>
      <c r="AF13" s="5"/>
      <c r="AG13" s="5"/>
      <c r="AH13" s="5"/>
      <c r="AI13" s="5"/>
      <c r="AJ13" s="5"/>
      <c r="AK13" s="5"/>
      <c r="AL13" s="5"/>
      <c r="AM13" s="5"/>
      <c r="AN13" s="5"/>
      <c r="AO13" s="5">
        <v>1</v>
      </c>
      <c r="AP13" s="5"/>
      <c r="AQ13" s="5"/>
      <c r="AR13" s="5"/>
      <c r="AS13" s="5"/>
      <c r="AT13" s="5"/>
      <c r="AU13" s="5"/>
      <c r="AV13" s="5">
        <v>1</v>
      </c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>
        <v>1</v>
      </c>
      <c r="BK13" s="5"/>
      <c r="BL13" s="5"/>
      <c r="BM13" s="5"/>
      <c r="BN13" s="5"/>
      <c r="BO13" s="5"/>
      <c r="BP13" s="5"/>
      <c r="BQ13" s="5">
        <v>1</v>
      </c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</row>
    <row r="14" spans="1:111" x14ac:dyDescent="0.25">
      <c r="A14" s="3">
        <v>13</v>
      </c>
      <c r="B14" s="4" t="s">
        <v>27</v>
      </c>
      <c r="C14" s="1" t="s">
        <v>28</v>
      </c>
      <c r="D14" s="1">
        <v>6</v>
      </c>
      <c r="E14" s="1">
        <v>43</v>
      </c>
      <c r="F14" s="1" t="s">
        <v>21</v>
      </c>
      <c r="G14" s="1" t="s">
        <v>10</v>
      </c>
      <c r="H14" s="1">
        <v>1.0504465656585913E-2</v>
      </c>
      <c r="I14" s="1">
        <v>8.323893322055919E-3</v>
      </c>
      <c r="J14" s="1">
        <v>0.20078656325848113</v>
      </c>
      <c r="K14" s="1">
        <v>2.6663733609062389E-2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>
        <v>1</v>
      </c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>
        <v>1</v>
      </c>
      <c r="AV14" s="5"/>
      <c r="AW14" s="5">
        <v>1</v>
      </c>
      <c r="AX14" s="5"/>
      <c r="AY14" s="5">
        <v>1</v>
      </c>
      <c r="AZ14" s="5"/>
      <c r="BA14" s="5"/>
      <c r="BB14" s="5"/>
      <c r="BC14" s="5"/>
      <c r="BD14" s="5">
        <v>1</v>
      </c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>
        <v>1</v>
      </c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</row>
    <row r="15" spans="1:111" x14ac:dyDescent="0.25">
      <c r="A15" s="3">
        <v>14</v>
      </c>
      <c r="B15" s="4" t="s">
        <v>29</v>
      </c>
      <c r="C15" s="1" t="s">
        <v>28</v>
      </c>
      <c r="D15" s="1">
        <v>72</v>
      </c>
      <c r="E15" s="1">
        <v>64</v>
      </c>
      <c r="F15" s="1" t="s">
        <v>21</v>
      </c>
      <c r="G15" s="1" t="s">
        <v>10</v>
      </c>
      <c r="H15" s="1">
        <v>0.11280152685498603</v>
      </c>
      <c r="I15" s="1">
        <v>7.068581988687575E-2</v>
      </c>
      <c r="J15" s="1">
        <v>1.4942479678062648E-2</v>
      </c>
      <c r="K15" s="1">
        <v>0.1083538709758075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>
        <v>1</v>
      </c>
      <c r="AL15" s="5">
        <v>1</v>
      </c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>
        <v>1</v>
      </c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>
        <v>1</v>
      </c>
      <c r="CE15" s="5"/>
      <c r="CF15" s="5"/>
      <c r="CG15" s="5"/>
      <c r="CH15" s="5"/>
      <c r="CI15" s="5"/>
      <c r="CJ15" s="5"/>
      <c r="CK15" s="5"/>
      <c r="CL15" s="5"/>
      <c r="CM15" s="5"/>
      <c r="CN15" s="5">
        <v>1</v>
      </c>
      <c r="CO15" s="5"/>
      <c r="CP15" s="5">
        <v>1</v>
      </c>
      <c r="CQ15" s="5"/>
      <c r="CR15" s="5"/>
      <c r="CS15" s="5"/>
      <c r="CT15" s="5"/>
      <c r="CU15" s="5">
        <v>1</v>
      </c>
      <c r="CV15" s="5"/>
      <c r="CW15" s="5"/>
      <c r="CX15" s="5"/>
      <c r="CY15" s="5"/>
      <c r="CZ15" s="5"/>
      <c r="DA15" s="5"/>
      <c r="DB15" s="5">
        <v>1</v>
      </c>
      <c r="DC15" s="5"/>
      <c r="DD15" s="5"/>
      <c r="DE15" s="5">
        <v>1</v>
      </c>
      <c r="DF15" s="5"/>
      <c r="DG15" s="5"/>
    </row>
    <row r="16" spans="1:111" x14ac:dyDescent="0.25">
      <c r="A16" s="3">
        <v>15</v>
      </c>
      <c r="B16" s="4" t="s">
        <v>29</v>
      </c>
      <c r="C16" s="1" t="s">
        <v>17</v>
      </c>
      <c r="D16" s="1">
        <v>144</v>
      </c>
      <c r="E16" s="1">
        <v>19</v>
      </c>
      <c r="F16" s="1" t="s">
        <v>30</v>
      </c>
      <c r="G16" s="1" t="s">
        <v>10</v>
      </c>
      <c r="H16" s="1">
        <v>9.50592068709048E-2</v>
      </c>
      <c r="I16" s="1">
        <v>3.5861118915869489E-2</v>
      </c>
      <c r="J16" s="1">
        <v>4.3676656449301975E-3</v>
      </c>
      <c r="K16" s="1">
        <v>0.10911093523209373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>
        <v>1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>
        <v>1</v>
      </c>
      <c r="AY16" s="5"/>
      <c r="AZ16" s="5"/>
      <c r="BA16" s="5"/>
      <c r="BB16" s="5"/>
      <c r="BC16" s="5"/>
      <c r="BD16" s="5"/>
      <c r="BE16" s="5"/>
      <c r="BF16" s="5"/>
      <c r="BG16" s="5"/>
      <c r="BH16" s="5">
        <v>1</v>
      </c>
      <c r="BI16" s="5"/>
      <c r="BJ16" s="5"/>
      <c r="BK16" s="5">
        <v>1</v>
      </c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>
        <v>1</v>
      </c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>
        <v>1</v>
      </c>
    </row>
    <row r="17" spans="1:111" x14ac:dyDescent="0.25">
      <c r="A17" s="3">
        <v>16</v>
      </c>
      <c r="B17" s="4" t="s">
        <v>29</v>
      </c>
      <c r="C17" s="1" t="s">
        <v>28</v>
      </c>
      <c r="D17" s="1">
        <v>72</v>
      </c>
      <c r="E17" s="1">
        <v>88</v>
      </c>
      <c r="F17" s="1" t="s">
        <v>26</v>
      </c>
      <c r="G17" s="1" t="s">
        <v>10</v>
      </c>
      <c r="H17" s="1">
        <v>0.16387000343403502</v>
      </c>
      <c r="I17" s="1">
        <v>4.054916972269304E-2</v>
      </c>
      <c r="J17" s="1">
        <v>2.2445221396058954E-2</v>
      </c>
      <c r="K17" s="1">
        <v>2.5635268887896471E-2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>
        <v>1</v>
      </c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>
        <v>1</v>
      </c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>
        <v>1</v>
      </c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>
        <v>1</v>
      </c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>
        <v>1</v>
      </c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</row>
    <row r="18" spans="1:111" x14ac:dyDescent="0.25">
      <c r="A18" s="3">
        <v>17</v>
      </c>
      <c r="B18" s="4" t="s">
        <v>31</v>
      </c>
      <c r="C18" s="1" t="s">
        <v>11</v>
      </c>
      <c r="D18" s="1">
        <v>12</v>
      </c>
      <c r="E18" s="1">
        <v>47</v>
      </c>
      <c r="F18" s="1" t="s">
        <v>32</v>
      </c>
      <c r="G18" s="1" t="s">
        <v>10</v>
      </c>
      <c r="H18" s="1">
        <v>5.9812428437117076E-3</v>
      </c>
      <c r="I18" s="1">
        <v>0.20879438408793918</v>
      </c>
      <c r="J18" s="1">
        <v>7.2817686965378041E-3</v>
      </c>
      <c r="K18" s="1">
        <v>1.1854938190344128E-2</v>
      </c>
      <c r="L18" s="5"/>
      <c r="M18" s="5"/>
      <c r="N18" s="5"/>
      <c r="O18" s="5"/>
      <c r="P18" s="5"/>
      <c r="Q18" s="5"/>
      <c r="R18" s="5">
        <v>1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>
        <v>1</v>
      </c>
      <c r="AD18" s="5"/>
      <c r="AE18" s="5"/>
      <c r="AF18" s="5"/>
      <c r="AG18" s="5"/>
      <c r="AH18" s="5"/>
      <c r="AI18" s="5"/>
      <c r="AJ18" s="5">
        <v>1</v>
      </c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>
        <v>1</v>
      </c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>
        <v>1</v>
      </c>
      <c r="BN18" s="5"/>
      <c r="BO18" s="5"/>
      <c r="BP18" s="5">
        <v>1</v>
      </c>
      <c r="BQ18" s="5"/>
      <c r="BR18" s="5"/>
      <c r="BS18" s="5"/>
      <c r="BT18" s="5"/>
      <c r="BU18" s="5"/>
      <c r="BV18" s="5"/>
      <c r="BW18" s="5"/>
      <c r="BX18" s="5"/>
      <c r="BY18" s="5"/>
      <c r="BZ18" s="5">
        <v>1</v>
      </c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</row>
    <row r="19" spans="1:111" x14ac:dyDescent="0.25">
      <c r="A19" s="3">
        <v>18</v>
      </c>
      <c r="B19" s="4" t="s">
        <v>31</v>
      </c>
      <c r="C19" s="1" t="s">
        <v>13</v>
      </c>
      <c r="D19" s="1">
        <v>6</v>
      </c>
      <c r="E19" s="1">
        <v>50</v>
      </c>
      <c r="F19" s="1" t="s">
        <v>14</v>
      </c>
      <c r="G19" s="1" t="s">
        <v>10</v>
      </c>
      <c r="H19" s="1">
        <v>3.0287526487464942E-2</v>
      </c>
      <c r="I19" s="1">
        <v>2.8674093248193915E-2</v>
      </c>
      <c r="J19" s="1">
        <v>0.42921902431477627</v>
      </c>
      <c r="K19" s="1">
        <v>4.2210420119273208E-2</v>
      </c>
      <c r="L19" s="5">
        <v>1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>
        <v>1</v>
      </c>
      <c r="AR19" s="5"/>
      <c r="AS19" s="5"/>
      <c r="AT19" s="5"/>
      <c r="AU19" s="5">
        <v>1</v>
      </c>
      <c r="AV19" s="5"/>
      <c r="AW19" s="5"/>
      <c r="AX19" s="5"/>
      <c r="AY19" s="5">
        <v>1</v>
      </c>
      <c r="AZ19" s="5"/>
      <c r="BA19" s="5"/>
      <c r="BB19" s="5"/>
      <c r="BC19" s="5"/>
      <c r="BD19" s="5">
        <v>1</v>
      </c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>
        <v>1</v>
      </c>
      <c r="BS19" s="5"/>
      <c r="BT19" s="5"/>
      <c r="BU19" s="5"/>
      <c r="BV19" s="5"/>
      <c r="BW19" s="5">
        <v>1</v>
      </c>
      <c r="BX19" s="5">
        <v>1</v>
      </c>
      <c r="BY19" s="5"/>
      <c r="BZ19" s="5"/>
      <c r="CA19" s="5"/>
      <c r="CB19" s="5"/>
      <c r="CC19" s="5"/>
      <c r="CD19" s="5"/>
      <c r="CE19" s="5"/>
      <c r="CF19" s="5"/>
      <c r="CG19" s="5">
        <v>1</v>
      </c>
      <c r="CH19" s="5"/>
      <c r="CI19" s="5"/>
      <c r="CJ19" s="5"/>
      <c r="CK19" s="5"/>
      <c r="CL19" s="5">
        <v>1</v>
      </c>
      <c r="CM19" s="5"/>
      <c r="CN19" s="5"/>
      <c r="CO19" s="5"/>
      <c r="CP19" s="5"/>
      <c r="CQ19" s="5"/>
      <c r="CR19" s="5"/>
      <c r="CS19" s="5">
        <v>1</v>
      </c>
      <c r="CT19" s="5">
        <v>1</v>
      </c>
      <c r="CU19" s="5"/>
      <c r="CV19" s="5"/>
      <c r="CW19" s="5"/>
      <c r="CX19" s="5"/>
      <c r="CY19" s="5">
        <v>1</v>
      </c>
      <c r="CZ19" s="5"/>
      <c r="DA19" s="5"/>
      <c r="DB19" s="5"/>
      <c r="DC19" s="5">
        <v>1</v>
      </c>
      <c r="DD19" s="5"/>
      <c r="DE19" s="5"/>
      <c r="DF19" s="5"/>
      <c r="DG19" s="5"/>
    </row>
    <row r="20" spans="1:111" x14ac:dyDescent="0.25">
      <c r="A20" s="3">
        <v>19</v>
      </c>
      <c r="B20" s="4" t="s">
        <v>31</v>
      </c>
      <c r="C20" s="1" t="s">
        <v>16</v>
      </c>
      <c r="D20" s="1">
        <v>12</v>
      </c>
      <c r="E20" s="1">
        <v>66</v>
      </c>
      <c r="F20" s="1" t="s">
        <v>32</v>
      </c>
      <c r="G20" s="1" t="s">
        <v>10</v>
      </c>
      <c r="H20" s="1">
        <v>1.9275424412746427E-2</v>
      </c>
      <c r="I20" s="1">
        <v>4.1423681450018887E-2</v>
      </c>
      <c r="J20" s="1">
        <v>1.9805331921392455E-3</v>
      </c>
      <c r="K20" s="1">
        <v>0.15942131037216839</v>
      </c>
      <c r="L20" s="5"/>
      <c r="M20" s="5"/>
      <c r="N20" s="5"/>
      <c r="O20" s="5"/>
      <c r="P20" s="5">
        <v>1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>
        <v>1</v>
      </c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>
        <v>1</v>
      </c>
      <c r="BO20" s="5"/>
      <c r="BP20" s="5"/>
      <c r="BQ20" s="5"/>
      <c r="BR20" s="5"/>
      <c r="BS20" s="5"/>
      <c r="BT20" s="5">
        <v>1</v>
      </c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>
        <v>1</v>
      </c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</row>
    <row r="21" spans="1:111" x14ac:dyDescent="0.25">
      <c r="A21" s="3">
        <v>20</v>
      </c>
      <c r="B21" s="4" t="s">
        <v>33</v>
      </c>
      <c r="C21" s="1" t="s">
        <v>17</v>
      </c>
      <c r="D21" s="1">
        <v>72</v>
      </c>
      <c r="E21" s="1">
        <v>82</v>
      </c>
      <c r="F21" s="1" t="s">
        <v>30</v>
      </c>
      <c r="G21" s="1" t="s">
        <v>10</v>
      </c>
      <c r="H21" s="1">
        <v>5.3799940578389251E-2</v>
      </c>
      <c r="I21" s="1">
        <v>4.2824634969223452E-2</v>
      </c>
      <c r="J21" s="1">
        <v>7.9913221486198564E-3</v>
      </c>
      <c r="K21" s="1">
        <v>9.50887846212813E-2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>
        <v>1</v>
      </c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>
        <v>1</v>
      </c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>
        <v>1</v>
      </c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>
        <v>1</v>
      </c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>
        <v>1</v>
      </c>
      <c r="CO21" s="5">
        <v>1</v>
      </c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</row>
    <row r="22" spans="1:111" x14ac:dyDescent="0.25">
      <c r="A22" s="3">
        <v>21</v>
      </c>
      <c r="B22" s="4" t="s">
        <v>33</v>
      </c>
      <c r="C22" s="1" t="s">
        <v>16</v>
      </c>
      <c r="D22" s="1">
        <v>12</v>
      </c>
      <c r="E22" s="1">
        <v>50</v>
      </c>
      <c r="F22" s="1" t="s">
        <v>26</v>
      </c>
      <c r="G22" s="1" t="s">
        <v>10</v>
      </c>
      <c r="H22" s="1">
        <v>1.6625064668939166E-2</v>
      </c>
      <c r="I22" s="1">
        <v>2.8319908667075375E-2</v>
      </c>
      <c r="J22" s="1">
        <v>1.3608027256245058E-2</v>
      </c>
      <c r="K22" s="1">
        <v>8.1517314496151475E-2</v>
      </c>
      <c r="L22" s="5"/>
      <c r="M22" s="5"/>
      <c r="N22" s="5"/>
      <c r="O22" s="5"/>
      <c r="P22" s="5"/>
      <c r="Q22" s="5">
        <v>1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>
        <v>1</v>
      </c>
      <c r="CL22" s="5">
        <v>1</v>
      </c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>
        <v>1</v>
      </c>
      <c r="DG22" s="5"/>
    </row>
    <row r="23" spans="1:111" x14ac:dyDescent="0.25">
      <c r="A23" s="3">
        <v>22</v>
      </c>
      <c r="B23" s="4" t="s">
        <v>33</v>
      </c>
      <c r="C23" s="1" t="s">
        <v>16</v>
      </c>
      <c r="D23" s="1">
        <v>72</v>
      </c>
      <c r="E23" s="1">
        <v>63</v>
      </c>
      <c r="F23" s="1" t="s">
        <v>9</v>
      </c>
      <c r="G23" s="1" t="s">
        <v>10</v>
      </c>
      <c r="H23" s="1">
        <v>0.11596087270219439</v>
      </c>
      <c r="I23" s="1">
        <v>6.5501957893515121E-3</v>
      </c>
      <c r="J23" s="1">
        <v>5.558273244520409E-3</v>
      </c>
      <c r="K23" s="1">
        <v>0.68808323821750939</v>
      </c>
      <c r="L23" s="5"/>
      <c r="M23" s="5"/>
      <c r="N23" s="5"/>
      <c r="O23" s="5"/>
      <c r="P23" s="5"/>
      <c r="Q23" s="5">
        <v>1</v>
      </c>
      <c r="R23" s="5"/>
      <c r="S23" s="5"/>
      <c r="T23" s="5">
        <v>1</v>
      </c>
      <c r="U23" s="5"/>
      <c r="V23" s="5">
        <v>1</v>
      </c>
      <c r="W23" s="5"/>
      <c r="X23" s="5"/>
      <c r="Y23" s="5"/>
      <c r="Z23" s="5"/>
      <c r="AA23" s="5"/>
      <c r="AB23" s="5"/>
      <c r="AC23" s="5"/>
      <c r="AD23" s="5"/>
      <c r="AE23" s="5">
        <v>1</v>
      </c>
      <c r="AF23" s="5"/>
      <c r="AG23" s="5"/>
      <c r="AH23" s="5">
        <v>1</v>
      </c>
      <c r="AI23" s="5">
        <v>1</v>
      </c>
      <c r="AJ23" s="5"/>
      <c r="AK23" s="5">
        <v>1</v>
      </c>
      <c r="AL23" s="5"/>
      <c r="AM23" s="5"/>
      <c r="AN23" s="5"/>
      <c r="AO23" s="5"/>
      <c r="AP23" s="5"/>
      <c r="AQ23" s="5"/>
      <c r="AR23" s="5">
        <v>1</v>
      </c>
      <c r="AS23" s="5">
        <v>1</v>
      </c>
      <c r="AT23" s="5"/>
      <c r="AU23" s="5"/>
      <c r="AV23" s="5">
        <v>1</v>
      </c>
      <c r="AW23" s="5"/>
      <c r="AX23" s="5">
        <v>1</v>
      </c>
      <c r="AY23" s="5"/>
      <c r="AZ23" s="5"/>
      <c r="BA23" s="5"/>
      <c r="BB23" s="5"/>
      <c r="BC23" s="5"/>
      <c r="BD23" s="5"/>
      <c r="BE23" s="5">
        <v>1</v>
      </c>
      <c r="BF23" s="5"/>
      <c r="BG23" s="5"/>
      <c r="BH23" s="5"/>
      <c r="BI23" s="5"/>
      <c r="BJ23" s="5"/>
      <c r="BK23" s="5">
        <v>1</v>
      </c>
      <c r="BL23" s="5"/>
      <c r="BM23" s="5"/>
      <c r="BN23" s="5">
        <v>1</v>
      </c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>
        <v>1</v>
      </c>
      <c r="CC23" s="5"/>
      <c r="CD23" s="5"/>
      <c r="CE23" s="5"/>
      <c r="CF23" s="5">
        <v>1</v>
      </c>
      <c r="CG23" s="5"/>
      <c r="CH23" s="5"/>
      <c r="CI23" s="5"/>
      <c r="CJ23" s="5"/>
      <c r="CK23" s="5">
        <v>1</v>
      </c>
      <c r="CL23" s="5"/>
      <c r="CM23" s="5"/>
      <c r="CN23" s="5">
        <v>1</v>
      </c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>
        <v>1</v>
      </c>
      <c r="DC23" s="5">
        <v>1</v>
      </c>
      <c r="DD23" s="5"/>
      <c r="DE23" s="5"/>
      <c r="DF23" s="5"/>
      <c r="DG23" s="5">
        <v>1</v>
      </c>
    </row>
    <row r="24" spans="1:111" x14ac:dyDescent="0.25">
      <c r="A24" s="3">
        <v>23</v>
      </c>
      <c r="B24" s="4" t="s">
        <v>34</v>
      </c>
      <c r="C24" s="1" t="s">
        <v>25</v>
      </c>
      <c r="D24" s="1">
        <v>144</v>
      </c>
      <c r="E24" s="1">
        <v>39</v>
      </c>
      <c r="F24" s="1" t="s">
        <v>23</v>
      </c>
      <c r="G24" s="1" t="s">
        <v>10</v>
      </c>
      <c r="H24" s="1">
        <v>0.20402535865830973</v>
      </c>
      <c r="I24" s="1">
        <v>4.0014267166949558E-2</v>
      </c>
      <c r="J24" s="1">
        <v>1.2876878833012376E-2</v>
      </c>
      <c r="K24" s="1">
        <v>4.6050428214018349E-2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>
        <v>1</v>
      </c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>
        <v>1</v>
      </c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>
        <v>1</v>
      </c>
      <c r="BZ24" s="5"/>
      <c r="CA24" s="5"/>
      <c r="CB24" s="5"/>
      <c r="CC24" s="5"/>
      <c r="CD24" s="5"/>
      <c r="CE24" s="5">
        <v>1</v>
      </c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>
        <v>1</v>
      </c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</row>
    <row r="25" spans="1:111" x14ac:dyDescent="0.25">
      <c r="A25" s="3">
        <v>24</v>
      </c>
      <c r="B25" s="4" t="s">
        <v>34</v>
      </c>
      <c r="C25" s="1" t="s">
        <v>11</v>
      </c>
      <c r="D25" s="1">
        <v>6</v>
      </c>
      <c r="E25" s="1">
        <v>34</v>
      </c>
      <c r="F25" s="1" t="s">
        <v>30</v>
      </c>
      <c r="G25" s="1" t="s">
        <v>10</v>
      </c>
      <c r="H25" s="1">
        <v>5.1017415367437266E-3</v>
      </c>
      <c r="I25" s="1">
        <v>0.38529059261996251</v>
      </c>
      <c r="J25" s="1">
        <v>7.7951422849308278E-3</v>
      </c>
      <c r="K25" s="1">
        <v>1.0852595714184485E-2</v>
      </c>
      <c r="L25" s="5"/>
      <c r="M25" s="5"/>
      <c r="N25" s="5">
        <v>1</v>
      </c>
      <c r="O25" s="5"/>
      <c r="P25" s="5"/>
      <c r="Q25" s="5"/>
      <c r="R25" s="5">
        <v>1</v>
      </c>
      <c r="S25" s="5"/>
      <c r="T25" s="5"/>
      <c r="U25" s="5"/>
      <c r="V25" s="5"/>
      <c r="W25" s="5">
        <v>1</v>
      </c>
      <c r="X25" s="5"/>
      <c r="Y25" s="5"/>
      <c r="Z25" s="5"/>
      <c r="AA25" s="5">
        <v>1</v>
      </c>
      <c r="AB25" s="5"/>
      <c r="AC25" s="5">
        <v>1</v>
      </c>
      <c r="AD25" s="5"/>
      <c r="AE25" s="5"/>
      <c r="AF25" s="5"/>
      <c r="AG25" s="5"/>
      <c r="AH25" s="5"/>
      <c r="AI25" s="5"/>
      <c r="AJ25" s="5">
        <v>1</v>
      </c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>
        <v>1</v>
      </c>
      <c r="BA25" s="5">
        <v>1</v>
      </c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>
        <v>1</v>
      </c>
      <c r="BN25" s="5"/>
      <c r="BO25" s="5"/>
      <c r="BP25" s="5">
        <v>1</v>
      </c>
      <c r="BQ25" s="5"/>
      <c r="BR25" s="5"/>
      <c r="BS25" s="5"/>
      <c r="BT25" s="5"/>
      <c r="BU25" s="5"/>
      <c r="BV25" s="5"/>
      <c r="BW25" s="5"/>
      <c r="BX25" s="5"/>
      <c r="BY25" s="5"/>
      <c r="BZ25" s="5">
        <v>1</v>
      </c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>
        <v>1</v>
      </c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</row>
    <row r="26" spans="1:111" x14ac:dyDescent="0.25">
      <c r="A26" s="3">
        <v>25</v>
      </c>
      <c r="B26" s="4" t="s">
        <v>35</v>
      </c>
      <c r="C26" s="1" t="s">
        <v>17</v>
      </c>
      <c r="D26" s="1">
        <v>72</v>
      </c>
      <c r="E26" s="1">
        <v>59</v>
      </c>
      <c r="F26" s="1" t="s">
        <v>14</v>
      </c>
      <c r="G26" s="1" t="s">
        <v>15</v>
      </c>
      <c r="H26" s="1">
        <v>0.12742153438033071</v>
      </c>
      <c r="I26" s="1">
        <v>4.5825016192567257E-2</v>
      </c>
      <c r="J26" s="1">
        <v>9.8898452829571312E-3</v>
      </c>
      <c r="K26" s="1">
        <v>6.5178724770272159E-2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>
        <v>1</v>
      </c>
      <c r="AF26" s="5"/>
      <c r="AG26" s="5"/>
      <c r="AH26" s="5"/>
      <c r="AI26" s="5"/>
      <c r="AJ26" s="5"/>
      <c r="AK26" s="5"/>
      <c r="AL26" s="5"/>
      <c r="AM26" s="5">
        <v>1</v>
      </c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>
        <v>1</v>
      </c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>
        <v>1</v>
      </c>
      <c r="CP26" s="5"/>
      <c r="CQ26" s="5"/>
      <c r="CR26" s="5"/>
      <c r="CS26" s="5"/>
      <c r="CT26" s="5"/>
      <c r="CU26" s="5"/>
      <c r="CV26" s="5">
        <v>1</v>
      </c>
      <c r="CW26" s="5"/>
      <c r="CX26" s="5"/>
      <c r="CY26" s="5"/>
      <c r="CZ26" s="5"/>
      <c r="DA26" s="5"/>
      <c r="DB26" s="5">
        <v>1</v>
      </c>
      <c r="DC26" s="5"/>
      <c r="DD26" s="5"/>
      <c r="DE26" s="5"/>
      <c r="DF26" s="5"/>
      <c r="DG26" s="5"/>
    </row>
    <row r="27" spans="1:111" x14ac:dyDescent="0.25">
      <c r="A27" s="3">
        <v>26</v>
      </c>
      <c r="B27" s="4" t="s">
        <v>35</v>
      </c>
      <c r="C27" s="1" t="s">
        <v>11</v>
      </c>
      <c r="D27" s="1">
        <v>144</v>
      </c>
      <c r="E27" s="1">
        <v>83</v>
      </c>
      <c r="F27" s="1" t="s">
        <v>22</v>
      </c>
      <c r="G27" s="1" t="s">
        <v>10</v>
      </c>
      <c r="H27" s="1">
        <v>0.12296598689975423</v>
      </c>
      <c r="I27" s="1">
        <v>0.35938569581097868</v>
      </c>
      <c r="J27" s="1">
        <v>1.5813913122307476E-2</v>
      </c>
      <c r="K27" s="1">
        <v>3.8428915306467172E-2</v>
      </c>
      <c r="L27" s="5"/>
      <c r="M27" s="5"/>
      <c r="N27" s="5">
        <v>1</v>
      </c>
      <c r="O27" s="5"/>
      <c r="P27" s="5"/>
      <c r="Q27" s="5"/>
      <c r="R27" s="5">
        <v>1</v>
      </c>
      <c r="S27" s="5"/>
      <c r="T27" s="5"/>
      <c r="U27" s="5"/>
      <c r="V27" s="5"/>
      <c r="W27" s="5">
        <v>1</v>
      </c>
      <c r="X27" s="5"/>
      <c r="Y27" s="5"/>
      <c r="Z27" s="5"/>
      <c r="AA27" s="5">
        <v>1</v>
      </c>
      <c r="AB27" s="5"/>
      <c r="AC27" s="5">
        <v>1</v>
      </c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>
        <v>1</v>
      </c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>
        <v>1</v>
      </c>
      <c r="BA27" s="5">
        <v>1</v>
      </c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>
        <v>1</v>
      </c>
      <c r="BQ27" s="5"/>
      <c r="BR27" s="5"/>
      <c r="BS27" s="5"/>
      <c r="BT27" s="5"/>
      <c r="BU27" s="5"/>
      <c r="BV27" s="5"/>
      <c r="BW27" s="5"/>
      <c r="BX27" s="5"/>
      <c r="BY27" s="5">
        <v>1</v>
      </c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>
        <v>1</v>
      </c>
      <c r="CK27" s="5"/>
      <c r="CL27" s="5"/>
      <c r="CM27" s="5">
        <v>1</v>
      </c>
      <c r="CN27" s="5">
        <v>1</v>
      </c>
      <c r="CO27" s="5">
        <v>1</v>
      </c>
      <c r="CP27" s="5"/>
      <c r="CQ27" s="5"/>
      <c r="CR27" s="5"/>
      <c r="CS27" s="5"/>
      <c r="CT27" s="5"/>
      <c r="CU27" s="5">
        <v>1</v>
      </c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</row>
    <row r="28" spans="1:111" x14ac:dyDescent="0.25">
      <c r="A28" s="3">
        <v>27</v>
      </c>
      <c r="B28" s="4" t="s">
        <v>35</v>
      </c>
      <c r="C28" s="1" t="s">
        <v>16</v>
      </c>
      <c r="D28" s="1">
        <v>72</v>
      </c>
      <c r="E28" s="1">
        <v>88</v>
      </c>
      <c r="F28" s="1" t="s">
        <v>18</v>
      </c>
      <c r="G28" s="1" t="s">
        <v>10</v>
      </c>
      <c r="H28" s="1">
        <v>0.19962249664537976</v>
      </c>
      <c r="I28" s="1">
        <v>5.0647896567697762E-2</v>
      </c>
      <c r="J28" s="1">
        <v>4.5214176229375229E-2</v>
      </c>
      <c r="K28" s="1">
        <v>0.16262343003654381</v>
      </c>
      <c r="L28" s="5"/>
      <c r="M28" s="5">
        <v>1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>
        <v>1</v>
      </c>
      <c r="AH28" s="5">
        <v>1</v>
      </c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>
        <v>1</v>
      </c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>
        <v>1</v>
      </c>
      <c r="BF28" s="5"/>
      <c r="BG28" s="5"/>
      <c r="BH28" s="5">
        <v>1</v>
      </c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>
        <v>1</v>
      </c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>
        <v>1</v>
      </c>
      <c r="CY28" s="5"/>
      <c r="CZ28" s="5"/>
      <c r="DA28" s="5"/>
      <c r="DB28" s="5"/>
      <c r="DC28" s="5"/>
      <c r="DD28" s="5"/>
      <c r="DE28" s="5"/>
      <c r="DF28" s="5">
        <v>1</v>
      </c>
      <c r="DG28" s="5"/>
    </row>
    <row r="29" spans="1:111" x14ac:dyDescent="0.25">
      <c r="A29" s="3">
        <v>28</v>
      </c>
      <c r="B29" s="4" t="s">
        <v>36</v>
      </c>
      <c r="C29" s="1" t="s">
        <v>17</v>
      </c>
      <c r="D29" s="1">
        <v>12</v>
      </c>
      <c r="E29" s="1">
        <v>56</v>
      </c>
      <c r="F29" s="1" t="s">
        <v>9</v>
      </c>
      <c r="G29" s="1" t="s">
        <v>15</v>
      </c>
      <c r="H29" s="1">
        <v>1.7783426894578375E-2</v>
      </c>
      <c r="I29" s="1">
        <v>6.6968378826704672E-2</v>
      </c>
      <c r="J29" s="1">
        <v>1.0054372849913186E-2</v>
      </c>
      <c r="K29" s="1">
        <v>8.9764263414151724E-2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>
        <v>1</v>
      </c>
      <c r="W29" s="5"/>
      <c r="X29" s="5"/>
      <c r="Y29" s="5">
        <v>1</v>
      </c>
      <c r="Z29" s="5"/>
      <c r="AA29" s="5"/>
      <c r="AB29" s="5"/>
      <c r="AC29" s="5"/>
      <c r="AD29" s="5"/>
      <c r="AE29" s="5"/>
      <c r="AF29" s="5"/>
      <c r="AG29" s="5"/>
      <c r="AH29" s="5"/>
      <c r="AI29" s="5">
        <v>1</v>
      </c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>
        <v>1</v>
      </c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>
        <v>1</v>
      </c>
      <c r="BJ29" s="5">
        <v>1</v>
      </c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</row>
    <row r="30" spans="1:111" x14ac:dyDescent="0.25">
      <c r="A30" s="3">
        <v>29</v>
      </c>
      <c r="B30" s="4" t="s">
        <v>36</v>
      </c>
      <c r="C30" s="1" t="s">
        <v>37</v>
      </c>
      <c r="D30" s="1">
        <v>6</v>
      </c>
      <c r="E30" s="1">
        <v>87</v>
      </c>
      <c r="F30" s="1" t="s">
        <v>9</v>
      </c>
      <c r="G30" s="1" t="s">
        <v>10</v>
      </c>
      <c r="H30" s="1">
        <v>7.1707384215473572E-3</v>
      </c>
      <c r="I30" s="1">
        <v>8.9232364064387573E-2</v>
      </c>
      <c r="J30" s="1">
        <v>0.63182944089385962</v>
      </c>
      <c r="K30" s="1">
        <v>3.4655945877306187E-2</v>
      </c>
      <c r="L30" s="5">
        <v>1</v>
      </c>
      <c r="M30" s="5"/>
      <c r="N30" s="5"/>
      <c r="O30" s="5"/>
      <c r="P30" s="5"/>
      <c r="Q30" s="5"/>
      <c r="R30" s="5"/>
      <c r="S30" s="5">
        <v>1</v>
      </c>
      <c r="T30" s="5"/>
      <c r="U30" s="5">
        <v>1</v>
      </c>
      <c r="V30" s="5"/>
      <c r="W30" s="5"/>
      <c r="X30" s="5">
        <v>1</v>
      </c>
      <c r="Y30" s="5"/>
      <c r="Z30" s="5"/>
      <c r="AA30" s="5"/>
      <c r="AB30" s="5"/>
      <c r="AC30" s="5"/>
      <c r="AD30" s="5">
        <v>1</v>
      </c>
      <c r="AE30" s="5"/>
      <c r="AF30" s="5">
        <v>1</v>
      </c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>
        <v>1</v>
      </c>
      <c r="AU30" s="5"/>
      <c r="AV30" s="5"/>
      <c r="AW30" s="5">
        <v>1</v>
      </c>
      <c r="AX30" s="5"/>
      <c r="AY30" s="5"/>
      <c r="AZ30" s="5"/>
      <c r="BA30" s="5"/>
      <c r="BB30" s="5"/>
      <c r="BC30" s="5"/>
      <c r="BD30" s="5">
        <v>1</v>
      </c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>
        <v>1</v>
      </c>
      <c r="BP30" s="5"/>
      <c r="BQ30" s="5"/>
      <c r="BR30" s="5"/>
      <c r="BS30" s="5"/>
      <c r="BT30" s="5"/>
      <c r="BU30" s="5"/>
      <c r="BV30" s="5">
        <v>1</v>
      </c>
      <c r="BW30" s="5"/>
      <c r="BX30" s="5">
        <v>1</v>
      </c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>
        <v>1</v>
      </c>
      <c r="CJ30" s="5"/>
      <c r="CK30" s="5"/>
      <c r="CL30" s="5"/>
      <c r="CM30" s="5"/>
      <c r="CN30" s="5"/>
      <c r="CO30" s="5"/>
      <c r="CP30" s="5"/>
      <c r="CQ30" s="5"/>
      <c r="CR30" s="5">
        <v>1</v>
      </c>
      <c r="CS30" s="5"/>
      <c r="CT30" s="5">
        <v>1</v>
      </c>
      <c r="CU30" s="5"/>
      <c r="CV30" s="5"/>
      <c r="CW30" s="5"/>
      <c r="CX30" s="5"/>
      <c r="CY30" s="5">
        <v>1</v>
      </c>
      <c r="CZ30" s="5"/>
      <c r="DA30" s="5">
        <v>1</v>
      </c>
      <c r="DB30" s="5"/>
      <c r="DC30" s="5"/>
      <c r="DD30" s="5"/>
      <c r="DE30" s="5"/>
      <c r="DF30" s="5"/>
      <c r="DG30" s="5"/>
    </row>
    <row r="31" spans="1:111" x14ac:dyDescent="0.25">
      <c r="A31" s="3">
        <v>30</v>
      </c>
      <c r="B31" s="4" t="s">
        <v>38</v>
      </c>
      <c r="C31" s="1" t="s">
        <v>8</v>
      </c>
      <c r="D31" s="1">
        <v>6</v>
      </c>
      <c r="E31" s="1">
        <v>54</v>
      </c>
      <c r="F31" s="1" t="s">
        <v>9</v>
      </c>
      <c r="G31" s="1" t="s">
        <v>10</v>
      </c>
      <c r="H31" s="1">
        <v>0.10325028220357046</v>
      </c>
      <c r="I31" s="1">
        <v>1.1583895078030681E-2</v>
      </c>
      <c r="J31" s="1">
        <v>0.69430871069928002</v>
      </c>
      <c r="K31" s="1">
        <v>0.12032114299243382</v>
      </c>
      <c r="L31" s="5">
        <v>1</v>
      </c>
      <c r="M31" s="5"/>
      <c r="N31" s="5"/>
      <c r="O31" s="5">
        <v>1</v>
      </c>
      <c r="P31" s="5"/>
      <c r="Q31" s="5"/>
      <c r="R31" s="5"/>
      <c r="S31" s="5"/>
      <c r="T31" s="5"/>
      <c r="U31" s="5">
        <v>1</v>
      </c>
      <c r="V31" s="5">
        <v>1</v>
      </c>
      <c r="W31" s="5"/>
      <c r="X31" s="5">
        <v>1</v>
      </c>
      <c r="Y31" s="5"/>
      <c r="Z31" s="5">
        <v>1</v>
      </c>
      <c r="AA31" s="5"/>
      <c r="AB31" s="5"/>
      <c r="AC31" s="5"/>
      <c r="AD31" s="5">
        <v>1</v>
      </c>
      <c r="AE31" s="5"/>
      <c r="AF31" s="5">
        <v>1</v>
      </c>
      <c r="AG31" s="5"/>
      <c r="AH31" s="5"/>
      <c r="AI31" s="5">
        <v>1</v>
      </c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>
        <v>1</v>
      </c>
      <c r="AV31" s="5"/>
      <c r="AW31" s="5">
        <v>1</v>
      </c>
      <c r="AX31" s="5"/>
      <c r="AY31" s="5">
        <v>1</v>
      </c>
      <c r="AZ31" s="5"/>
      <c r="BA31" s="5"/>
      <c r="BB31" s="5"/>
      <c r="BC31" s="5"/>
      <c r="BD31" s="5"/>
      <c r="BE31" s="5"/>
      <c r="BF31" s="5">
        <v>1</v>
      </c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>
        <v>1</v>
      </c>
      <c r="BS31" s="5"/>
      <c r="BT31" s="5"/>
      <c r="BU31" s="5"/>
      <c r="BV31" s="5"/>
      <c r="BW31" s="5">
        <v>1</v>
      </c>
      <c r="BX31" s="5">
        <v>1</v>
      </c>
      <c r="BY31" s="5"/>
      <c r="BZ31" s="5"/>
      <c r="CA31" s="5"/>
      <c r="CB31" s="5">
        <v>1</v>
      </c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>
        <v>1</v>
      </c>
      <c r="CS31" s="5"/>
      <c r="CT31" s="5">
        <v>1</v>
      </c>
      <c r="CU31" s="5"/>
      <c r="CV31" s="5">
        <v>1</v>
      </c>
      <c r="CW31" s="5"/>
      <c r="CX31" s="5"/>
      <c r="CY31" s="5"/>
      <c r="CZ31" s="5"/>
      <c r="DA31" s="5"/>
      <c r="DB31" s="5">
        <v>1</v>
      </c>
      <c r="DC31" s="5"/>
      <c r="DD31" s="5">
        <v>1</v>
      </c>
      <c r="DE31" s="5"/>
      <c r="DF31" s="5"/>
      <c r="DG31" s="5"/>
    </row>
    <row r="32" spans="1:111" x14ac:dyDescent="0.25">
      <c r="A32" s="3">
        <v>31</v>
      </c>
      <c r="B32" s="4" t="s">
        <v>38</v>
      </c>
      <c r="C32" s="1" t="s">
        <v>16</v>
      </c>
      <c r="D32" s="1">
        <v>72</v>
      </c>
      <c r="E32" s="1">
        <v>89</v>
      </c>
      <c r="F32" s="1" t="s">
        <v>9</v>
      </c>
      <c r="G32" s="1" t="s">
        <v>10</v>
      </c>
      <c r="H32" s="1">
        <v>0.12352873043560471</v>
      </c>
      <c r="I32" s="1">
        <v>6.3231312787381082E-3</v>
      </c>
      <c r="J32" s="1">
        <v>6.5143088377405903E-3</v>
      </c>
      <c r="K32" s="1">
        <v>0.53223322045143362</v>
      </c>
      <c r="L32" s="5"/>
      <c r="M32" s="5"/>
      <c r="N32" s="5"/>
      <c r="O32" s="5"/>
      <c r="P32" s="5">
        <v>1</v>
      </c>
      <c r="Q32" s="5">
        <v>1</v>
      </c>
      <c r="R32" s="5"/>
      <c r="S32" s="5"/>
      <c r="T32" s="5"/>
      <c r="U32" s="5"/>
      <c r="V32" s="5"/>
      <c r="W32" s="5"/>
      <c r="X32" s="5"/>
      <c r="Y32" s="5">
        <v>1</v>
      </c>
      <c r="Z32" s="5"/>
      <c r="AA32" s="5"/>
      <c r="AB32" s="5"/>
      <c r="AC32" s="5"/>
      <c r="AD32" s="5"/>
      <c r="AE32" s="5"/>
      <c r="AF32" s="5"/>
      <c r="AG32" s="5"/>
      <c r="AH32" s="5"/>
      <c r="AI32" s="5">
        <v>1</v>
      </c>
      <c r="AJ32" s="5"/>
      <c r="AK32" s="5"/>
      <c r="AL32" s="5"/>
      <c r="AM32" s="5"/>
      <c r="AN32" s="5">
        <v>1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>
        <v>1</v>
      </c>
      <c r="BD32" s="5"/>
      <c r="BE32" s="5"/>
      <c r="BF32" s="5"/>
      <c r="BG32" s="5"/>
      <c r="BH32" s="5"/>
      <c r="BI32" s="5"/>
      <c r="BJ32" s="5"/>
      <c r="BK32" s="5">
        <v>1</v>
      </c>
      <c r="BL32" s="5"/>
      <c r="BM32" s="5"/>
      <c r="BN32" s="5">
        <v>1</v>
      </c>
      <c r="BO32" s="5"/>
      <c r="BP32" s="5"/>
      <c r="BQ32" s="5"/>
      <c r="BR32" s="5"/>
      <c r="BS32" s="5">
        <v>1</v>
      </c>
      <c r="BT32" s="5">
        <v>1</v>
      </c>
      <c r="BU32" s="5"/>
      <c r="BV32" s="5">
        <v>1</v>
      </c>
      <c r="BW32" s="5"/>
      <c r="BX32" s="5"/>
      <c r="BY32" s="5"/>
      <c r="BZ32" s="5"/>
      <c r="CA32" s="5"/>
      <c r="CB32" s="5">
        <v>1</v>
      </c>
      <c r="CC32" s="5"/>
      <c r="CD32" s="5"/>
      <c r="CE32" s="5"/>
      <c r="CF32" s="5"/>
      <c r="CG32" s="5"/>
      <c r="CH32" s="5">
        <v>1</v>
      </c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>
        <v>1</v>
      </c>
      <c r="CY32" s="5"/>
      <c r="CZ32" s="5"/>
      <c r="DA32" s="5"/>
      <c r="DB32" s="5"/>
      <c r="DC32" s="5">
        <v>1</v>
      </c>
      <c r="DD32" s="5"/>
      <c r="DE32" s="5">
        <v>1</v>
      </c>
      <c r="DF32" s="5"/>
      <c r="DG32" s="5">
        <v>1</v>
      </c>
    </row>
    <row r="33" spans="1:111" x14ac:dyDescent="0.25">
      <c r="A33" s="3">
        <v>32</v>
      </c>
      <c r="B33" s="4" t="s">
        <v>38</v>
      </c>
      <c r="C33" s="1" t="s">
        <v>17</v>
      </c>
      <c r="D33" s="1">
        <v>72</v>
      </c>
      <c r="E33" s="1">
        <v>45</v>
      </c>
      <c r="F33" s="1" t="s">
        <v>32</v>
      </c>
      <c r="G33" s="1" t="s">
        <v>15</v>
      </c>
      <c r="H33" s="1">
        <v>5.6607205595745344E-3</v>
      </c>
      <c r="I33" s="1">
        <v>5.8715411184886449E-2</v>
      </c>
      <c r="J33" s="1">
        <v>1.6777602216789644E-2</v>
      </c>
      <c r="K33" s="1">
        <v>6.5292119827340428E-2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>
        <v>1</v>
      </c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>
        <v>1</v>
      </c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>
        <v>1</v>
      </c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>
        <v>1</v>
      </c>
    </row>
    <row r="34" spans="1:111" x14ac:dyDescent="0.25">
      <c r="G34" s="1" t="s">
        <v>144</v>
      </c>
      <c r="L34" s="1">
        <f t="array" ref="L34">SQRT(SUM((L$2:L$33-$H2:$H33)^2))</f>
        <v>2.0045821983237007</v>
      </c>
      <c r="M34" s="1">
        <f t="array" ref="M34">SQRT(SUM((M$2:M$33-$H2:$H33)^2))</f>
        <v>0.95799818644020818</v>
      </c>
      <c r="N34" s="1">
        <f t="array" ref="N34">SQRT(SUM((N$2:N$33-$H2:$H33)^2))</f>
        <v>1.744600649773022</v>
      </c>
      <c r="O34" s="1">
        <f t="array" ref="O34">SQRT(SUM((O$2:O$33-$H2:$H33)^2))</f>
        <v>1.7542226220291794</v>
      </c>
      <c r="P34" s="1">
        <f t="array" ref="P34">SQRT(SUM((P$2:P$33-$H2:$H33)^2))</f>
        <v>2.2252736181483588</v>
      </c>
      <c r="Q34" s="1">
        <f t="array" ref="Q34">SQRT(SUM((Q$2:Q$33-$H2:$H33)^2))</f>
        <v>2.1774276019481542</v>
      </c>
      <c r="R34" s="1">
        <f t="array" ref="R34">SQRT(SUM((R$2:R$33-$H2:$H33)^2))</f>
        <v>2.2410486270323404</v>
      </c>
      <c r="S34" s="1">
        <f t="array" ref="S34">SQRT(SUM((S$2:S$33-$H2:$H33)^2))</f>
        <v>1.7973636936605126</v>
      </c>
      <c r="T34" s="1">
        <f t="array" ref="T34">SQRT(SUM((T$2:T$33-$H2:$H33)^2))</f>
        <v>2.1358638849959908</v>
      </c>
      <c r="U34" s="1">
        <f t="array" ref="U34">SQRT(SUM((U$2:U$33-$H2:$H33)^2))</f>
        <v>2.015677437189749</v>
      </c>
      <c r="V34" s="1">
        <f t="array" ref="V34">SQRT(SUM((V$2:V$33-$H2:$H33)^2))</f>
        <v>2.2688232369042471</v>
      </c>
      <c r="W34" s="1">
        <f t="array" ref="W34">SQRT(SUM((W$2:W$33-$H2:$H33)^2))</f>
        <v>2.0085470953928271</v>
      </c>
      <c r="X34" s="1">
        <f t="array" ref="X34">SQRT(SUM((X$2:X$33-$H2:$H33)^2))</f>
        <v>2.2454279323733961</v>
      </c>
      <c r="Y34" s="1">
        <f t="array" ref="Y34">SQRT(SUM((Y$2:Y$33-$H2:$H33)^2))</f>
        <v>2.0824498755341798</v>
      </c>
      <c r="Z34" s="1">
        <f t="array" ref="Z34">SQRT(SUM((Z$2:Z$33-$H2:$H33)^2))</f>
        <v>1.6429504528966474</v>
      </c>
      <c r="AA34" s="1">
        <f t="array" ref="AA34">SQRT(SUM((AA$2:AA$33-$H2:$H33)^2))</f>
        <v>1.744600649773022</v>
      </c>
      <c r="AB34" s="1">
        <f t="array" ref="AB34">SQRT(SUM((AB$2:AB$33-$H2:$H33)^2))</f>
        <v>2.1369465596054797</v>
      </c>
      <c r="AC34" s="1">
        <f t="array" ref="AC34">SQRT(SUM((AC$2:AC$33-$H2:$H33)^2))</f>
        <v>2.2410486270323404</v>
      </c>
      <c r="AD34" s="1">
        <f t="array" ref="AD34">SQRT(SUM((AD$2:AD$33-$H2:$H33)^2))</f>
        <v>1.7546865369094304</v>
      </c>
      <c r="AE34" s="1">
        <f t="array" ref="AE34">SQRT(SUM((AE$2:AE$33-$H2:$H33)^2))</f>
        <v>1.9280361507345012</v>
      </c>
      <c r="AF34" s="1">
        <f t="array" ref="AF34">SQRT(SUM((AF$2:AF$33-$H2:$H33)^2))</f>
        <v>2.2378664774437387</v>
      </c>
      <c r="AG34" s="1">
        <f t="array" ref="AG34">SQRT(SUM((AG$2:AG$33-$H2:$H33)^2))</f>
        <v>1.6868944041762948</v>
      </c>
      <c r="AH34" s="1">
        <f t="array" ref="AH34">SQRT(SUM((AH$2:AH$33-$H2:$H33)^2))</f>
        <v>1.6335850591157772</v>
      </c>
      <c r="AI34" s="1">
        <f t="array" ref="AI34">SQRT(SUM((AI$2:AI$33-$H2:$H33)^2))</f>
        <v>2.6045568248734208</v>
      </c>
      <c r="AJ34" s="1">
        <f t="array" ref="AJ34">SQRT(SUM((AJ$2:AJ$33-$H2:$H33)^2))</f>
        <v>1.8104145700089067</v>
      </c>
      <c r="AK34" s="1">
        <f t="array" ref="AK34">SQRT(SUM((AK$2:AK$33-$H2:$H33)^2))</f>
        <v>1.7492215749430275</v>
      </c>
      <c r="AL34" s="1">
        <f t="array" ref="AL34">SQRT(SUM((AL$2:AL$33-$H2:$H33)^2))</f>
        <v>1.698247748889915</v>
      </c>
      <c r="AM34" s="1">
        <f t="array" ref="AM34">SQRT(SUM((AM$2:AM$33-$H2:$H33)^2))</f>
        <v>2.1288547071239625</v>
      </c>
      <c r="AN34" s="1">
        <f t="array" ref="AN34">SQRT(SUM((AN$2:AN$33-$H2:$H33)^2))</f>
        <v>1.0343829356878806</v>
      </c>
      <c r="AO34" s="1">
        <f t="array" ref="AO34">SQRT(SUM((AO$2:AO$33-$H2:$H33)^2))</f>
        <v>1.9053651177757465</v>
      </c>
      <c r="AP34" s="1">
        <f t="array" ref="AP34">SQRT(SUM((AP$2:AP$33-$H2:$H33)^2))</f>
        <v>1.5112238656288055</v>
      </c>
      <c r="AQ34" s="1">
        <f t="array" ref="AQ34">SQRT(SUM((AQ$2:AQ$33-$H2:$H33)^2))</f>
        <v>2.2336752281227801</v>
      </c>
      <c r="AR34" s="1">
        <f t="array" ref="AR34">SQRT(SUM((AR$2:AR$33-$H2:$H33)^2))</f>
        <v>1.6351957099002099</v>
      </c>
      <c r="AS34" s="1">
        <f t="array" ref="AS34">SQRT(SUM((AS$2:AS$33-$H2:$H33)^2))</f>
        <v>2.4857361019448918</v>
      </c>
      <c r="AT34" s="1">
        <f t="array" ref="AT34">SQRT(SUM((AT$2:AT$33-$H2:$H33)^2))</f>
        <v>1.8027364070848499</v>
      </c>
      <c r="AU34" s="1">
        <f t="array" ref="AU34">SQRT(SUM((AU$2:AU$33-$H2:$H33)^2))</f>
        <v>2.2263811837681375</v>
      </c>
      <c r="AV34" s="1">
        <f t="array" ref="AV34">SQRT(SUM((AV$2:AV$33-$H2:$H33)^2))</f>
        <v>1.8916094571339952</v>
      </c>
      <c r="AW34" s="1">
        <f t="array" ref="AW34">SQRT(SUM((AW$2:AW$33-$H2:$H33)^2))</f>
        <v>2.4468423405592103</v>
      </c>
      <c r="AX34" s="1">
        <f t="array" ref="AX34">SQRT(SUM((AX$2:AX$33-$H2:$H33)^2))</f>
        <v>2.254489458684696</v>
      </c>
      <c r="AY34" s="1">
        <f t="array" ref="AY34">SQRT(SUM((AY$2:AY$33-$H2:$H33)^2))</f>
        <v>2.4373764303901519</v>
      </c>
      <c r="AZ34" s="1">
        <f t="array" ref="AZ34">SQRT(SUM((AZ$2:AZ$33-$H2:$H33)^2))</f>
        <v>1.744600649773022</v>
      </c>
      <c r="BA34" s="1">
        <f t="array" ref="BA34">SQRT(SUM((BA$2:BA$33-$H2:$H33)^2))</f>
        <v>2.0079016264501175</v>
      </c>
      <c r="BB34" s="1">
        <f t="array" ref="BB34">SQRT(SUM((BB$2:BB$33-$H2:$H33)^2))</f>
        <v>1.4982849275528525</v>
      </c>
      <c r="BC34" s="1">
        <f t="array" ref="BC34">SQRT(SUM((BC$2:BC$33-$H2:$H33)^2))</f>
        <v>2.1875001808477217</v>
      </c>
      <c r="BD34" s="1">
        <f t="array" ref="BD34">SQRT(SUM((BD$2:BD$33-$H2:$H33)^2))</f>
        <v>2.2776900822796051</v>
      </c>
      <c r="BE34" s="1">
        <f t="array" ref="BE34">SQRT(SUM((BE$2:BE$33-$H2:$H33)^2))</f>
        <v>2.2751621513282423</v>
      </c>
      <c r="BF34" s="1">
        <f t="array" ref="BF34">SQRT(SUM((BF$2:BF$33-$H2:$H33)^2))</f>
        <v>2.0055891522716065</v>
      </c>
      <c r="BG34" s="1">
        <f t="array" ref="BG34">SQRT(SUM((BG$2:BG$33-$H2:$H33)^2))</f>
        <v>2.0446050158422522</v>
      </c>
      <c r="BH34" s="1">
        <f t="array" ref="BH34">SQRT(SUM((BH$2:BH$33-$H2:$H33)^2))</f>
        <v>1.7337594918649595</v>
      </c>
      <c r="BI34" s="1">
        <f t="array" ref="BI34">SQRT(SUM((BI$2:BI$33-$H2:$H33)^2))</f>
        <v>1.9649045545557158</v>
      </c>
      <c r="BJ34" s="1">
        <f t="array" ref="BJ34">SQRT(SUM((BJ$2:BJ$33-$H2:$H33)^2))</f>
        <v>1.9783018703308006</v>
      </c>
      <c r="BK34" s="1">
        <f t="array" ref="BK34">SQRT(SUM((BK$2:BK$33-$H2:$H33)^2))</f>
        <v>2.6080716720576667</v>
      </c>
      <c r="BL34" s="1">
        <f t="array" ref="BL34">SQRT(SUM((BL$2:BL$33-$H2:$H33)^2))</f>
        <v>1.7025695308702127</v>
      </c>
      <c r="BM34" s="1">
        <f t="array" ref="BM34">SQRT(SUM((BM$2:BM$33-$H2:$H33)^2))</f>
        <v>1.8104145700089067</v>
      </c>
      <c r="BN34" s="1">
        <f t="array" ref="BN34">SQRT(SUM((BN$2:BN$33-$H2:$H33)^2))</f>
        <v>2.561782054998063</v>
      </c>
      <c r="BO34" s="1">
        <f t="array" ref="BO34">SQRT(SUM((BO$2:BO$33-$H2:$H33)^2))</f>
        <v>1.7973636936605126</v>
      </c>
      <c r="BP34" s="1">
        <f t="array" ref="BP34">SQRT(SUM((BP$2:BP$33-$H2:$H33)^2))</f>
        <v>2.0079016264501175</v>
      </c>
      <c r="BQ34" s="1">
        <f t="array" ref="BQ34">SQRT(SUM((BQ$2:BQ$33-$H2:$H33)^2))</f>
        <v>1.7855304255847302</v>
      </c>
      <c r="BR34" s="1">
        <f t="array" ref="BR34">SQRT(SUM((BR$2:BR$33-$H2:$H33)^2))</f>
        <v>1.7414623931280788</v>
      </c>
      <c r="BS34" s="1">
        <f t="array" ref="BS34">SQRT(SUM((BS$2:BS$33-$H2:$H33)^2))</f>
        <v>2.1573581048209403</v>
      </c>
      <c r="BT34" s="1">
        <f t="array" ref="BT34">SQRT(SUM((BT$2:BT$33-$H2:$H33)^2))</f>
        <v>1.7361332248317649</v>
      </c>
      <c r="BU34" s="1">
        <f t="array" ref="BU34">SQRT(SUM((BU$2:BU$33-$H2:$H33)^2))</f>
        <v>1.4982849275528525</v>
      </c>
      <c r="BV34" s="1">
        <f t="array" ref="BV34">SQRT(SUM((BV$2:BV$33-$H2:$H33)^2))</f>
        <v>2.2823338777096764</v>
      </c>
      <c r="BW34" s="1">
        <f t="array" ref="BW34">SQRT(SUM((BW$2:BW$33-$H2:$H33)^2))</f>
        <v>1.7414623931280788</v>
      </c>
      <c r="BX34" s="1">
        <f t="array" ref="BX34">SQRT(SUM((BX$2:BX$33-$H2:$H33)^2))</f>
        <v>2.227878055439052</v>
      </c>
      <c r="BY34" s="1">
        <f t="array" ref="BY34">SQRT(SUM((BY$2:BY$33-$H2:$H33)^2))</f>
        <v>2.4081463278460573</v>
      </c>
      <c r="BZ34" s="1">
        <f t="array" ref="BZ34">SQRT(SUM((BZ$2:BZ$33-$H2:$H33)^2))</f>
        <v>1.8104145700089067</v>
      </c>
      <c r="CA34" s="1">
        <f t="array" ref="CA34">SQRT(SUM((CA$2:CA$33-$H2:$H33)^2))</f>
        <v>1.4775354205828757</v>
      </c>
      <c r="CB34" s="1">
        <f t="array" ref="CB34">SQRT(SUM((CB$2:CB$33-$H2:$H33)^2))</f>
        <v>2.0549046765099264</v>
      </c>
      <c r="CC34" s="1">
        <f t="array" ref="CC34">SQRT(SUM((CC$2:CC$33-$H2:$H33)^2))</f>
        <v>0.56303243113828494</v>
      </c>
      <c r="CD34" s="1">
        <f t="array" ref="CD34">SQRT(SUM((CD$2:CD$33-$H2:$H33)^2))</f>
        <v>1.7197406389822401</v>
      </c>
      <c r="CE34" s="1">
        <f t="array" ref="CE34">SQRT(SUM((CE$2:CE$33-$H2:$H33)^2))</f>
        <v>0.95339121099203972</v>
      </c>
      <c r="CF34" s="1">
        <f t="array" ref="CF34">SQRT(SUM((CF$2:CF$33-$H2:$H33)^2))</f>
        <v>1.965241146636989</v>
      </c>
      <c r="CG34" s="1">
        <f t="array" ref="CG34">SQRT(SUM((CG$2:CG$33-$H2:$H33)^2))</f>
        <v>1.7953335397833852</v>
      </c>
      <c r="CH34" s="1">
        <f t="array" ref="CH34">SQRT(SUM((CH$2:CH$33-$H2:$H33)^2))</f>
        <v>1.4327279655224978</v>
      </c>
      <c r="CI34" s="1">
        <f t="array" ref="CI34">SQRT(SUM((CI$2:CI$33-$H2:$H33)^2))</f>
        <v>1.8081637357283149</v>
      </c>
      <c r="CJ34" s="1">
        <f t="array" ref="CJ34">SQRT(SUM((CJ$2:CJ$33-$H2:$H33)^2))</f>
        <v>1.7448395105236612</v>
      </c>
      <c r="CK34" s="1">
        <f t="array" ref="CK34">SQRT(SUM((CK$2:CK$33-$H2:$H33)^2))</f>
        <v>2.6207106620213585</v>
      </c>
      <c r="CL34" s="1">
        <f t="array" ref="CL34">SQRT(SUM((CL$2:CL$33-$H2:$H33)^2))</f>
        <v>1.7905143679257749</v>
      </c>
      <c r="CM34" s="1">
        <f t="array" ref="CM34">SQRT(SUM((CM$2:CM$33-$H2:$H33)^2))</f>
        <v>1.4331206893566002</v>
      </c>
      <c r="CN34" s="1">
        <f t="array" ref="CN34">SQRT(SUM((CN$2:CN$33-$H2:$H33)^2))</f>
        <v>2.6259038243920525</v>
      </c>
      <c r="CO34" s="1">
        <f t="array" ref="CO34">SQRT(SUM((CO$2:CO$33-$H2:$H33)^2))</f>
        <v>2.5241126363499538</v>
      </c>
      <c r="CP34" s="1">
        <f t="array" ref="CP34">SQRT(SUM((CP$2:CP$33-$H2:$H33)^2))</f>
        <v>1.8754951488418627</v>
      </c>
      <c r="CQ34" s="1">
        <f t="array" ref="CQ34">SQRT(SUM((CQ$2:CQ$33-$H2:$H33)^2))</f>
        <v>1.8111304227499661</v>
      </c>
      <c r="CR34" s="1">
        <f t="array" ref="CR34">SQRT(SUM((CR$2:CR$33-$H2:$H33)^2))</f>
        <v>2.0059949359063252</v>
      </c>
      <c r="CS34" s="1">
        <f t="array" ref="CS34">SQRT(SUM((CS$2:CS$33-$H2:$H33)^2))</f>
        <v>2.0404101891149131</v>
      </c>
      <c r="CT34" s="1">
        <f t="array" ref="CT34">SQRT(SUM((CT$2:CT$33-$H2:$H33)^2))</f>
        <v>2.2366002051821656</v>
      </c>
      <c r="CU34" s="1">
        <f t="array" ref="CU34">SQRT(SUM((CU$2:CU$33-$H2:$H33)^2))</f>
        <v>1.9424910609521242</v>
      </c>
      <c r="CV34" s="1">
        <f t="array" ref="CV34">SQRT(SUM((CV$2:CV$33-$H2:$H33)^2))</f>
        <v>1.5899439859559881</v>
      </c>
      <c r="CW34" s="1">
        <f t="array" ref="CW34">SQRT(SUM((CW$2:CW$33-$H2:$H33)^2))</f>
        <v>1.4982849275528525</v>
      </c>
      <c r="CX34" s="1">
        <f t="array" ref="CX34">SQRT(SUM((CX$2:CX$33-$H2:$H33)^2))</f>
        <v>2.0538423537083443</v>
      </c>
      <c r="CY34" s="1">
        <f t="array" ref="CY34">SQRT(SUM((CY$2:CY$33-$H2:$H33)^2))</f>
        <v>1.7957868342995005</v>
      </c>
      <c r="CZ34" s="1">
        <f t="array" ref="CZ34">SQRT(SUM((CZ$2:CZ$33-$H2:$H33)^2))</f>
        <v>1.4188734713686397</v>
      </c>
      <c r="DA34" s="1">
        <f t="array" ref="DA34">SQRT(SUM((DA$2:DA$33-$H2:$H33)^2))</f>
        <v>1.8081637357283149</v>
      </c>
      <c r="DB34" s="1">
        <f t="array" ref="DB34">SQRT(SUM((DB$2:DB$33-$H2:$H33)^2))</f>
        <v>2.0930595910721896</v>
      </c>
      <c r="DC34" s="1">
        <f t="array" ref="DC34">SQRT(SUM((DC$2:DC$33-$H2:$H33)^2))</f>
        <v>1.9391267686283218</v>
      </c>
      <c r="DD34" s="1">
        <f t="array" ref="DD34">SQRT(SUM((DD$2:DD$33-$H2:$H33)^2))</f>
        <v>1.7430883969910751</v>
      </c>
      <c r="DE34" s="1">
        <f t="array" ref="DE34">SQRT(SUM((DE$2:DE$33-$H2:$H33)^2))</f>
        <v>2.0950193075295616</v>
      </c>
      <c r="DF34" s="1">
        <f t="array" ref="DF34">SQRT(SUM((DF$2:DF$33-$H2:$H33)^2))</f>
        <v>2.1052495684406543</v>
      </c>
      <c r="DG34" s="1">
        <f t="array" ref="DG34">SQRT(SUM((DG$2:DG$33-$H2:$H33)^2))</f>
        <v>2.1184795013573861</v>
      </c>
    </row>
    <row r="35" spans="1:111" x14ac:dyDescent="0.25">
      <c r="G35" s="1" t="s">
        <v>145</v>
      </c>
      <c r="L35" s="1">
        <f t="array" ref="L35">SQRT(SUM((L$2:L$33-$I2:$I33)^2))</f>
        <v>1.7864002416025468</v>
      </c>
      <c r="M35" s="1">
        <f t="array" ref="M35">SQRT(SUM((M$2:M$33-$I2:$I33)^2))</f>
        <v>1.5295398615004066</v>
      </c>
      <c r="N35" s="1">
        <f t="array" ref="N35">SQRT(SUM((N$2:N$33-$I2:$I33)^2))</f>
        <v>0.98023158035077596</v>
      </c>
      <c r="O35" s="1">
        <f t="array" ref="O35">SQRT(SUM((O$2:O$33-$I2:$I33)^2))</f>
        <v>1.5015865051186901</v>
      </c>
      <c r="P35" s="1">
        <f t="array" ref="P35">SQRT(SUM((P$2:P$33-$I2:$I33)^2))</f>
        <v>2.0279002947019236</v>
      </c>
      <c r="Q35" s="1">
        <f t="array" ref="Q35">SQRT(SUM((Q$2:Q$33-$I2:$I33)^2))</f>
        <v>2.0731047886461433</v>
      </c>
      <c r="R35" s="1">
        <f t="array" ref="R35">SQRT(SUM((R$2:R$33-$I2:$I33)^2))</f>
        <v>1.4560509161079367</v>
      </c>
      <c r="S35" s="1">
        <f t="array" ref="S35">SQRT(SUM((S$2:S$33-$I2:$I33)^2))</f>
        <v>1.4081840600960307</v>
      </c>
      <c r="T35" s="1">
        <f t="array" ref="T35">SQRT(SUM((T$2:T$33-$I2:$I33)^2))</f>
        <v>2.0021702855821104</v>
      </c>
      <c r="U35" s="1">
        <f t="array" ref="U35">SQRT(SUM((U$2:U$33-$I2:$I33)^2))</f>
        <v>1.7539376568811638</v>
      </c>
      <c r="V35" s="1">
        <f t="array" ref="V35">SQRT(SUM((V$2:V$33-$I2:$I33)^2))</f>
        <v>2.2477505466110896</v>
      </c>
      <c r="W35" s="1">
        <f t="array" ref="W35">SQRT(SUM((W$2:W$33-$I2:$I33)^2))</f>
        <v>1.2400294506481047</v>
      </c>
      <c r="X35" s="1">
        <f t="array" ref="X35">SQRT(SUM((X$2:X$33-$I2:$I33)^2))</f>
        <v>2.0148571953321341</v>
      </c>
      <c r="Y35" s="1">
        <f t="array" ref="Y35">SQRT(SUM((Y$2:Y$33-$I2:$I33)^2))</f>
        <v>2.0155727139738846</v>
      </c>
      <c r="Z35" s="1">
        <f t="array" ref="Z35">SQRT(SUM((Z$2:Z$33-$I2:$I33)^2))</f>
        <v>1.5288772776085773</v>
      </c>
      <c r="AA35" s="1">
        <f t="array" ref="AA35">SQRT(SUM((AA$2:AA$33-$I2:$I33)^2))</f>
        <v>0.98023158035077596</v>
      </c>
      <c r="AB35" s="1">
        <f t="array" ref="AB35">SQRT(SUM((AB$2:AB$33-$I2:$I33)^2))</f>
        <v>2.0036244562313366</v>
      </c>
      <c r="AC35" s="1">
        <f t="array" ref="AC35">SQRT(SUM((AC$2:AC$33-$I2:$I33)^2))</f>
        <v>1.4560509161079367</v>
      </c>
      <c r="AD35" s="1">
        <f t="array" ref="AD35">SQRT(SUM((AD$2:AD$33-$I2:$I33)^2))</f>
        <v>1.4995245945612314</v>
      </c>
      <c r="AE35" s="1">
        <f t="array" ref="AE35">SQRT(SUM((AE$2:AE$33-$I2:$I33)^2))</f>
        <v>1.8024076927386139</v>
      </c>
      <c r="AF35" s="1">
        <f t="array" ref="AF35">SQRT(SUM((AF$2:AF$33-$I2:$I33)^2))</f>
        <v>1.9461597702871778</v>
      </c>
      <c r="AG35" s="1">
        <f t="array" ref="AG35">SQRT(SUM((AG$2:AG$33-$I2:$I33)^2))</f>
        <v>1.4353227100906336</v>
      </c>
      <c r="AH35" s="1">
        <f t="array" ref="AH35">SQRT(SUM((AH$2:AH$33-$I2:$I33)^2))</f>
        <v>1.5283358084088601</v>
      </c>
      <c r="AI35" s="1">
        <f t="array" ref="AI35">SQRT(SUM((AI$2:AI$33-$I2:$I33)^2))</f>
        <v>2.5842792943822053</v>
      </c>
      <c r="AJ35" s="1">
        <f t="array" ref="AJ35">SQRT(SUM((AJ$2:AJ$33-$I2:$I33)^2))</f>
        <v>1.1234040121715156</v>
      </c>
      <c r="AK35" s="1">
        <f t="array" ref="AK35">SQRT(SUM((AK$2:AK$33-$I2:$I33)^2))</f>
        <v>2.2649912761828528</v>
      </c>
      <c r="AL35" s="1">
        <f t="array" ref="AL35">SQRT(SUM((AL$2:AL$33-$I2:$I33)^2))</f>
        <v>1.4956980478603865</v>
      </c>
      <c r="AM35" s="1">
        <f t="array" ref="AM35">SQRT(SUM((AM$2:AM$33-$I2:$I33)^2))</f>
        <v>2.0164085388260289</v>
      </c>
      <c r="AN35" s="1">
        <f t="array" ref="AN35">SQRT(SUM((AN$2:AN$33-$I2:$I33)^2))</f>
        <v>1.5582495687458418</v>
      </c>
      <c r="AO35" s="1">
        <f t="array" ref="AO35">SQRT(SUM((AO$2:AO$33-$I2:$I33)^2))</f>
        <v>1.5979844128588452</v>
      </c>
      <c r="AP35" s="1">
        <f t="array" ref="AP35">SQRT(SUM((AP$2:AP$33-$I2:$I33)^2))</f>
        <v>1.1304555818388542</v>
      </c>
      <c r="AQ35" s="1">
        <f t="array" ref="AQ35">SQRT(SUM((AQ$2:AQ$33-$I2:$I33)^2))</f>
        <v>1.9825126507508211</v>
      </c>
      <c r="AR35" s="1">
        <f t="array" ref="AR35">SQRT(SUM((AR$2:AR$33-$I2:$I33)^2))</f>
        <v>1.5321661556649697</v>
      </c>
      <c r="AS35" s="1">
        <f t="array" ref="AS35">SQRT(SUM((AS$2:AS$33-$I2:$I33)^2))</f>
        <v>2.4136037897150038</v>
      </c>
      <c r="AT35" s="1">
        <f t="array" ref="AT35">SQRT(SUM((AT$2:AT$33-$I2:$I33)^2))</f>
        <v>1.462123470229747</v>
      </c>
      <c r="AU35" s="1">
        <f t="array" ref="AU35">SQRT(SUM((AU$2:AU$33-$I2:$I33)^2))</f>
        <v>2.0160067737834502</v>
      </c>
      <c r="AV35" s="1">
        <f t="array" ref="AV35">SQRT(SUM((AV$2:AV$33-$I2:$I33)^2))</f>
        <v>1.8029837812341747</v>
      </c>
      <c r="AW35" s="1">
        <f t="array" ref="AW35">SQRT(SUM((AW$2:AW$33-$I2:$I33)^2))</f>
        <v>2.1842367236268436</v>
      </c>
      <c r="AX35" s="1">
        <f t="array" ref="AX35">SQRT(SUM((AX$2:AX$33-$I2:$I33)^2))</f>
        <v>2.1855269487946831</v>
      </c>
      <c r="AY35" s="1">
        <f t="array" ref="AY35">SQRT(SUM((AY$2:AY$33-$I2:$I33)^2))</f>
        <v>2.2117881016210652</v>
      </c>
      <c r="AZ35" s="1">
        <f t="array" ref="AZ35">SQRT(SUM((AZ$2:AZ$33-$I2:$I33)^2))</f>
        <v>0.98023158035077596</v>
      </c>
      <c r="BA35" s="1">
        <f t="array" ref="BA35">SQRT(SUM((BA$2:BA$33-$I2:$I33)^2))</f>
        <v>1.2422822476961912</v>
      </c>
      <c r="BB35" s="1">
        <f t="array" ref="BB35">SQRT(SUM((BB$2:BB$33-$I2:$I33)^2))</f>
        <v>1.0777045398611422</v>
      </c>
      <c r="BC35" s="1">
        <f t="array" ref="BC35">SQRT(SUM((BC$2:BC$33-$I2:$I33)^2))</f>
        <v>2.0324355553277074</v>
      </c>
      <c r="BD35" s="1">
        <f t="array" ref="BD35">SQRT(SUM((BD$2:BD$33-$I2:$I33)^2))</f>
        <v>2.0063571768858472</v>
      </c>
      <c r="BE35" s="1">
        <f t="array" ref="BE35">SQRT(SUM((BE$2:BE$33-$I2:$I33)^2))</f>
        <v>2.2428819627299221</v>
      </c>
      <c r="BF35" s="1">
        <f t="array" ref="BF35">SQRT(SUM((BF$2:BF$33-$I2:$I33)^2))</f>
        <v>1.7222086341709635</v>
      </c>
      <c r="BG35" s="1">
        <f t="array" ref="BG35">SQRT(SUM((BG$2:BG$33-$I2:$I33)^2))</f>
        <v>1.7770158714412161</v>
      </c>
      <c r="BH35" s="1">
        <f t="array" ref="BH35">SQRT(SUM((BH$2:BH$33-$I2:$I33)^2))</f>
        <v>2.2576754866026629</v>
      </c>
      <c r="BI35" s="1">
        <f t="array" ref="BI35">SQRT(SUM((BI$2:BI$33-$I2:$I33)^2))</f>
        <v>1.6743702845691353</v>
      </c>
      <c r="BJ35" s="1">
        <f t="array" ref="BJ35">SQRT(SUM((BJ$2:BJ$33-$I2:$I33)^2))</f>
        <v>1.7685692309798415</v>
      </c>
      <c r="BK35" s="1">
        <f t="array" ref="BK35">SQRT(SUM((BK$2:BK$33-$I2:$I33)^2))</f>
        <v>2.6377253427052278</v>
      </c>
      <c r="BL35" s="1">
        <f t="array" ref="BL35">SQRT(SUM((BL$2:BL$33-$I2:$I33)^2))</f>
        <v>1.396754696127142</v>
      </c>
      <c r="BM35" s="1">
        <f t="array" ref="BM35">SQRT(SUM((BM$2:BM$33-$I2:$I33)^2))</f>
        <v>1.1234040121715156</v>
      </c>
      <c r="BN35" s="1">
        <f t="array" ref="BN35">SQRT(SUM((BN$2:BN$33-$I2:$I33)^2))</f>
        <v>2.403516271253419</v>
      </c>
      <c r="BO35" s="1">
        <f t="array" ref="BO35">SQRT(SUM((BO$2:BO$33-$I2:$I33)^2))</f>
        <v>1.4081840600960307</v>
      </c>
      <c r="BP35" s="1">
        <f t="array" ref="BP35">SQRT(SUM((BP$2:BP$33-$I2:$I33)^2))</f>
        <v>1.2422822476961912</v>
      </c>
      <c r="BQ35" s="1">
        <f t="array" ref="BQ35">SQRT(SUM((BQ$2:BQ$33-$I2:$I33)^2))</f>
        <v>1.4768707490294919</v>
      </c>
      <c r="BR35" s="1">
        <f t="array" ref="BR35">SQRT(SUM((BR$2:BR$33-$I2:$I33)^2))</f>
        <v>1.5393799242962773</v>
      </c>
      <c r="BS35" s="1">
        <f t="array" ref="BS35">SQRT(SUM((BS$2:BS$33-$I2:$I33)^2))</f>
        <v>1.9867551068783555</v>
      </c>
      <c r="BT35" s="1">
        <f t="array" ref="BT35">SQRT(SUM((BT$2:BT$33-$I2:$I33)^2))</f>
        <v>1.5345073810579566</v>
      </c>
      <c r="BU35" s="1">
        <f t="array" ref="BU35">SQRT(SUM((BU$2:BU$33-$I2:$I33)^2))</f>
        <v>1.0777045398611422</v>
      </c>
      <c r="BV35" s="1">
        <f t="array" ref="BV35">SQRT(SUM((BV$2:BV$33-$I2:$I33)^2))</f>
        <v>2.2366883824247381</v>
      </c>
      <c r="BW35" s="1">
        <f t="array" ref="BW35">SQRT(SUM((BW$2:BW$33-$I2:$I33)^2))</f>
        <v>1.5393799242962773</v>
      </c>
      <c r="BX35" s="1">
        <f t="array" ref="BX35">SQRT(SUM((BX$2:BX$33-$I2:$I33)^2))</f>
        <v>1.9754661147324426</v>
      </c>
      <c r="BY35" s="1">
        <f t="array" ref="BY35">SQRT(SUM((BY$2:BY$33-$I2:$I33)^2))</f>
        <v>2.2317641833896817</v>
      </c>
      <c r="BZ35" s="1">
        <f t="array" ref="BZ35">SQRT(SUM((BZ$2:BZ$33-$I2:$I33)^2))</f>
        <v>1.1234040121715156</v>
      </c>
      <c r="CA35" s="1">
        <f t="array" ref="CA35">SQRT(SUM((CA$2:CA$33-$I2:$I33)^2))</f>
        <v>1.1483586047862682</v>
      </c>
      <c r="CB35" s="1">
        <f t="array" ref="CB35">SQRT(SUM((CB$2:CB$33-$I2:$I33)^2))</f>
        <v>2.0797091502186849</v>
      </c>
      <c r="CC35" s="1">
        <f t="array" ref="CC35">SQRT(SUM((CC$2:CC$33-$I2:$I33)^2))</f>
        <v>1.20032828053582</v>
      </c>
      <c r="CD35" s="1">
        <f t="array" ref="CD35">SQRT(SUM((CD$2:CD$33-$I2:$I33)^2))</f>
        <v>1.4755866106104762</v>
      </c>
      <c r="CE35" s="1">
        <f t="array" ref="CE35">SQRT(SUM((CE$2:CE$33-$I2:$I33)^2))</f>
        <v>1.5364763085450355</v>
      </c>
      <c r="CF35" s="1">
        <f t="array" ref="CF35">SQRT(SUM((CF$2:CF$33-$I2:$I33)^2))</f>
        <v>1.8119968064242167</v>
      </c>
      <c r="CG35" s="1">
        <f t="array" ref="CG35">SQRT(SUM((CG$2:CG$33-$I2:$I33)^2))</f>
        <v>1.4901616140587686</v>
      </c>
      <c r="CH35" s="1">
        <f t="array" ref="CH35">SQRT(SUM((CH$2:CH$33-$I2:$I33)^2))</f>
        <v>1.1989830129828303</v>
      </c>
      <c r="CI35" s="1">
        <f t="array" ref="CI35">SQRT(SUM((CI$2:CI$33-$I2:$I33)^2))</f>
        <v>1.4489531028925153</v>
      </c>
      <c r="CJ35" s="1">
        <f t="array" ref="CJ35">SQRT(SUM((CJ$2:CJ$33-$I2:$I33)^2))</f>
        <v>1.143789414059496</v>
      </c>
      <c r="CK35" s="1">
        <f t="array" ref="CK35">SQRT(SUM((CK$2:CK$33-$I2:$I33)^2))</f>
        <v>2.4055134534233038</v>
      </c>
      <c r="CL35" s="1">
        <f t="array" ref="CL35">SQRT(SUM((CL$2:CL$33-$I2:$I33)^2))</f>
        <v>1.5284693402709533</v>
      </c>
      <c r="CM35" s="1">
        <f t="array" ref="CM35">SQRT(SUM((CM$2:CM$33-$I2:$I33)^2))</f>
        <v>0.85523981219123846</v>
      </c>
      <c r="CN35" s="1">
        <f t="array" ref="CN35">SQRT(SUM((CN$2:CN$33-$I2:$I33)^2))</f>
        <v>2.4772152550444884</v>
      </c>
      <c r="CO35" s="1">
        <f t="array" ref="CO35">SQRT(SUM((CO$2:CO$33-$I2:$I33)^2))</f>
        <v>2.8270762779111926</v>
      </c>
      <c r="CP35" s="1">
        <f t="array" ref="CP35">SQRT(SUM((CP$2:CP$33-$I2:$I33)^2))</f>
        <v>1.7678010259410675</v>
      </c>
      <c r="CQ35" s="1">
        <f t="array" ref="CQ35">SQRT(SUM((CQ$2:CQ$33-$I2:$I33)^2))</f>
        <v>1.1209123204321547</v>
      </c>
      <c r="CR35" s="1">
        <f t="array" ref="CR35">SQRT(SUM((CR$2:CR$33-$I2:$I33)^2))</f>
        <v>1.7204111592734106</v>
      </c>
      <c r="CS35" s="1">
        <f t="array" ref="CS35">SQRT(SUM((CS$2:CS$33-$I2:$I33)^2))</f>
        <v>1.7571144248730122</v>
      </c>
      <c r="CT35" s="1">
        <f t="array" ref="CT35">SQRT(SUM((CT$2:CT$33-$I2:$I33)^2))</f>
        <v>2.0047316822281722</v>
      </c>
      <c r="CU35" s="1">
        <f t="array" ref="CU35">SQRT(SUM((CU$2:CU$33-$I2:$I33)^2))</f>
        <v>2.2942216268318867</v>
      </c>
      <c r="CV35" s="1">
        <f t="array" ref="CV35">SQRT(SUM((CV$2:CV$33-$I2:$I33)^2))</f>
        <v>2.0603086708227716</v>
      </c>
      <c r="CW35" s="1">
        <f t="array" ref="CW35">SQRT(SUM((CW$2:CW$33-$I2:$I33)^2))</f>
        <v>1.0777045398611422</v>
      </c>
      <c r="CX35" s="1">
        <f t="array" ref="CX35">SQRT(SUM((CX$2:CX$33-$I2:$I33)^2))</f>
        <v>2.0201637188891723</v>
      </c>
      <c r="CY35" s="1">
        <f t="array" ref="CY35">SQRT(SUM((CY$2:CY$33-$I2:$I33)^2))</f>
        <v>1.488083873091063</v>
      </c>
      <c r="CZ35" s="1">
        <f t="array" ref="CZ35">SQRT(SUM((CZ$2:CZ$33-$I2:$I33)^2))</f>
        <v>1.1396005411379568</v>
      </c>
      <c r="DA35" s="1">
        <f t="array" ref="DA35">SQRT(SUM((DA$2:DA$33-$I2:$I33)^2))</f>
        <v>1.4489531028925153</v>
      </c>
      <c r="DB35" s="1">
        <f t="array" ref="DB35">SQRT(SUM((DB$2:DB$33-$I2:$I33)^2))</f>
        <v>2.0447289977122178</v>
      </c>
      <c r="DC35" s="1">
        <f t="array" ref="DC35">SQRT(SUM((DC$2:DC$33-$I2:$I33)^2))</f>
        <v>1.8349691243577628</v>
      </c>
      <c r="DD35" s="1">
        <f t="array" ref="DD35">SQRT(SUM((DD$2:DD$33-$I2:$I33)^2))</f>
        <v>1.4622856373093649</v>
      </c>
      <c r="DE35" s="1">
        <f t="array" ref="DE35">SQRT(SUM((DE$2:DE$33-$I2:$I33)^2))</f>
        <v>2.0371622664047595</v>
      </c>
      <c r="DF35" s="1">
        <f t="array" ref="DF35">SQRT(SUM((DF$2:DF$33-$I2:$I33)^2))</f>
        <v>2.0092456037875155</v>
      </c>
      <c r="DG35" s="1">
        <f t="array" ref="DG35">SQRT(SUM((DG$2:DG$33-$I2:$I33)^2))</f>
        <v>2.4743084650389626</v>
      </c>
    </row>
    <row r="36" spans="1:111" x14ac:dyDescent="0.25">
      <c r="A36" s="1">
        <f>SUM(L38:DG38)</f>
        <v>144.02764697120017</v>
      </c>
      <c r="G36" s="1" t="s">
        <v>146</v>
      </c>
      <c r="L36" s="1">
        <f t="array" ref="L36">SQRT(SUM((L$2:L$33-$J2:$J33)^2))</f>
        <v>1.0116912840661523</v>
      </c>
      <c r="M36" s="1">
        <f t="array" ref="M36">SQRT(SUM((M$2:M$33-$J2:$J33)^2))</f>
        <v>1.8517147172471475</v>
      </c>
      <c r="N36" s="1">
        <f t="array" ref="N36">SQRT(SUM((N$2:N$33-$J2:$J33)^2))</f>
        <v>1.8673552140010148</v>
      </c>
      <c r="O36" s="1">
        <f t="array" ref="O36">SQRT(SUM((O$2:O$33-$J2:$J33)^2))</f>
        <v>1.1037743401316766</v>
      </c>
      <c r="P36" s="1">
        <f t="array" ref="P36">SQRT(SUM((P$2:P$33-$J2:$J33)^2))</f>
        <v>2.1317376033764504</v>
      </c>
      <c r="Q36" s="1">
        <f t="array" ref="Q36">SQRT(SUM((Q$2:Q$33-$J2:$J33)^2))</f>
        <v>2.3317873114354781</v>
      </c>
      <c r="R36" s="1">
        <f t="array" ref="R36">SQRT(SUM((R$2:R$33-$J2:$J33)^2))</f>
        <v>2.327037495969789</v>
      </c>
      <c r="S36" s="1">
        <f t="array" ref="S36">SQRT(SUM((S$2:S$33-$J2:$J33)^2))</f>
        <v>1.1679347843448411</v>
      </c>
      <c r="T36" s="1">
        <f t="array" ref="T36">SQRT(SUM((T$2:T$33-$J2:$J33)^2))</f>
        <v>2.1332458242751162</v>
      </c>
      <c r="U36" s="1">
        <f t="array" ref="U36">SQRT(SUM((U$2:U$33-$J2:$J33)^2))</f>
        <v>0.97706648297104082</v>
      </c>
      <c r="V36" s="1">
        <f t="array" ref="V36">SQRT(SUM((V$2:V$33-$J2:$J33)^2))</f>
        <v>2.2522926489396906</v>
      </c>
      <c r="W36" s="1">
        <f t="array" ref="W36">SQRT(SUM((W$2:W$33-$J2:$J33)^2))</f>
        <v>2.1046774206615182</v>
      </c>
      <c r="X36" s="1">
        <f t="array" ref="X36">SQRT(SUM((X$2:X$33-$J2:$J33)^2))</f>
        <v>1.246228624943448</v>
      </c>
      <c r="Y36" s="1">
        <f t="array" ref="Y36">SQRT(SUM((Y$2:Y$33-$J2:$J33)^2))</f>
        <v>2.3334274949339853</v>
      </c>
      <c r="Z36" s="1">
        <f t="array" ref="Z36">SQRT(SUM((Z$2:Z$33-$J2:$J33)^2))</f>
        <v>1.4490262097219548</v>
      </c>
      <c r="AA36" s="1">
        <f t="array" ref="AA36">SQRT(SUM((AA$2:AA$33-$J2:$J33)^2))</f>
        <v>1.8673552140010148</v>
      </c>
      <c r="AB36" s="1">
        <f t="array" ref="AB36">SQRT(SUM((AB$2:AB$33-$J2:$J33)^2))</f>
        <v>2.3301356557457722</v>
      </c>
      <c r="AC36" s="1">
        <f t="array" ref="AC36">SQRT(SUM((AC$2:AC$33-$J2:$J33)^2))</f>
        <v>2.327037495969789</v>
      </c>
      <c r="AD36" s="1">
        <f t="array" ref="AD36">SQRT(SUM((AD$2:AD$33-$J2:$J33)^2))</f>
        <v>0.93912581845297638</v>
      </c>
      <c r="AE36" s="1">
        <f t="array" ref="AE36">SQRT(SUM((AE$2:AE$33-$J2:$J33)^2))</f>
        <v>2.118399367558351</v>
      </c>
      <c r="AF36" s="1">
        <f t="array" ref="AF36">SQRT(SUM((AF$2:AF$33-$J2:$J33)^2))</f>
        <v>1.0237948272698476</v>
      </c>
      <c r="AG36" s="1">
        <f t="array" ref="AG36">SQRT(SUM((AG$2:AG$33-$J2:$J33)^2))</f>
        <v>1.5928911418586016</v>
      </c>
      <c r="AH36" s="1">
        <f t="array" ref="AH36">SQRT(SUM((AH$2:AH$33-$J2:$J33)^2))</f>
        <v>1.8527516582433441</v>
      </c>
      <c r="AI36" s="1">
        <f t="array" ref="AI36">SQRT(SUM((AI$2:AI$33-$J2:$J33)^2))</f>
        <v>2.6394656695507428</v>
      </c>
      <c r="AJ36" s="1">
        <f t="array" ref="AJ36">SQRT(SUM((AJ$2:AJ$33-$J2:$J33)^2))</f>
        <v>1.8719187439919274</v>
      </c>
      <c r="AK36" s="1">
        <f t="array" ref="AK36">SQRT(SUM((AK$2:AK$33-$J2:$J33)^2))</f>
        <v>2.5340135965246358</v>
      </c>
      <c r="AL36" s="1">
        <f t="array" ref="AL36">SQRT(SUM((AL$2:AL$33-$J2:$J33)^2))</f>
        <v>1.869655935038655</v>
      </c>
      <c r="AM36" s="1">
        <f t="array" ref="AM36">SQRT(SUM((AM$2:AM$33-$J2:$J33)^2))</f>
        <v>2.327869592258768</v>
      </c>
      <c r="AN36" s="1">
        <f t="array" ref="AN36">SQRT(SUM((AN$2:AN$33-$J2:$J33)^2))</f>
        <v>1.8724975644451323</v>
      </c>
      <c r="AO36" s="1">
        <f t="array" ref="AO36">SQRT(SUM((AO$2:AO$33-$J2:$J33)^2))</f>
        <v>2.1076038167762565</v>
      </c>
      <c r="AP36" s="1">
        <f t="array" ref="AP36">SQRT(SUM((AP$2:AP$33-$J2:$J33)^2))</f>
        <v>1.2676494844126582</v>
      </c>
      <c r="AQ36" s="1">
        <f t="array" ref="AQ36">SQRT(SUM((AQ$2:AQ$33-$J2:$J33)^2))</f>
        <v>1.9114085351478423</v>
      </c>
      <c r="AR36" s="1">
        <f t="array" ref="AR36">SQRT(SUM((AR$2:AR$33-$J2:$J33)^2))</f>
        <v>1.8647192366065981</v>
      </c>
      <c r="AS36" s="1">
        <f t="array" ref="AS36">SQRT(SUM((AS$2:AS$33-$J2:$J33)^2))</f>
        <v>2.533966559733384</v>
      </c>
      <c r="AT36" s="1">
        <f t="array" ref="AT36">SQRT(SUM((AT$2:AT$33-$J2:$J33)^2))</f>
        <v>1.500155318153326</v>
      </c>
      <c r="AU36" s="1">
        <f t="array" ref="AU36">SQRT(SUM((AU$2:AU$33-$J2:$J33)^2))</f>
        <v>1.4068055820635896</v>
      </c>
      <c r="AV36" s="1">
        <f t="array" ref="AV36">SQRT(SUM((AV$2:AV$33-$J2:$J33)^2))</f>
        <v>2.1122159792090436</v>
      </c>
      <c r="AW36" s="1">
        <f t="array" ref="AW36">SQRT(SUM((AW$2:AW$33-$J2:$J33)^2))</f>
        <v>1.2831923947045256</v>
      </c>
      <c r="AX36" s="1">
        <f t="array" ref="AX36">SQRT(SUM((AX$2:AX$33-$J2:$J33)^2))</f>
        <v>2.5258262953380139</v>
      </c>
      <c r="AY36" s="1">
        <f t="array" ref="AY36">SQRT(SUM((AY$2:AY$33-$J2:$J33)^2))</f>
        <v>1.4324117965814516</v>
      </c>
      <c r="AZ36" s="1">
        <f t="array" ref="AZ36">SQRT(SUM((AZ$2:AZ$33-$J2:$J33)^2))</f>
        <v>1.8673552140010148</v>
      </c>
      <c r="BA36" s="1">
        <f t="array" ref="BA36">SQRT(SUM((BA$2:BA$33-$J2:$J33)^2))</f>
        <v>2.1148172398256309</v>
      </c>
      <c r="BB36" s="1">
        <f t="array" ref="BB36">SQRT(SUM((BB$2:BB$33-$J2:$J33)^2))</f>
        <v>1.2758254356573824</v>
      </c>
      <c r="BC36" s="1">
        <f t="array" ref="BC36">SQRT(SUM((BC$2:BC$33-$J2:$J33)^2))</f>
        <v>2.3241122081093502</v>
      </c>
      <c r="BD36" s="1">
        <f t="array" ref="BD36">SQRT(SUM((BD$2:BD$33-$J2:$J33)^2))</f>
        <v>1.4433520562903026</v>
      </c>
      <c r="BE36" s="1">
        <f t="array" ref="BE36">SQRT(SUM((BE$2:BE$33-$J2:$J33)^2))</f>
        <v>2.516407948284284</v>
      </c>
      <c r="BF36" s="1">
        <f t="array" ref="BF36">SQRT(SUM((BF$2:BF$33-$J2:$J33)^2))</f>
        <v>1.145344808401477</v>
      </c>
      <c r="BG36" s="1">
        <f t="array" ref="BG36">SQRT(SUM((BG$2:BG$33-$J2:$J33)^2))</f>
        <v>1.8818495882844517</v>
      </c>
      <c r="BH36" s="1">
        <f t="array" ref="BH36">SQRT(SUM((BH$2:BH$33-$J2:$J33)^2))</f>
        <v>2.5158065092085651</v>
      </c>
      <c r="BI36" s="1">
        <f t="array" ref="BI36">SQRT(SUM((BI$2:BI$33-$J2:$J33)^2))</f>
        <v>2.1001993195755384</v>
      </c>
      <c r="BJ36" s="1">
        <f t="array" ref="BJ36">SQRT(SUM((BJ$2:BJ$33-$J2:$J33)^2))</f>
        <v>2.1162758991352799</v>
      </c>
      <c r="BK36" s="1">
        <f t="array" ref="BK36">SQRT(SUM((BK$2:BK$33-$J2:$J33)^2))</f>
        <v>2.886157391444538</v>
      </c>
      <c r="BL36" s="1">
        <f t="array" ref="BL36">SQRT(SUM((BL$2:BL$33-$J2:$J33)^2))</f>
        <v>1.8562299373222533</v>
      </c>
      <c r="BM36" s="1">
        <f t="array" ref="BM36">SQRT(SUM((BM$2:BM$33-$J2:$J33)^2))</f>
        <v>1.8719187439919274</v>
      </c>
      <c r="BN36" s="1">
        <f t="array" ref="BN36">SQRT(SUM((BN$2:BN$33-$J2:$J33)^2))</f>
        <v>2.3668874787788168</v>
      </c>
      <c r="BO36" s="1">
        <f t="array" ref="BO36">SQRT(SUM((BO$2:BO$33-$J2:$J33)^2))</f>
        <v>1.1679347843448411</v>
      </c>
      <c r="BP36" s="1">
        <f t="array" ref="BP36">SQRT(SUM((BP$2:BP$33-$J2:$J33)^2))</f>
        <v>2.1148172398256309</v>
      </c>
      <c r="BQ36" s="1">
        <f t="array" ref="BQ36">SQRT(SUM((BQ$2:BQ$33-$J2:$J33)^2))</f>
        <v>1.6097247363406588</v>
      </c>
      <c r="BR36" s="1">
        <f t="array" ref="BR36">SQRT(SUM((BR$2:BR$33-$J2:$J33)^2))</f>
        <v>1.1345387327205445</v>
      </c>
      <c r="BS36" s="1">
        <f t="array" ref="BS36">SQRT(SUM((BS$2:BS$33-$J2:$J33)^2))</f>
        <v>2.1411426303359056</v>
      </c>
      <c r="BT36" s="1">
        <f t="array" ref="BT36">SQRT(SUM((BT$2:BT$33-$J2:$J33)^2))</f>
        <v>1.8754316628476477</v>
      </c>
      <c r="BU36" s="1">
        <f t="array" ref="BU36">SQRT(SUM((BU$2:BU$33-$J2:$J33)^2))</f>
        <v>1.2758254356573824</v>
      </c>
      <c r="BV36" s="1">
        <f t="array" ref="BV36">SQRT(SUM((BV$2:BV$33-$J2:$J33)^2))</f>
        <v>2.2695228113652388</v>
      </c>
      <c r="BW36" s="1">
        <f t="array" ref="BW36">SQRT(SUM((BW$2:BW$33-$J2:$J33)^2))</f>
        <v>1.1345387327205445</v>
      </c>
      <c r="BX36" s="1">
        <f t="array" ref="BX36">SQRT(SUM((BX$2:BX$33-$J2:$J33)^2))</f>
        <v>1.0568898667574205</v>
      </c>
      <c r="BY36" s="1">
        <f t="array" ref="BY36">SQRT(SUM((BY$2:BY$33-$J2:$J33)^2))</f>
        <v>2.6929796364286234</v>
      </c>
      <c r="BZ36" s="1">
        <f t="array" ref="BZ36">SQRT(SUM((BZ$2:BZ$33-$J2:$J33)^2))</f>
        <v>1.8719187439919274</v>
      </c>
      <c r="CA36" s="1">
        <f t="array" ref="CA36">SQRT(SUM((CA$2:CA$33-$J2:$J33)^2))</f>
        <v>1.5811541175572064</v>
      </c>
      <c r="CB36" s="1">
        <f t="array" ref="CB36">SQRT(SUM((CB$2:CB$33-$J2:$J33)^2))</f>
        <v>2.0224182171011633</v>
      </c>
      <c r="CC36" s="1">
        <f t="array" ref="CC36">SQRT(SUM((CC$2:CC$33-$J2:$J33)^2))</f>
        <v>1.5872226518445463</v>
      </c>
      <c r="CD36" s="1">
        <f t="array" ref="CD36">SQRT(SUM((CD$2:CD$33-$J2:$J33)^2))</f>
        <v>1.8628374550969236</v>
      </c>
      <c r="CE36" s="1">
        <f t="array" ref="CE36">SQRT(SUM((CE$2:CE$33-$J2:$J33)^2))</f>
        <v>1.8690965702345101</v>
      </c>
      <c r="CF36" s="1">
        <f t="array" ref="CF36">SQRT(SUM((CF$2:CF$33-$J2:$J33)^2))</f>
        <v>2.105471551699905</v>
      </c>
      <c r="CG36" s="1">
        <f t="array" ref="CG36">SQRT(SUM((CG$2:CG$33-$J2:$J33)^2))</f>
        <v>1.3223075159364881</v>
      </c>
      <c r="CH36" s="1">
        <f t="array" ref="CH36">SQRT(SUM((CH$2:CH$33-$J2:$J33)^2))</f>
        <v>1.5878302769489474</v>
      </c>
      <c r="CI36" s="1">
        <f t="array" ref="CI36">SQRT(SUM((CI$2:CI$33-$J2:$J33)^2))</f>
        <v>1.1589979868593212</v>
      </c>
      <c r="CJ36" s="1">
        <f t="array" ref="CJ36">SQRT(SUM((CJ$2:CJ$33-$J2:$J33)^2))</f>
        <v>1.8561404390865157</v>
      </c>
      <c r="CK36" s="1">
        <f t="array" ref="CK36">SQRT(SUM((CK$2:CK$33-$J2:$J33)^2))</f>
        <v>2.3744897269439584</v>
      </c>
      <c r="CL36" s="1">
        <f t="array" ref="CL36">SQRT(SUM((CL$2:CL$33-$J2:$J33)^2))</f>
        <v>1.6274456989187718</v>
      </c>
      <c r="CM36" s="1">
        <f t="array" ref="CM36">SQRT(SUM((CM$2:CM$33-$J2:$J33)^2))</f>
        <v>1.5819626354078775</v>
      </c>
      <c r="CN36" s="1">
        <f t="array" ref="CN36">SQRT(SUM((CN$2:CN$33-$J2:$J33)^2))</f>
        <v>2.8969687425688062</v>
      </c>
      <c r="CO36" s="1">
        <f t="array" ref="CO36">SQRT(SUM((CO$2:CO$33-$J2:$J33)^2))</f>
        <v>3.2031270338230282</v>
      </c>
      <c r="CP36" s="1">
        <f t="array" ref="CP36">SQRT(SUM((CP$2:CP$33-$J2:$J33)^2))</f>
        <v>2.0996250392074938</v>
      </c>
      <c r="CQ36" s="1">
        <f t="array" ref="CQ36">SQRT(SUM((CQ$2:CQ$33-$J2:$J33)^2))</f>
        <v>1.8604555547733563</v>
      </c>
      <c r="CR36" s="1">
        <f t="array" ref="CR36">SQRT(SUM((CR$2:CR$33-$J2:$J33)^2))</f>
        <v>0.98765086902410548</v>
      </c>
      <c r="CS36" s="1">
        <f t="array" ref="CS36">SQRT(SUM((CS$2:CS$33-$J2:$J33)^2))</f>
        <v>1.5387395384287217</v>
      </c>
      <c r="CT36" s="1">
        <f t="array" ref="CT36">SQRT(SUM((CT$2:CT$33-$J2:$J33)^2))</f>
        <v>1.0470056654650186</v>
      </c>
      <c r="CU36" s="1">
        <f t="array" ref="CU36">SQRT(SUM((CU$2:CU$33-$J2:$J33)^2))</f>
        <v>2.7148213599977655</v>
      </c>
      <c r="CV36" s="1">
        <f t="array" ref="CV36">SQRT(SUM((CV$2:CV$33-$J2:$J33)^2))</f>
        <v>2.0164295652890631</v>
      </c>
      <c r="CW36" s="1">
        <f t="array" ref="CW36">SQRT(SUM((CW$2:CW$33-$J2:$J33)^2))</f>
        <v>1.2758254356573824</v>
      </c>
      <c r="CX36" s="1">
        <f t="array" ref="CX36">SQRT(SUM((CX$2:CX$33-$J2:$J33)^2))</f>
        <v>2.3130788814444814</v>
      </c>
      <c r="CY36" s="1">
        <f t="array" ref="CY36">SQRT(SUM((CY$2:CY$33-$J2:$J33)^2))</f>
        <v>1.1883335708688787</v>
      </c>
      <c r="CZ36" s="1">
        <f t="array" ref="CZ36">SQRT(SUM((CZ$2:CZ$33-$J2:$J33)^2))</f>
        <v>1.5886977263471858</v>
      </c>
      <c r="DA36" s="1">
        <f t="array" ref="DA36">SQRT(SUM((DA$2:DA$33-$J2:$J33)^2))</f>
        <v>1.1589979868593212</v>
      </c>
      <c r="DB36" s="1">
        <f t="array" ref="DB36">SQRT(SUM((DB$2:DB$33-$J2:$J33)^2))</f>
        <v>2.0210974712421992</v>
      </c>
      <c r="DC36" s="1">
        <f t="array" ref="DC36">SQRT(SUM((DC$2:DC$33-$J2:$J33)^2))</f>
        <v>1.9109291963014166</v>
      </c>
      <c r="DD36" s="1">
        <f t="array" ref="DD36">SQRT(SUM((DD$2:DD$33-$J2:$J33)^2))</f>
        <v>1.1131545808519989</v>
      </c>
      <c r="DE36" s="1">
        <f t="array" ref="DE36">SQRT(SUM((DE$2:DE$33-$J2:$J33)^2))</f>
        <v>2.3268829218014773</v>
      </c>
      <c r="DF36" s="1">
        <f t="array" ref="DF36">SQRT(SUM((DF$2:DF$33-$J2:$J33)^2))</f>
        <v>2.31001005949053</v>
      </c>
      <c r="DG36" s="1">
        <f t="array" ref="DG36">SQRT(SUM((DG$2:DG$33-$J2:$J33)^2))</f>
        <v>2.717107002467595</v>
      </c>
    </row>
    <row r="37" spans="1:111" x14ac:dyDescent="0.25">
      <c r="G37" s="1" t="s">
        <v>147</v>
      </c>
      <c r="L37" s="1">
        <f t="array" ref="L37">SQRT(SUM((L$2:L$33-$K2:$K33)^2))</f>
        <v>1.9468502002640915</v>
      </c>
      <c r="M37" s="1">
        <f t="array" ref="M37">SQRT(SUM((M$2:M$33-$K2:$K33)^2))</f>
        <v>1.6726585973197325</v>
      </c>
      <c r="N37" s="1">
        <f t="array" ref="N37">SQRT(SUM((N$2:N$33-$K2:$K33)^2))</f>
        <v>1.7567121842251381</v>
      </c>
      <c r="O37" s="1">
        <f t="array" ref="O37">SQRT(SUM((O$2:O$33-$K2:$K33)^2))</f>
        <v>1.6379656687080766</v>
      </c>
      <c r="P37" s="1">
        <f t="array" ref="P37">SQRT(SUM((P$2:P$33-$K2:$K33)^2))</f>
        <v>1.8150501811895967</v>
      </c>
      <c r="Q37" s="1">
        <f t="array" ref="Q37">SQRT(SUM((Q$2:Q$33-$K2:$K33)^2))</f>
        <v>1.528095408653726</v>
      </c>
      <c r="R37" s="1">
        <f t="array" ref="R37">SQRT(SUM((R$2:R$33-$K2:$K33)^2))</f>
        <v>2.2258508049513299</v>
      </c>
      <c r="S37" s="1">
        <f t="array" ref="S37">SQRT(SUM((S$2:S$33-$K2:$K33)^2))</f>
        <v>1.6931609690084419</v>
      </c>
      <c r="T37" s="1">
        <f t="array" ref="T37">SQRT(SUM((T$2:T$33-$K2:$K33)^2))</f>
        <v>1.6641808839901291</v>
      </c>
      <c r="U37" s="1">
        <f t="array" ref="U37">SQRT(SUM((U$2:U$33-$K2:$K33)^2))</f>
        <v>1.9009522982209954</v>
      </c>
      <c r="V37" s="1">
        <f t="array" ref="V37">SQRT(SUM((V$2:V$33-$K2:$K33)^2))</f>
        <v>1.9019572207168738</v>
      </c>
      <c r="W37" s="1">
        <f t="array" ref="W37">SQRT(SUM((W$2:W$33-$K2:$K33)^2))</f>
        <v>1.9945229209721236</v>
      </c>
      <c r="X37" s="1">
        <f t="array" ref="X37">SQRT(SUM((X$2:X$33-$K2:$K33)^2))</f>
        <v>2.1354840605571281</v>
      </c>
      <c r="Y37" s="1">
        <f t="array" ref="Y37">SQRT(SUM((Y$2:Y$33-$K2:$K33)^2))</f>
        <v>1.7303420579044695</v>
      </c>
      <c r="Z37" s="1">
        <f t="array" ref="Z37">SQRT(SUM((Z$2:Z$33-$K2:$K33)^2))</f>
        <v>1.573214446076135</v>
      </c>
      <c r="AA37" s="1">
        <f t="array" ref="AA37">SQRT(SUM((AA$2:AA$33-$K2:$K33)^2))</f>
        <v>1.7567121842251381</v>
      </c>
      <c r="AB37" s="1">
        <f t="array" ref="AB37">SQRT(SUM((AB$2:AB$33-$K2:$K33)^2))</f>
        <v>2.0820665213508578</v>
      </c>
      <c r="AC37" s="1">
        <f t="array" ref="AC37">SQRT(SUM((AC$2:AC$33-$K2:$K33)^2))</f>
        <v>2.2258508049513299</v>
      </c>
      <c r="AD37" s="1">
        <f t="array" ref="AD37">SQRT(SUM((AD$2:AD$33-$K2:$K33)^2))</f>
        <v>1.6954782636491921</v>
      </c>
      <c r="AE37" s="1">
        <f t="array" ref="AE37">SQRT(SUM((AE$2:AE$33-$K2:$K33)^2))</f>
        <v>1.5971634715472738</v>
      </c>
      <c r="AF37" s="1">
        <f t="array" ref="AF37">SQRT(SUM((AF$2:AF$33-$K2:$K33)^2))</f>
        <v>2.0892881272322263</v>
      </c>
      <c r="AG37" s="1">
        <f t="array" ref="AG37">SQRT(SUM((AG$2:AG$33-$K2:$K33)^2))</f>
        <v>1.615815304623375</v>
      </c>
      <c r="AH37" s="1">
        <f t="array" ref="AH37">SQRT(SUM((AH$2:AH$33-$K2:$K33)^2))</f>
        <v>1.2178618081450179</v>
      </c>
      <c r="AI37" s="1">
        <f t="array" ref="AI37">SQRT(SUM((AI$2:AI$33-$K2:$K33)^2))</f>
        <v>2.1103723476999776</v>
      </c>
      <c r="AJ37" s="1">
        <f t="array" ref="AJ37">SQRT(SUM((AJ$2:AJ$33-$K2:$K33)^2))</f>
        <v>1.7717747183085388</v>
      </c>
      <c r="AK37" s="1">
        <f t="array" ref="AK37">SQRT(SUM((AK$2:AK$33-$K2:$K33)^2))</f>
        <v>2.0358791175136557</v>
      </c>
      <c r="AL37" s="1">
        <f t="array" ref="AL37">SQRT(SUM((AL$2:AL$33-$K2:$K33)^2))</f>
        <v>1.6582132274923382</v>
      </c>
      <c r="AM37" s="1">
        <f t="array" ref="AM37">SQRT(SUM((AM$2:AM$33-$K2:$K33)^2))</f>
        <v>2.0650730546132552</v>
      </c>
      <c r="AN37" s="1">
        <f t="array" ref="AN37">SQRT(SUM((AN$2:AN$33-$K2:$K33)^2))</f>
        <v>1.4347707839086474</v>
      </c>
      <c r="AO37" s="1">
        <f t="array" ref="AO37">SQRT(SUM((AO$2:AO$33-$K2:$K33)^2))</f>
        <v>1.9822529385605097</v>
      </c>
      <c r="AP37" s="1">
        <f t="array" ref="AP37">SQRT(SUM((AP$2:AP$33-$K2:$K33)^2))</f>
        <v>1.3869296369503261</v>
      </c>
      <c r="AQ37" s="1">
        <f t="array" ref="AQ37">SQRT(SUM((AQ$2:AQ$33-$K2:$K33)^2))</f>
        <v>2.0092045175171838</v>
      </c>
      <c r="AR37" s="1">
        <f t="array" ref="AR37">SQRT(SUM((AR$2:AR$33-$K2:$K33)^2))</f>
        <v>1.1573588479345933</v>
      </c>
      <c r="AS37" s="1">
        <f t="array" ref="AS37">SQRT(SUM((AS$2:AS$33-$K2:$K33)^2))</f>
        <v>1.9638802807311901</v>
      </c>
      <c r="AT37" s="1">
        <f t="array" ref="AT37">SQRT(SUM((AT$2:AT$33-$K2:$K33)^2))</f>
        <v>1.7134060527684158</v>
      </c>
      <c r="AU37" s="1">
        <f t="array" ref="AU37">SQRT(SUM((AU$2:AU$33-$K2:$K33)^2))</f>
        <v>2.1348806442718713</v>
      </c>
      <c r="AV37" s="1">
        <f t="array" ref="AV37">SQRT(SUM((AV$2:AV$33-$K2:$K33)^2))</f>
        <v>1.4873916308311783</v>
      </c>
      <c r="AW37" s="1">
        <f t="array" ref="AW37">SQRT(SUM((AW$2:AW$33-$K2:$K33)^2))</f>
        <v>2.3047336964116742</v>
      </c>
      <c r="AX37" s="1">
        <f t="array" ref="AX37">SQRT(SUM((AX$2:AX$33-$K2:$K33)^2))</f>
        <v>1.9287526614858026</v>
      </c>
      <c r="AY37" s="1">
        <f t="array" ref="AY37">SQRT(SUM((AY$2:AY$33-$K2:$K33)^2))</f>
        <v>2.3014535543633037</v>
      </c>
      <c r="AZ37" s="1">
        <f t="array" ref="AZ37">SQRT(SUM((AZ$2:AZ$33-$K2:$K33)^2))</f>
        <v>1.7567121842251381</v>
      </c>
      <c r="BA37" s="1">
        <f t="array" ref="BA37">SQRT(SUM((BA$2:BA$33-$K2:$K33)^2))</f>
        <v>2.0155217244734347</v>
      </c>
      <c r="BB37" s="1">
        <f t="array" ref="BB37">SQRT(SUM((BB$2:BB$33-$K2:$K33)^2))</f>
        <v>1.3914402461939277</v>
      </c>
      <c r="BC37" s="1">
        <f t="array" ref="BC37">SQRT(SUM((BC$2:BC$33-$K2:$K33)^2))</f>
        <v>1.7973446361606917</v>
      </c>
      <c r="BD37" s="1">
        <f t="array" ref="BD37">SQRT(SUM((BD$2:BD$33-$K2:$K33)^2))</f>
        <v>2.171753581472788</v>
      </c>
      <c r="BE37" s="1">
        <f t="array" ref="BE37">SQRT(SUM((BE$2:BE$33-$K2:$K33)^2))</f>
        <v>1.764995340914012</v>
      </c>
      <c r="BF37" s="1">
        <f t="array" ref="BF37">SQRT(SUM((BF$2:BF$33-$K2:$K33)^2))</f>
        <v>1.8532233460509167</v>
      </c>
      <c r="BG37" s="1">
        <f t="array" ref="BG37">SQRT(SUM((BG$2:BG$33-$K2:$K33)^2))</f>
        <v>1.8320014997666925</v>
      </c>
      <c r="BH37" s="1">
        <f t="array" ref="BH37">SQRT(SUM((BH$2:BH$33-$K2:$K33)^2))</f>
        <v>2.2492975868098877</v>
      </c>
      <c r="BI37" s="1">
        <f t="array" ref="BI37">SQRT(SUM((BI$2:BI$33-$K2:$K33)^2))</f>
        <v>1.8515402875922848</v>
      </c>
      <c r="BJ37" s="1">
        <f t="array" ref="BJ37">SQRT(SUM((BJ$2:BJ$33-$K2:$K33)^2))</f>
        <v>1.9358639168215452</v>
      </c>
      <c r="BK37" s="1">
        <f t="array" ref="BK37">SQRT(SUM((BK$2:BK$33-$K2:$K33)^2))</f>
        <v>2.0981313135231603</v>
      </c>
      <c r="BL37" s="1">
        <f t="array" ref="BL37">SQRT(SUM((BL$2:BL$33-$K2:$K33)^2))</f>
        <v>1.6683614467514598</v>
      </c>
      <c r="BM37" s="1">
        <f t="array" ref="BM37">SQRT(SUM((BM$2:BM$33-$K2:$K33)^2))</f>
        <v>1.7717747183085388</v>
      </c>
      <c r="BN37" s="1">
        <f t="array" ref="BN37">SQRT(SUM((BN$2:BN$33-$K2:$K33)^2))</f>
        <v>1.8293930110668295</v>
      </c>
      <c r="BO37" s="1">
        <f t="array" ref="BO37">SQRT(SUM((BO$2:BO$33-$K2:$K33)^2))</f>
        <v>1.6931609690084419</v>
      </c>
      <c r="BP37" s="1">
        <f t="array" ref="BP37">SQRT(SUM((BP$2:BP$33-$K2:$K33)^2))</f>
        <v>2.0155217244734347</v>
      </c>
      <c r="BQ37" s="1">
        <f t="array" ref="BQ37">SQRT(SUM((BQ$2:BQ$33-$K2:$K33)^2))</f>
        <v>1.6722524266465597</v>
      </c>
      <c r="BR37" s="1">
        <f t="array" ref="BR37">SQRT(SUM((BR$2:BR$33-$K2:$K33)^2))</f>
        <v>1.6910167338092621</v>
      </c>
      <c r="BS37" s="1">
        <f t="array" ref="BS37">SQRT(SUM((BS$2:BS$33-$K2:$K33)^2))</f>
        <v>1.7528791791923102</v>
      </c>
      <c r="BT37" s="1">
        <f t="array" ref="BT37">SQRT(SUM((BT$2:BT$33-$K2:$K33)^2))</f>
        <v>1.3421220729125778</v>
      </c>
      <c r="BU37" s="1">
        <f t="array" ref="BU37">SQRT(SUM((BU$2:BU$33-$K2:$K33)^2))</f>
        <v>1.3914402461939277</v>
      </c>
      <c r="BV37" s="1">
        <f t="array" ref="BV37">SQRT(SUM((BV$2:BV$33-$K2:$K33)^2))</f>
        <v>2.0833673559052599</v>
      </c>
      <c r="BW37" s="1">
        <f t="array" ref="BW37">SQRT(SUM((BW$2:BW$33-$K2:$K33)^2))</f>
        <v>1.6910167338092621</v>
      </c>
      <c r="BX37" s="1">
        <f t="array" ref="BX37">SQRT(SUM((BX$2:BX$33-$K2:$K33)^2))</f>
        <v>2.1311337219306985</v>
      </c>
      <c r="BY37" s="1">
        <f t="array" ref="BY37">SQRT(SUM((BY$2:BY$33-$K2:$K33)^2))</f>
        <v>2.4583260105049112</v>
      </c>
      <c r="BZ37" s="1">
        <f t="array" ref="BZ37">SQRT(SUM((BZ$2:BZ$33-$K2:$K33)^2))</f>
        <v>1.7717747183085388</v>
      </c>
      <c r="CA37" s="1">
        <f t="array" ref="CA37">SQRT(SUM((CA$2:CA$33-$K2:$K33)^2))</f>
        <v>1.4499961784500972</v>
      </c>
      <c r="CB37" s="1">
        <f t="array" ref="CB37">SQRT(SUM((CB$2:CB$33-$K2:$K33)^2))</f>
        <v>1.4866306634822766</v>
      </c>
      <c r="CC37" s="1">
        <f t="array" ref="CC37">SQRT(SUM((CC$2:CC$33-$K2:$K33)^2))</f>
        <v>1.457063362816011</v>
      </c>
      <c r="CD37" s="1">
        <f t="array" ref="CD37">SQRT(SUM((CD$2:CD$33-$K2:$K33)^2))</f>
        <v>1.6987587161125244</v>
      </c>
      <c r="CE37" s="1">
        <f t="array" ref="CE37">SQRT(SUM((CE$2:CE$33-$K2:$K33)^2))</f>
        <v>1.7409574339519809</v>
      </c>
      <c r="CF37" s="1">
        <f t="array" ref="CF37">SQRT(SUM((CF$2:CF$33-$K2:$K33)^2))</f>
        <v>1.3849269972689966</v>
      </c>
      <c r="CG37" s="1">
        <f t="array" ref="CG37">SQRT(SUM((CG$2:CG$33-$K2:$K33)^2))</f>
        <v>1.6849786282361618</v>
      </c>
      <c r="CH37" s="1">
        <f t="array" ref="CH37">SQRT(SUM((CH$2:CH$33-$K2:$K33)^2))</f>
        <v>1.0583639635510516</v>
      </c>
      <c r="CI37" s="1">
        <f t="array" ref="CI37">SQRT(SUM((CI$2:CI$33-$K2:$K33)^2))</f>
        <v>1.6894561036311513</v>
      </c>
      <c r="CJ37" s="1">
        <f t="array" ref="CJ37">SQRT(SUM((CJ$2:CJ$33-$K2:$K33)^2))</f>
        <v>1.7320008295932021</v>
      </c>
      <c r="CK37" s="1">
        <f t="array" ref="CK37">SQRT(SUM((CK$2:CK$33-$K2:$K33)^2))</f>
        <v>2.1202708797286216</v>
      </c>
      <c r="CL37" s="1">
        <f t="array" ref="CL37">SQRT(SUM((CL$2:CL$33-$K2:$K33)^2))</f>
        <v>1.7138101560603234</v>
      </c>
      <c r="CM37" s="1">
        <f t="array" ref="CM37">SQRT(SUM((CM$2:CM$33-$K2:$K33)^2))</f>
        <v>1.4518067673190618</v>
      </c>
      <c r="CN37" s="1">
        <f t="array" ref="CN37">SQRT(SUM((CN$2:CN$33-$K2:$K33)^2))</f>
        <v>2.3551624263668751</v>
      </c>
      <c r="CO37" s="1">
        <f t="array" ref="CO37">SQRT(SUM((CO$2:CO$33-$K2:$K33)^2))</f>
        <v>2.7990761617625886</v>
      </c>
      <c r="CP37" s="1">
        <f t="array" ref="CP37">SQRT(SUM((CP$2:CP$33-$K2:$K33)^2))</f>
        <v>1.8184794176883248</v>
      </c>
      <c r="CQ37" s="1">
        <f t="array" ref="CQ37">SQRT(SUM((CQ$2:CQ$33-$K2:$K33)^2))</f>
        <v>1.7478499686460811</v>
      </c>
      <c r="CR37" s="1">
        <f t="array" ref="CR37">SQRT(SUM((CR$2:CR$33-$K2:$K33)^2))</f>
        <v>1.9042457249495766</v>
      </c>
      <c r="CS37" s="1">
        <f t="array" ref="CS37">SQRT(SUM((CS$2:CS$33-$K2:$K33)^2))</f>
        <v>1.9489375698753277</v>
      </c>
      <c r="CT37" s="1">
        <f t="array" ref="CT37">SQRT(SUM((CT$2:CT$33-$K2:$K33)^2))</f>
        <v>2.128191438727526</v>
      </c>
      <c r="CU37" s="1">
        <f t="array" ref="CU37">SQRT(SUM((CU$2:CU$33-$K2:$K33)^2))</f>
        <v>2.364252771641854</v>
      </c>
      <c r="CV37" s="1">
        <f t="array" ref="CV37">SQRT(SUM((CV$2:CV$33-$K2:$K33)^2))</f>
        <v>2.1681243898723843</v>
      </c>
      <c r="CW37" s="1">
        <f t="array" ref="CW37">SQRT(SUM((CW$2:CW$33-$K2:$K33)^2))</f>
        <v>1.3914402461939277</v>
      </c>
      <c r="CX37" s="1">
        <f t="array" ref="CX37">SQRT(SUM((CX$2:CX$33-$K2:$K33)^2))</f>
        <v>1.6578284940597752</v>
      </c>
      <c r="CY37" s="1">
        <f t="array" ref="CY37">SQRT(SUM((CY$2:CY$33-$K2:$K33)^2))</f>
        <v>1.7409388238112218</v>
      </c>
      <c r="CZ37" s="1">
        <f t="array" ref="CZ37">SQRT(SUM((CZ$2:CZ$33-$K2:$K33)^2))</f>
        <v>1.3065348621460877</v>
      </c>
      <c r="DA37" s="1">
        <f t="array" ref="DA37">SQRT(SUM((DA$2:DA$33-$K2:$K33)^2))</f>
        <v>1.6894561036311513</v>
      </c>
      <c r="DB37" s="1">
        <f t="array" ref="DB37">SQRT(SUM((DB$2:DB$33-$K2:$K33)^2))</f>
        <v>1.7946383385892304</v>
      </c>
      <c r="DC37" s="1">
        <f t="array" ref="DC37">SQRT(SUM((DC$2:DC$33-$K2:$K33)^2))</f>
        <v>1.2882340480944936</v>
      </c>
      <c r="DD37" s="1">
        <f t="array" ref="DD37">SQRT(SUM((DD$2:DD$33-$K2:$K33)^2))</f>
        <v>1.6417867318087787</v>
      </c>
      <c r="DE37" s="1">
        <f t="array" ref="DE37">SQRT(SUM((DE$2:DE$33-$K2:$K33)^2))</f>
        <v>1.8342066824942203</v>
      </c>
      <c r="DF37" s="1">
        <f t="array" ref="DF37">SQRT(SUM((DF$2:DF$33-$K2:$K33)^2))</f>
        <v>1.9104520741507929</v>
      </c>
      <c r="DG37" s="1">
        <f t="array" ref="DG37">SQRT(SUM((DG$2:DG$33-$K2:$K33)^2))</f>
        <v>1.9402757243477817</v>
      </c>
    </row>
    <row r="38" spans="1:111" x14ac:dyDescent="0.25">
      <c r="G38" s="1" t="s">
        <v>148</v>
      </c>
      <c r="L38" s="1">
        <f>MIN(L34:L37)</f>
        <v>1.0116912840661523</v>
      </c>
      <c r="M38" s="1">
        <f t="shared" ref="M38:BX38" si="0">MIN(M34:M37)</f>
        <v>0.95799818644020818</v>
      </c>
      <c r="N38" s="1">
        <f t="shared" si="0"/>
        <v>0.98023158035077596</v>
      </c>
      <c r="O38" s="1">
        <f t="shared" si="0"/>
        <v>1.1037743401316766</v>
      </c>
      <c r="P38" s="1">
        <f t="shared" si="0"/>
        <v>1.8150501811895967</v>
      </c>
      <c r="Q38" s="1">
        <f t="shared" si="0"/>
        <v>1.528095408653726</v>
      </c>
      <c r="R38" s="1">
        <f t="shared" si="0"/>
        <v>1.4560509161079367</v>
      </c>
      <c r="S38" s="1">
        <f t="shared" si="0"/>
        <v>1.1679347843448411</v>
      </c>
      <c r="T38" s="1">
        <f t="shared" si="0"/>
        <v>1.6641808839901291</v>
      </c>
      <c r="U38" s="1">
        <f t="shared" si="0"/>
        <v>0.97706648297104082</v>
      </c>
      <c r="V38" s="1">
        <f t="shared" si="0"/>
        <v>1.9019572207168738</v>
      </c>
      <c r="W38" s="1">
        <f t="shared" si="0"/>
        <v>1.2400294506481047</v>
      </c>
      <c r="X38" s="1">
        <f t="shared" si="0"/>
        <v>1.246228624943448</v>
      </c>
      <c r="Y38" s="1">
        <f t="shared" si="0"/>
        <v>1.7303420579044695</v>
      </c>
      <c r="Z38" s="1">
        <f t="shared" si="0"/>
        <v>1.4490262097219548</v>
      </c>
      <c r="AA38" s="1">
        <f t="shared" si="0"/>
        <v>0.98023158035077596</v>
      </c>
      <c r="AB38" s="1">
        <f t="shared" si="0"/>
        <v>2.0036244562313366</v>
      </c>
      <c r="AC38" s="1">
        <f t="shared" si="0"/>
        <v>1.4560509161079367</v>
      </c>
      <c r="AD38" s="1">
        <f t="shared" si="0"/>
        <v>0.93912581845297638</v>
      </c>
      <c r="AE38" s="1">
        <f t="shared" si="0"/>
        <v>1.5971634715472738</v>
      </c>
      <c r="AF38" s="1">
        <f t="shared" si="0"/>
        <v>1.0237948272698476</v>
      </c>
      <c r="AG38" s="1">
        <f t="shared" si="0"/>
        <v>1.4353227100906336</v>
      </c>
      <c r="AH38" s="1">
        <f t="shared" si="0"/>
        <v>1.2178618081450179</v>
      </c>
      <c r="AI38" s="1">
        <f t="shared" si="0"/>
        <v>2.1103723476999776</v>
      </c>
      <c r="AJ38" s="1">
        <f t="shared" si="0"/>
        <v>1.1234040121715156</v>
      </c>
      <c r="AK38" s="1">
        <f t="shared" si="0"/>
        <v>1.7492215749430275</v>
      </c>
      <c r="AL38" s="1">
        <f t="shared" si="0"/>
        <v>1.4956980478603865</v>
      </c>
      <c r="AM38" s="1">
        <f t="shared" si="0"/>
        <v>2.0164085388260289</v>
      </c>
      <c r="AN38" s="1">
        <f t="shared" si="0"/>
        <v>1.0343829356878806</v>
      </c>
      <c r="AO38" s="1">
        <f t="shared" si="0"/>
        <v>1.5979844128588452</v>
      </c>
      <c r="AP38" s="1">
        <f t="shared" si="0"/>
        <v>1.1304555818388542</v>
      </c>
      <c r="AQ38" s="1">
        <f t="shared" si="0"/>
        <v>1.9114085351478423</v>
      </c>
      <c r="AR38" s="1">
        <f t="shared" si="0"/>
        <v>1.1573588479345933</v>
      </c>
      <c r="AS38" s="1">
        <f t="shared" si="0"/>
        <v>1.9638802807311901</v>
      </c>
      <c r="AT38" s="1">
        <f t="shared" si="0"/>
        <v>1.462123470229747</v>
      </c>
      <c r="AU38" s="1">
        <f t="shared" si="0"/>
        <v>1.4068055820635896</v>
      </c>
      <c r="AV38" s="1">
        <f t="shared" si="0"/>
        <v>1.4873916308311783</v>
      </c>
      <c r="AW38" s="1">
        <f t="shared" si="0"/>
        <v>1.2831923947045256</v>
      </c>
      <c r="AX38" s="1">
        <f t="shared" si="0"/>
        <v>1.9287526614858026</v>
      </c>
      <c r="AY38" s="1">
        <f t="shared" si="0"/>
        <v>1.4324117965814516</v>
      </c>
      <c r="AZ38" s="1">
        <f t="shared" si="0"/>
        <v>0.98023158035077596</v>
      </c>
      <c r="BA38" s="1">
        <f t="shared" si="0"/>
        <v>1.2422822476961912</v>
      </c>
      <c r="BB38" s="1">
        <f t="shared" si="0"/>
        <v>1.0777045398611422</v>
      </c>
      <c r="BC38" s="1">
        <f t="shared" si="0"/>
        <v>1.7973446361606917</v>
      </c>
      <c r="BD38" s="1">
        <f t="shared" si="0"/>
        <v>1.4433520562903026</v>
      </c>
      <c r="BE38" s="1">
        <f t="shared" si="0"/>
        <v>1.764995340914012</v>
      </c>
      <c r="BF38" s="1">
        <f t="shared" si="0"/>
        <v>1.145344808401477</v>
      </c>
      <c r="BG38" s="1">
        <f t="shared" si="0"/>
        <v>1.7770158714412161</v>
      </c>
      <c r="BH38" s="1">
        <f t="shared" si="0"/>
        <v>1.7337594918649595</v>
      </c>
      <c r="BI38" s="1">
        <f t="shared" si="0"/>
        <v>1.6743702845691353</v>
      </c>
      <c r="BJ38" s="1">
        <f t="shared" si="0"/>
        <v>1.7685692309798415</v>
      </c>
      <c r="BK38" s="1">
        <f t="shared" si="0"/>
        <v>2.0981313135231603</v>
      </c>
      <c r="BL38" s="1">
        <f t="shared" si="0"/>
        <v>1.396754696127142</v>
      </c>
      <c r="BM38" s="1">
        <f t="shared" si="0"/>
        <v>1.1234040121715156</v>
      </c>
      <c r="BN38" s="1">
        <f t="shared" si="0"/>
        <v>1.8293930110668295</v>
      </c>
      <c r="BO38" s="1">
        <f t="shared" si="0"/>
        <v>1.1679347843448411</v>
      </c>
      <c r="BP38" s="1">
        <f t="shared" si="0"/>
        <v>1.2422822476961912</v>
      </c>
      <c r="BQ38" s="1">
        <f t="shared" si="0"/>
        <v>1.4768707490294919</v>
      </c>
      <c r="BR38" s="1">
        <f t="shared" si="0"/>
        <v>1.1345387327205445</v>
      </c>
      <c r="BS38" s="1">
        <f t="shared" si="0"/>
        <v>1.7528791791923102</v>
      </c>
      <c r="BT38" s="1">
        <f t="shared" si="0"/>
        <v>1.3421220729125778</v>
      </c>
      <c r="BU38" s="1">
        <f t="shared" si="0"/>
        <v>1.0777045398611422</v>
      </c>
      <c r="BV38" s="1">
        <f t="shared" si="0"/>
        <v>2.0833673559052599</v>
      </c>
      <c r="BW38" s="1">
        <f t="shared" si="0"/>
        <v>1.1345387327205445</v>
      </c>
      <c r="BX38" s="1">
        <f t="shared" si="0"/>
        <v>1.0568898667574205</v>
      </c>
      <c r="BY38" s="1">
        <f t="shared" ref="BY38:DG38" si="1">MIN(BY34:BY37)</f>
        <v>2.2317641833896817</v>
      </c>
      <c r="BZ38" s="1">
        <f t="shared" si="1"/>
        <v>1.1234040121715156</v>
      </c>
      <c r="CA38" s="1">
        <f t="shared" si="1"/>
        <v>1.1483586047862682</v>
      </c>
      <c r="CB38" s="1">
        <f t="shared" si="1"/>
        <v>1.4866306634822766</v>
      </c>
      <c r="CC38" s="1">
        <f t="shared" si="1"/>
        <v>0.56303243113828494</v>
      </c>
      <c r="CD38" s="1">
        <f t="shared" si="1"/>
        <v>1.4755866106104762</v>
      </c>
      <c r="CE38" s="1">
        <f t="shared" si="1"/>
        <v>0.95339121099203972</v>
      </c>
      <c r="CF38" s="1">
        <f t="shared" si="1"/>
        <v>1.3849269972689966</v>
      </c>
      <c r="CG38" s="1">
        <f t="shared" si="1"/>
        <v>1.3223075159364881</v>
      </c>
      <c r="CH38" s="1">
        <f t="shared" si="1"/>
        <v>1.0583639635510516</v>
      </c>
      <c r="CI38" s="1">
        <f t="shared" si="1"/>
        <v>1.1589979868593212</v>
      </c>
      <c r="CJ38" s="1">
        <f t="shared" si="1"/>
        <v>1.143789414059496</v>
      </c>
      <c r="CK38" s="1">
        <f t="shared" si="1"/>
        <v>2.1202708797286216</v>
      </c>
      <c r="CL38" s="1">
        <f t="shared" si="1"/>
        <v>1.5284693402709533</v>
      </c>
      <c r="CM38" s="1">
        <f t="shared" si="1"/>
        <v>0.85523981219123846</v>
      </c>
      <c r="CN38" s="1">
        <f t="shared" si="1"/>
        <v>2.3551624263668751</v>
      </c>
      <c r="CO38" s="1">
        <f t="shared" si="1"/>
        <v>2.5241126363499538</v>
      </c>
      <c r="CP38" s="1">
        <f t="shared" si="1"/>
        <v>1.7678010259410675</v>
      </c>
      <c r="CQ38" s="1">
        <f t="shared" si="1"/>
        <v>1.1209123204321547</v>
      </c>
      <c r="CR38" s="1">
        <f t="shared" si="1"/>
        <v>0.98765086902410548</v>
      </c>
      <c r="CS38" s="1">
        <f t="shared" si="1"/>
        <v>1.5387395384287217</v>
      </c>
      <c r="CT38" s="1">
        <f t="shared" si="1"/>
        <v>1.0470056654650186</v>
      </c>
      <c r="CU38" s="1">
        <f t="shared" si="1"/>
        <v>1.9424910609521242</v>
      </c>
      <c r="CV38" s="1">
        <f t="shared" si="1"/>
        <v>1.5899439859559881</v>
      </c>
      <c r="CW38" s="1">
        <f t="shared" si="1"/>
        <v>1.0777045398611422</v>
      </c>
      <c r="CX38" s="1">
        <f t="shared" si="1"/>
        <v>1.6578284940597752</v>
      </c>
      <c r="CY38" s="1">
        <f t="shared" si="1"/>
        <v>1.1883335708688787</v>
      </c>
      <c r="CZ38" s="1">
        <f t="shared" si="1"/>
        <v>1.1396005411379568</v>
      </c>
      <c r="DA38" s="1">
        <f t="shared" si="1"/>
        <v>1.1589979868593212</v>
      </c>
      <c r="DB38" s="1">
        <f t="shared" si="1"/>
        <v>1.7946383385892304</v>
      </c>
      <c r="DC38" s="1">
        <f t="shared" si="1"/>
        <v>1.2882340480944936</v>
      </c>
      <c r="DD38" s="1">
        <f t="shared" si="1"/>
        <v>1.1131545808519989</v>
      </c>
      <c r="DE38" s="1">
        <f t="shared" si="1"/>
        <v>1.8342066824942203</v>
      </c>
      <c r="DF38" s="1">
        <f t="shared" si="1"/>
        <v>1.9104520741507929</v>
      </c>
      <c r="DG38" s="1">
        <f t="shared" si="1"/>
        <v>1.9402757243477817</v>
      </c>
    </row>
    <row r="39" spans="1:111" x14ac:dyDescent="0.25">
      <c r="G39" s="2" t="s">
        <v>149</v>
      </c>
      <c r="H39" s="2"/>
      <c r="I39" s="2"/>
      <c r="J39" s="2"/>
      <c r="K39" s="2"/>
      <c r="L39" s="2">
        <f>MATCH(L38,L34:L37,0)</f>
        <v>3</v>
      </c>
      <c r="M39" s="2">
        <f t="shared" ref="M39:BX39" si="2">MATCH(M38,M34:M37,0)</f>
        <v>1</v>
      </c>
      <c r="N39" s="2">
        <f t="shared" si="2"/>
        <v>2</v>
      </c>
      <c r="O39" s="2">
        <f t="shared" si="2"/>
        <v>3</v>
      </c>
      <c r="P39" s="2">
        <f t="shared" si="2"/>
        <v>4</v>
      </c>
      <c r="Q39" s="2">
        <f t="shared" si="2"/>
        <v>4</v>
      </c>
      <c r="R39" s="2">
        <f t="shared" si="2"/>
        <v>2</v>
      </c>
      <c r="S39" s="2">
        <f t="shared" si="2"/>
        <v>3</v>
      </c>
      <c r="T39" s="2">
        <f t="shared" si="2"/>
        <v>4</v>
      </c>
      <c r="U39" s="2">
        <f t="shared" si="2"/>
        <v>3</v>
      </c>
      <c r="V39" s="2">
        <f t="shared" si="2"/>
        <v>4</v>
      </c>
      <c r="W39" s="2">
        <f t="shared" si="2"/>
        <v>2</v>
      </c>
      <c r="X39" s="2">
        <f t="shared" si="2"/>
        <v>3</v>
      </c>
      <c r="Y39" s="2">
        <f t="shared" si="2"/>
        <v>4</v>
      </c>
      <c r="Z39" s="2">
        <f t="shared" si="2"/>
        <v>3</v>
      </c>
      <c r="AA39" s="2">
        <f t="shared" si="2"/>
        <v>2</v>
      </c>
      <c r="AB39" s="2">
        <f t="shared" si="2"/>
        <v>2</v>
      </c>
      <c r="AC39" s="2">
        <f t="shared" si="2"/>
        <v>2</v>
      </c>
      <c r="AD39" s="2">
        <f t="shared" si="2"/>
        <v>3</v>
      </c>
      <c r="AE39" s="2">
        <f t="shared" si="2"/>
        <v>4</v>
      </c>
      <c r="AF39" s="2">
        <f t="shared" si="2"/>
        <v>3</v>
      </c>
      <c r="AG39" s="2">
        <f t="shared" si="2"/>
        <v>2</v>
      </c>
      <c r="AH39" s="2">
        <f t="shared" si="2"/>
        <v>4</v>
      </c>
      <c r="AI39" s="2">
        <f t="shared" si="2"/>
        <v>4</v>
      </c>
      <c r="AJ39" s="2">
        <f t="shared" si="2"/>
        <v>2</v>
      </c>
      <c r="AK39" s="2">
        <f t="shared" si="2"/>
        <v>1</v>
      </c>
      <c r="AL39" s="2">
        <f t="shared" si="2"/>
        <v>2</v>
      </c>
      <c r="AM39" s="2">
        <f t="shared" si="2"/>
        <v>2</v>
      </c>
      <c r="AN39" s="2">
        <f t="shared" si="2"/>
        <v>1</v>
      </c>
      <c r="AO39" s="2">
        <f t="shared" si="2"/>
        <v>2</v>
      </c>
      <c r="AP39" s="2">
        <f t="shared" si="2"/>
        <v>2</v>
      </c>
      <c r="AQ39" s="2">
        <f t="shared" si="2"/>
        <v>3</v>
      </c>
      <c r="AR39" s="2">
        <f t="shared" si="2"/>
        <v>4</v>
      </c>
      <c r="AS39" s="2">
        <f t="shared" si="2"/>
        <v>4</v>
      </c>
      <c r="AT39" s="2">
        <f t="shared" si="2"/>
        <v>2</v>
      </c>
      <c r="AU39" s="2">
        <f t="shared" si="2"/>
        <v>3</v>
      </c>
      <c r="AV39" s="2">
        <f t="shared" si="2"/>
        <v>4</v>
      </c>
      <c r="AW39" s="2">
        <f t="shared" si="2"/>
        <v>3</v>
      </c>
      <c r="AX39" s="2">
        <f t="shared" si="2"/>
        <v>4</v>
      </c>
      <c r="AY39" s="2">
        <f t="shared" si="2"/>
        <v>3</v>
      </c>
      <c r="AZ39" s="2">
        <f t="shared" si="2"/>
        <v>2</v>
      </c>
      <c r="BA39" s="2">
        <f t="shared" si="2"/>
        <v>2</v>
      </c>
      <c r="BB39" s="2">
        <f t="shared" si="2"/>
        <v>2</v>
      </c>
      <c r="BC39" s="2">
        <f t="shared" si="2"/>
        <v>4</v>
      </c>
      <c r="BD39" s="2">
        <f t="shared" si="2"/>
        <v>3</v>
      </c>
      <c r="BE39" s="2">
        <f t="shared" si="2"/>
        <v>4</v>
      </c>
      <c r="BF39" s="2">
        <f t="shared" si="2"/>
        <v>3</v>
      </c>
      <c r="BG39" s="2">
        <f t="shared" si="2"/>
        <v>2</v>
      </c>
      <c r="BH39" s="2">
        <f t="shared" si="2"/>
        <v>1</v>
      </c>
      <c r="BI39" s="2">
        <f t="shared" si="2"/>
        <v>2</v>
      </c>
      <c r="BJ39" s="2">
        <f t="shared" si="2"/>
        <v>2</v>
      </c>
      <c r="BK39" s="2">
        <f t="shared" si="2"/>
        <v>4</v>
      </c>
      <c r="BL39" s="2">
        <f t="shared" si="2"/>
        <v>2</v>
      </c>
      <c r="BM39" s="2">
        <f t="shared" si="2"/>
        <v>2</v>
      </c>
      <c r="BN39" s="2">
        <f t="shared" si="2"/>
        <v>4</v>
      </c>
      <c r="BO39" s="2">
        <f t="shared" si="2"/>
        <v>3</v>
      </c>
      <c r="BP39" s="2">
        <f t="shared" si="2"/>
        <v>2</v>
      </c>
      <c r="BQ39" s="2">
        <f t="shared" si="2"/>
        <v>2</v>
      </c>
      <c r="BR39" s="2">
        <f t="shared" si="2"/>
        <v>3</v>
      </c>
      <c r="BS39" s="2">
        <f t="shared" si="2"/>
        <v>4</v>
      </c>
      <c r="BT39" s="2">
        <f t="shared" si="2"/>
        <v>4</v>
      </c>
      <c r="BU39" s="2">
        <f t="shared" si="2"/>
        <v>2</v>
      </c>
      <c r="BV39" s="2">
        <f t="shared" si="2"/>
        <v>4</v>
      </c>
      <c r="BW39" s="2">
        <f t="shared" si="2"/>
        <v>3</v>
      </c>
      <c r="BX39" s="2">
        <f t="shared" si="2"/>
        <v>3</v>
      </c>
      <c r="BY39" s="2">
        <f t="shared" ref="BY39:DG39" si="3">MATCH(BY38,BY34:BY37,0)</f>
        <v>2</v>
      </c>
      <c r="BZ39" s="2">
        <f t="shared" si="3"/>
        <v>2</v>
      </c>
      <c r="CA39" s="2">
        <f t="shared" si="3"/>
        <v>2</v>
      </c>
      <c r="CB39" s="2">
        <f t="shared" si="3"/>
        <v>4</v>
      </c>
      <c r="CC39" s="2">
        <f t="shared" si="3"/>
        <v>1</v>
      </c>
      <c r="CD39" s="2">
        <f t="shared" si="3"/>
        <v>2</v>
      </c>
      <c r="CE39" s="2">
        <f t="shared" si="3"/>
        <v>1</v>
      </c>
      <c r="CF39" s="2">
        <f t="shared" si="3"/>
        <v>4</v>
      </c>
      <c r="CG39" s="2">
        <f t="shared" si="3"/>
        <v>3</v>
      </c>
      <c r="CH39" s="2">
        <f t="shared" si="3"/>
        <v>4</v>
      </c>
      <c r="CI39" s="2">
        <f t="shared" si="3"/>
        <v>3</v>
      </c>
      <c r="CJ39" s="2">
        <f t="shared" si="3"/>
        <v>2</v>
      </c>
      <c r="CK39" s="2">
        <f t="shared" si="3"/>
        <v>4</v>
      </c>
      <c r="CL39" s="2">
        <f t="shared" si="3"/>
        <v>2</v>
      </c>
      <c r="CM39" s="2">
        <f t="shared" si="3"/>
        <v>2</v>
      </c>
      <c r="CN39" s="2">
        <f t="shared" si="3"/>
        <v>4</v>
      </c>
      <c r="CO39" s="2">
        <f t="shared" si="3"/>
        <v>1</v>
      </c>
      <c r="CP39" s="2">
        <f t="shared" si="3"/>
        <v>2</v>
      </c>
      <c r="CQ39" s="2">
        <f t="shared" si="3"/>
        <v>2</v>
      </c>
      <c r="CR39" s="2">
        <f t="shared" si="3"/>
        <v>3</v>
      </c>
      <c r="CS39" s="2">
        <f t="shared" si="3"/>
        <v>3</v>
      </c>
      <c r="CT39" s="2">
        <f t="shared" si="3"/>
        <v>3</v>
      </c>
      <c r="CU39" s="2">
        <f t="shared" si="3"/>
        <v>1</v>
      </c>
      <c r="CV39" s="2">
        <f t="shared" si="3"/>
        <v>1</v>
      </c>
      <c r="CW39" s="2">
        <f t="shared" si="3"/>
        <v>2</v>
      </c>
      <c r="CX39" s="2">
        <f t="shared" si="3"/>
        <v>4</v>
      </c>
      <c r="CY39" s="2">
        <f t="shared" si="3"/>
        <v>3</v>
      </c>
      <c r="CZ39" s="2">
        <f t="shared" si="3"/>
        <v>2</v>
      </c>
      <c r="DA39" s="2">
        <f t="shared" si="3"/>
        <v>3</v>
      </c>
      <c r="DB39" s="2">
        <f t="shared" si="3"/>
        <v>4</v>
      </c>
      <c r="DC39" s="2">
        <f t="shared" si="3"/>
        <v>4</v>
      </c>
      <c r="DD39" s="2">
        <f t="shared" si="3"/>
        <v>3</v>
      </c>
      <c r="DE39" s="2">
        <f t="shared" si="3"/>
        <v>4</v>
      </c>
      <c r="DF39" s="2">
        <f t="shared" si="3"/>
        <v>4</v>
      </c>
      <c r="DG39" s="2">
        <f t="shared" si="3"/>
        <v>4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OfferInformation</vt:lpstr>
      <vt:lpstr>Transactions</vt:lpstr>
      <vt:lpstr>Matrix</vt:lpstr>
      <vt:lpstr>4MC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Allsop</dc:creator>
  <cp:lastModifiedBy>Aaron Allsop</cp:lastModifiedBy>
  <dcterms:created xsi:type="dcterms:W3CDTF">2018-02-02T21:22:39Z</dcterms:created>
  <dcterms:modified xsi:type="dcterms:W3CDTF">2018-02-02T22:25:10Z</dcterms:modified>
</cp:coreProperties>
</file>