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63113645-3787-4CB2-8900-1A932ADF72BD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1" i="1" l="1"/>
  <c r="O61" i="1"/>
  <c r="L61" i="1"/>
  <c r="I61" i="1"/>
  <c r="F61" i="1"/>
  <c r="C61" i="1"/>
  <c r="R30" i="1"/>
  <c r="O30" i="1"/>
  <c r="L30" i="1"/>
  <c r="I30" i="1"/>
  <c r="F30" i="1"/>
  <c r="C30" i="1"/>
  <c r="R60" i="1" l="1"/>
  <c r="O60" i="1"/>
  <c r="L60" i="1"/>
  <c r="I60" i="1"/>
  <c r="F60" i="1"/>
  <c r="C60" i="1"/>
  <c r="R29" i="1"/>
  <c r="O29" i="1"/>
  <c r="L29" i="1"/>
  <c r="I29" i="1"/>
  <c r="F29" i="1"/>
  <c r="C29" i="1"/>
  <c r="O62" i="1" l="1"/>
  <c r="L31" i="1"/>
  <c r="L62" i="1"/>
  <c r="C62" i="1"/>
  <c r="R31" i="1"/>
  <c r="C31" i="1"/>
  <c r="I62" i="1"/>
  <c r="F31" i="1"/>
  <c r="I31" i="1"/>
  <c r="R62" i="1"/>
  <c r="F62" i="1"/>
  <c r="O31" i="1"/>
</calcChain>
</file>

<file path=xl/sharedStrings.xml><?xml version="1.0" encoding="utf-8"?>
<sst xmlns="http://schemas.openxmlformats.org/spreadsheetml/2006/main" count="370" uniqueCount="159">
  <si>
    <t>Sean Cannon</t>
  </si>
  <si>
    <t>Rodney Elliott</t>
  </si>
  <si>
    <t>Aaron Leckinger</t>
  </si>
  <si>
    <t>513-473-4853</t>
  </si>
  <si>
    <t>513-317-1093</t>
  </si>
  <si>
    <t>513-607-0730</t>
  </si>
  <si>
    <t>818-482-9248</t>
  </si>
  <si>
    <t>513-213-4054</t>
  </si>
  <si>
    <t>Pos</t>
  </si>
  <si>
    <t>Name</t>
  </si>
  <si>
    <t>Con</t>
  </si>
  <si>
    <t>$$$</t>
  </si>
  <si>
    <t>C</t>
  </si>
  <si>
    <t>Y2</t>
  </si>
  <si>
    <t>1B</t>
  </si>
  <si>
    <t>F</t>
  </si>
  <si>
    <t>2B</t>
  </si>
  <si>
    <t>SS</t>
  </si>
  <si>
    <t>3B</t>
  </si>
  <si>
    <t>CM</t>
  </si>
  <si>
    <t>MI</t>
  </si>
  <si>
    <t>OF</t>
  </si>
  <si>
    <t>UT</t>
  </si>
  <si>
    <t>P</t>
  </si>
  <si>
    <t>X2</t>
  </si>
  <si>
    <t>CASH REMAINING:</t>
  </si>
  <si>
    <t>PLAYERS NEEDED:</t>
  </si>
  <si>
    <t>MAX BID:</t>
  </si>
  <si>
    <t>Bill Allen</t>
  </si>
  <si>
    <t>513-550-4826</t>
  </si>
  <si>
    <t>513-917-2187</t>
  </si>
  <si>
    <t>513-675-3428</t>
  </si>
  <si>
    <t>David Miller</t>
  </si>
  <si>
    <t>Chris Smith</t>
  </si>
  <si>
    <t>513-462-4340</t>
  </si>
  <si>
    <t>Mark Finley</t>
  </si>
  <si>
    <t>George Zahn</t>
  </si>
  <si>
    <t>Brian Lewis</t>
  </si>
  <si>
    <t>513-641-6149</t>
  </si>
  <si>
    <t>Phil Huey</t>
  </si>
  <si>
    <t>Micah Owens</t>
  </si>
  <si>
    <t>513-315-9032</t>
  </si>
  <si>
    <t>Dwayne Roy</t>
  </si>
  <si>
    <t>Odubel Herrera</t>
  </si>
  <si>
    <t>O/C</t>
  </si>
  <si>
    <t>Felipe Rivero</t>
  </si>
  <si>
    <t>Trea Turner</t>
  </si>
  <si>
    <t>Arodys Vizcaino</t>
  </si>
  <si>
    <t>Jesus Aguilar</t>
  </si>
  <si>
    <t>Scott Schebler</t>
  </si>
  <si>
    <t>Bryce Harper</t>
  </si>
  <si>
    <t>Michael Taylor</t>
  </si>
  <si>
    <t>Alex Wood</t>
  </si>
  <si>
    <t>Scooter Gennett</t>
  </si>
  <si>
    <t>Y1</t>
  </si>
  <si>
    <t>Wade Davis</t>
  </si>
  <si>
    <t>Steven Matz</t>
  </si>
  <si>
    <t>Victor Robles</t>
  </si>
  <si>
    <t>Zack Greinke</t>
  </si>
  <si>
    <t>Archie Bradley</t>
  </si>
  <si>
    <t>Mike Montgomery</t>
  </si>
  <si>
    <t>Robbie Ray</t>
  </si>
  <si>
    <t>Nick Senzel</t>
  </si>
  <si>
    <t>Jesse Winker</t>
  </si>
  <si>
    <t>Michael Conforto</t>
  </si>
  <si>
    <t>Nick Markakis</t>
  </si>
  <si>
    <t>Corey Seager</t>
  </si>
  <si>
    <t>Christian Yelich</t>
  </si>
  <si>
    <t>Kyle Freeland</t>
  </si>
  <si>
    <t>Javier Baez (2B/SS/3B)</t>
  </si>
  <si>
    <t>X3</t>
  </si>
  <si>
    <t>Rhys Hoskins</t>
  </si>
  <si>
    <t>Drew Steckenrider</t>
  </si>
  <si>
    <t>Yoshihisa Hirano</t>
  </si>
  <si>
    <t>Jordan Hicks</t>
  </si>
  <si>
    <t>Justin Turner</t>
  </si>
  <si>
    <t>Yasiel Puig</t>
  </si>
  <si>
    <t>Kyle Hendricks</t>
  </si>
  <si>
    <t>Madison Bumgarner</t>
  </si>
  <si>
    <t>Jack Flaherty</t>
  </si>
  <si>
    <t>Joe Musgrove</t>
  </si>
  <si>
    <t>Cesar Hernandez</t>
  </si>
  <si>
    <t>Anthony Rendon</t>
  </si>
  <si>
    <t>Ketel Marte (2B/SS)</t>
  </si>
  <si>
    <t>Travis Shaw (2B/3B)</t>
  </si>
  <si>
    <t>Brian Anderson (3B/OF)</t>
  </si>
  <si>
    <t>Kris Bryant (3B/OF)</t>
  </si>
  <si>
    <t>Starling Marte</t>
  </si>
  <si>
    <t>Juan Soto</t>
  </si>
  <si>
    <t>Tyler O'Neill</t>
  </si>
  <si>
    <t>Adam Frazier (2B/OF)</t>
  </si>
  <si>
    <t>Hyun-Jin Ryu</t>
  </si>
  <si>
    <t>A.J. Minter</t>
  </si>
  <si>
    <t>Luis Urias</t>
  </si>
  <si>
    <t>X4</t>
  </si>
  <si>
    <t>Alex Verdugo</t>
  </si>
  <si>
    <t>Steven Souza</t>
  </si>
  <si>
    <t>MacKenzie Gore</t>
  </si>
  <si>
    <t>Alex Reyes</t>
  </si>
  <si>
    <t>Patrick Corbin</t>
  </si>
  <si>
    <t>Julio Urias</t>
  </si>
  <si>
    <t>Josh Hader</t>
  </si>
  <si>
    <t>Kurt Suzuki</t>
  </si>
  <si>
    <t>Matt Adams</t>
  </si>
  <si>
    <t>Brian Dozier</t>
  </si>
  <si>
    <t>Nick Ahmed</t>
  </si>
  <si>
    <t>Lorenzo Cain</t>
  </si>
  <si>
    <t>Matt Kemp</t>
  </si>
  <si>
    <t>Joc Pederson</t>
  </si>
  <si>
    <t>Sean Doolittle</t>
  </si>
  <si>
    <t>Trevor Williams</t>
  </si>
  <si>
    <t>Eugenio Suarez</t>
  </si>
  <si>
    <t>Daniel Murphy</t>
  </si>
  <si>
    <t>David Peralta</t>
  </si>
  <si>
    <t>Franmil Reyes</t>
  </si>
  <si>
    <t>Tanner Roark</t>
  </si>
  <si>
    <t>Sean Newcomb</t>
  </si>
  <si>
    <t>Nick Pivetta</t>
  </si>
  <si>
    <t>Ozzie Albies</t>
  </si>
  <si>
    <t>Brendan Rodgers</t>
  </si>
  <si>
    <t>Ender Enciarte</t>
  </si>
  <si>
    <t>Franchy Cordero</t>
  </si>
  <si>
    <t>Zack Wheeler</t>
  </si>
  <si>
    <t>Will Smith</t>
  </si>
  <si>
    <t>Kirby Yates</t>
  </si>
  <si>
    <t>Amed Rosario</t>
  </si>
  <si>
    <t>Fernando Tatis Jr.</t>
  </si>
  <si>
    <t>Jameson Taillon</t>
  </si>
  <si>
    <t>Tony Watson</t>
  </si>
  <si>
    <t>Pedro Strop</t>
  </si>
  <si>
    <t>Dan Straily</t>
  </si>
  <si>
    <t>Jeremy Jeffress</t>
  </si>
  <si>
    <t>Anthony DeSclafani</t>
  </si>
  <si>
    <t>Johan Camargo</t>
  </si>
  <si>
    <t>Anthony Rizzo</t>
  </si>
  <si>
    <t>Manny Machado</t>
  </si>
  <si>
    <t>Hernan Perez (2B/SS/3B/OF)</t>
  </si>
  <si>
    <t>Aaron Nola</t>
  </si>
  <si>
    <t>Ross Stripling</t>
  </si>
  <si>
    <t>Max Muncy (1B/3B)</t>
  </si>
  <si>
    <t>Kike Hernandez (2B/SS/OF)</t>
  </si>
  <si>
    <t>Seranthony Dominguez</t>
  </si>
  <si>
    <t>Mike Foltynewicz</t>
  </si>
  <si>
    <t>Miles Mikolas</t>
  </si>
  <si>
    <t>Bem Zobrist (2B/OF)</t>
  </si>
  <si>
    <t>Ronald Acuna Jr.</t>
  </si>
  <si>
    <t>Jarrod Dyson</t>
  </si>
  <si>
    <t>Max Scherzer</t>
  </si>
  <si>
    <t>Julio Teheran</t>
  </si>
  <si>
    <t>Derek Holland</t>
  </si>
  <si>
    <t>Cody Bellinger (1B/OF)</t>
  </si>
  <si>
    <t>Wilmer Flores</t>
  </si>
  <si>
    <t>Wilson Ramos</t>
  </si>
  <si>
    <t>Paul DeJong</t>
  </si>
  <si>
    <t>Brandon Nimmo</t>
  </si>
  <si>
    <t>Jon Gray</t>
  </si>
  <si>
    <t>Jhoulys Chacin</t>
  </si>
  <si>
    <t>Steve Cishek</t>
  </si>
  <si>
    <t>513-468-9715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</si>
</sst>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workbookViewId="0">
      <selection activeCell="N6" sqref="N6"/>
    </sheetView>
  </sheetViews>
  <sheetFormatPr defaultRowHeight="15" x14ac:dyDescent="0.25"/>
  <cols>
    <col min="1" max="1" width="3.7109375" style="1" customWidth="1"/>
    <col min="2" max="2" width="23.7109375" style="1" customWidth="1"/>
    <col min="3" max="4" width="3.7109375" style="1" customWidth="1"/>
    <col min="5" max="5" width="23.7109375" style="1" customWidth="1"/>
    <col min="6" max="7" width="3.7109375" style="1" customWidth="1"/>
    <col min="8" max="8" width="23.7109375" style="1" customWidth="1"/>
    <col min="9" max="10" width="3.7109375" style="1" customWidth="1"/>
    <col min="11" max="11" width="23.7109375" style="1" customWidth="1"/>
    <col min="12" max="13" width="3.7109375" style="1" customWidth="1"/>
    <col min="14" max="14" width="23.7109375" style="1" customWidth="1"/>
    <col min="15" max="16" width="3.7109375" style="1" customWidth="1"/>
    <col min="17" max="17" width="23.7109375" style="1" customWidth="1"/>
    <col min="18" max="19" width="3.7109375" style="1" customWidth="1"/>
    <col min="20" max="16384" width="9.140625" style="1"/>
  </cols>
  <sheetData>
    <row r="1" spans="1:21" x14ac:dyDescent="0.25">
      <c r="A1" s="2"/>
      <c r="B1" s="6" t="s">
        <v>0</v>
      </c>
      <c r="C1" s="6"/>
      <c r="D1" s="6"/>
      <c r="E1" s="6" t="s">
        <v>32</v>
      </c>
      <c r="F1" s="6"/>
      <c r="G1" s="6"/>
      <c r="H1" s="6" t="s">
        <v>33</v>
      </c>
      <c r="I1" s="6"/>
      <c r="J1" s="6"/>
      <c r="K1" s="6" t="s">
        <v>1</v>
      </c>
      <c r="L1" s="6"/>
      <c r="M1" s="6"/>
      <c r="N1" s="6" t="s">
        <v>2</v>
      </c>
      <c r="O1" s="6"/>
      <c r="P1" s="6"/>
      <c r="Q1" s="6" t="s">
        <v>35</v>
      </c>
      <c r="R1" s="6"/>
      <c r="S1" s="6"/>
      <c r="T1" s="5"/>
      <c r="U1" s="5"/>
    </row>
    <row r="2" spans="1:21" x14ac:dyDescent="0.25">
      <c r="A2" s="2"/>
      <c r="B2" s="6" t="s">
        <v>3</v>
      </c>
      <c r="C2" s="6"/>
      <c r="D2" s="6"/>
      <c r="E2" s="6" t="s">
        <v>4</v>
      </c>
      <c r="F2" s="6"/>
      <c r="G2" s="6"/>
      <c r="H2" s="6" t="s">
        <v>34</v>
      </c>
      <c r="I2" s="6"/>
      <c r="J2" s="6"/>
      <c r="K2" s="6" t="s">
        <v>5</v>
      </c>
      <c r="L2" s="6"/>
      <c r="M2" s="6"/>
      <c r="N2" s="6" t="s">
        <v>6</v>
      </c>
      <c r="O2" s="6"/>
      <c r="P2" s="6"/>
      <c r="Q2" s="6" t="s">
        <v>7</v>
      </c>
      <c r="R2" s="6"/>
      <c r="S2" s="6"/>
      <c r="T2" s="5"/>
      <c r="U2" s="5"/>
    </row>
    <row r="3" spans="1:21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9</v>
      </c>
      <c r="F3" s="2" t="s">
        <v>10</v>
      </c>
      <c r="G3" s="2" t="s">
        <v>11</v>
      </c>
      <c r="H3" s="2" t="s">
        <v>9</v>
      </c>
      <c r="I3" s="2" t="s">
        <v>10</v>
      </c>
      <c r="J3" s="2" t="s">
        <v>11</v>
      </c>
      <c r="K3" s="2" t="s">
        <v>9</v>
      </c>
      <c r="L3" s="2" t="s">
        <v>10</v>
      </c>
      <c r="M3" s="2" t="s">
        <v>11</v>
      </c>
      <c r="N3" s="2" t="s">
        <v>9</v>
      </c>
      <c r="O3" s="2" t="s">
        <v>10</v>
      </c>
      <c r="P3" s="2" t="s">
        <v>11</v>
      </c>
      <c r="Q3" s="2" t="s">
        <v>9</v>
      </c>
      <c r="R3" s="2" t="s">
        <v>10</v>
      </c>
      <c r="S3" s="2" t="s">
        <v>11</v>
      </c>
    </row>
    <row r="4" spans="1:21" x14ac:dyDescent="0.2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 t="s">
        <v>102</v>
      </c>
      <c r="O4" s="2" t="s">
        <v>13</v>
      </c>
      <c r="P4" s="2">
        <v>1</v>
      </c>
      <c r="Q4" s="2"/>
      <c r="R4" s="2"/>
      <c r="S4" s="2"/>
    </row>
    <row r="5" spans="1:21" x14ac:dyDescent="0.25">
      <c r="A5" s="2" t="s">
        <v>14</v>
      </c>
      <c r="B5" s="2"/>
      <c r="C5" s="2"/>
      <c r="D5" s="2"/>
      <c r="E5" s="2" t="s">
        <v>48</v>
      </c>
      <c r="F5" s="2" t="s">
        <v>70</v>
      </c>
      <c r="G5" s="2">
        <v>14</v>
      </c>
      <c r="H5" s="2"/>
      <c r="I5" s="2"/>
      <c r="J5" s="2"/>
      <c r="K5" s="2"/>
      <c r="L5" s="2"/>
      <c r="M5" s="2"/>
      <c r="N5" s="2" t="s">
        <v>103</v>
      </c>
      <c r="O5" s="2" t="s">
        <v>13</v>
      </c>
      <c r="P5" s="2">
        <v>3</v>
      </c>
      <c r="Q5" s="2"/>
      <c r="R5" s="2"/>
      <c r="S5" s="2"/>
    </row>
    <row r="6" spans="1:21" x14ac:dyDescent="0.25">
      <c r="A6" s="2" t="s">
        <v>16</v>
      </c>
      <c r="B6" s="2" t="s">
        <v>83</v>
      </c>
      <c r="C6" s="2" t="s">
        <v>15</v>
      </c>
      <c r="D6" s="2">
        <v>10</v>
      </c>
      <c r="E6" s="2"/>
      <c r="F6" s="2"/>
      <c r="G6" s="2"/>
      <c r="H6" s="2" t="s">
        <v>81</v>
      </c>
      <c r="I6" s="2" t="s">
        <v>13</v>
      </c>
      <c r="J6" s="2">
        <v>12</v>
      </c>
      <c r="K6" s="2" t="s">
        <v>93</v>
      </c>
      <c r="L6" s="2" t="s">
        <v>13</v>
      </c>
      <c r="M6" s="2">
        <v>10</v>
      </c>
      <c r="N6" s="2" t="s">
        <v>104</v>
      </c>
      <c r="O6" s="2" t="s">
        <v>13</v>
      </c>
      <c r="P6" s="2">
        <v>15</v>
      </c>
      <c r="Q6" s="2" t="s">
        <v>53</v>
      </c>
      <c r="R6" s="2" t="s">
        <v>24</v>
      </c>
      <c r="S6" s="2">
        <v>8</v>
      </c>
    </row>
    <row r="7" spans="1:21" x14ac:dyDescent="0.25">
      <c r="A7" s="2" t="s">
        <v>17</v>
      </c>
      <c r="B7" s="2" t="s">
        <v>46</v>
      </c>
      <c r="C7" s="2" t="s">
        <v>15</v>
      </c>
      <c r="D7" s="2">
        <v>22</v>
      </c>
      <c r="E7" s="2"/>
      <c r="F7" s="2"/>
      <c r="G7" s="2"/>
      <c r="H7" s="2"/>
      <c r="I7" s="2"/>
      <c r="J7" s="2"/>
      <c r="K7" s="2"/>
      <c r="L7" s="2"/>
      <c r="M7" s="2"/>
      <c r="N7" s="2" t="s">
        <v>105</v>
      </c>
      <c r="O7" s="2" t="s">
        <v>13</v>
      </c>
      <c r="P7" s="2">
        <v>1</v>
      </c>
      <c r="Q7" s="2"/>
      <c r="R7" s="2"/>
      <c r="S7" s="2"/>
    </row>
    <row r="8" spans="1:21" x14ac:dyDescent="0.25">
      <c r="A8" s="2" t="s">
        <v>18</v>
      </c>
      <c r="B8" s="2" t="s">
        <v>86</v>
      </c>
      <c r="C8" s="2" t="s">
        <v>15</v>
      </c>
      <c r="D8" s="2">
        <v>30</v>
      </c>
      <c r="E8" s="2" t="s">
        <v>75</v>
      </c>
      <c r="F8" s="2" t="s">
        <v>13</v>
      </c>
      <c r="G8" s="2">
        <v>16</v>
      </c>
      <c r="H8" s="2" t="s">
        <v>82</v>
      </c>
      <c r="I8" s="2" t="s">
        <v>13</v>
      </c>
      <c r="J8" s="2">
        <v>27</v>
      </c>
      <c r="K8" s="2"/>
      <c r="L8" s="2"/>
      <c r="M8" s="2"/>
      <c r="N8" s="2"/>
      <c r="O8" s="2"/>
      <c r="P8" s="2"/>
      <c r="Q8" s="2" t="s">
        <v>111</v>
      </c>
      <c r="R8" s="2" t="s">
        <v>13</v>
      </c>
      <c r="S8" s="2">
        <v>26</v>
      </c>
    </row>
    <row r="9" spans="1:21" x14ac:dyDescent="0.25">
      <c r="A9" s="2" t="s">
        <v>19</v>
      </c>
      <c r="B9" s="2"/>
      <c r="C9" s="2"/>
      <c r="D9" s="2"/>
      <c r="E9" s="2"/>
      <c r="F9" s="2"/>
      <c r="G9" s="2"/>
      <c r="H9" s="2" t="s">
        <v>85</v>
      </c>
      <c r="I9" s="2" t="s">
        <v>13</v>
      </c>
      <c r="J9" s="2">
        <v>1</v>
      </c>
      <c r="K9" s="2"/>
      <c r="L9" s="2"/>
      <c r="M9" s="2"/>
      <c r="N9" s="2"/>
      <c r="O9" s="2"/>
      <c r="P9" s="2"/>
      <c r="Q9" s="2"/>
      <c r="R9" s="2"/>
      <c r="S9" s="2"/>
    </row>
    <row r="10" spans="1:21" x14ac:dyDescent="0.25">
      <c r="A10" s="2" t="s">
        <v>20</v>
      </c>
      <c r="B10" s="2" t="s">
        <v>69</v>
      </c>
      <c r="C10" s="2" t="s">
        <v>15</v>
      </c>
      <c r="D10" s="2">
        <v>19</v>
      </c>
      <c r="E10" s="2"/>
      <c r="F10" s="2"/>
      <c r="G10" s="2"/>
      <c r="H10" s="2" t="s">
        <v>84</v>
      </c>
      <c r="I10" s="2" t="s">
        <v>24</v>
      </c>
      <c r="J10" s="2">
        <v>20</v>
      </c>
      <c r="K10" s="2"/>
      <c r="L10" s="2"/>
      <c r="M10" s="2"/>
      <c r="N10" s="2"/>
      <c r="O10" s="2"/>
      <c r="P10" s="2"/>
      <c r="Q10" s="2" t="s">
        <v>112</v>
      </c>
      <c r="R10" s="2" t="s">
        <v>13</v>
      </c>
      <c r="S10" s="2">
        <v>28</v>
      </c>
    </row>
    <row r="11" spans="1:21" x14ac:dyDescent="0.25">
      <c r="A11" s="2" t="s">
        <v>21</v>
      </c>
      <c r="B11" s="2" t="s">
        <v>71</v>
      </c>
      <c r="C11" s="2" t="s">
        <v>70</v>
      </c>
      <c r="D11" s="2">
        <v>20</v>
      </c>
      <c r="E11" s="2" t="s">
        <v>76</v>
      </c>
      <c r="F11" s="2" t="s">
        <v>13</v>
      </c>
      <c r="G11" s="2">
        <v>24</v>
      </c>
      <c r="H11" s="2" t="s">
        <v>87</v>
      </c>
      <c r="I11" s="2" t="s">
        <v>13</v>
      </c>
      <c r="J11" s="2">
        <v>37</v>
      </c>
      <c r="K11" s="2" t="s">
        <v>50</v>
      </c>
      <c r="L11" s="2" t="s">
        <v>15</v>
      </c>
      <c r="M11" s="2">
        <v>49</v>
      </c>
      <c r="N11" s="2" t="s">
        <v>106</v>
      </c>
      <c r="O11" s="2" t="s">
        <v>13</v>
      </c>
      <c r="P11" s="2">
        <v>36</v>
      </c>
      <c r="Q11" s="2" t="s">
        <v>113</v>
      </c>
      <c r="R11" s="2" t="s">
        <v>13</v>
      </c>
      <c r="S11" s="2">
        <v>17</v>
      </c>
    </row>
    <row r="12" spans="1:21" x14ac:dyDescent="0.25">
      <c r="A12" s="2" t="s">
        <v>21</v>
      </c>
      <c r="B12" s="2"/>
      <c r="C12" s="2"/>
      <c r="D12" s="2"/>
      <c r="E12" s="2"/>
      <c r="F12" s="2"/>
      <c r="G12" s="2"/>
      <c r="H12" s="2" t="s">
        <v>88</v>
      </c>
      <c r="I12" s="2" t="s">
        <v>13</v>
      </c>
      <c r="J12" s="2">
        <v>23</v>
      </c>
      <c r="K12" s="2" t="s">
        <v>57</v>
      </c>
      <c r="L12" s="2" t="s">
        <v>94</v>
      </c>
      <c r="M12" s="2">
        <v>25</v>
      </c>
      <c r="N12" s="2" t="s">
        <v>107</v>
      </c>
      <c r="O12" s="2" t="s">
        <v>13</v>
      </c>
      <c r="P12" s="2">
        <v>14</v>
      </c>
      <c r="Q12" s="2" t="s">
        <v>114</v>
      </c>
      <c r="R12" s="2" t="s">
        <v>13</v>
      </c>
      <c r="S12" s="2">
        <v>10</v>
      </c>
    </row>
    <row r="13" spans="1:21" x14ac:dyDescent="0.25">
      <c r="A13" s="2" t="s">
        <v>21</v>
      </c>
      <c r="B13" s="2"/>
      <c r="C13" s="2"/>
      <c r="D13" s="2"/>
      <c r="E13" s="2"/>
      <c r="F13" s="2"/>
      <c r="G13" s="2"/>
      <c r="H13" s="2" t="s">
        <v>89</v>
      </c>
      <c r="I13" s="2" t="s">
        <v>13</v>
      </c>
      <c r="J13" s="2">
        <v>10</v>
      </c>
      <c r="K13" s="2" t="s">
        <v>95</v>
      </c>
      <c r="L13" s="2" t="s">
        <v>13</v>
      </c>
      <c r="M13" s="2">
        <v>10</v>
      </c>
      <c r="N13" s="2" t="s">
        <v>65</v>
      </c>
      <c r="O13" s="2" t="s">
        <v>15</v>
      </c>
      <c r="P13" s="2">
        <v>7</v>
      </c>
      <c r="Q13" s="2"/>
      <c r="R13" s="2"/>
      <c r="S13" s="2"/>
    </row>
    <row r="14" spans="1:21" x14ac:dyDescent="0.25">
      <c r="A14" s="2" t="s">
        <v>21</v>
      </c>
      <c r="B14" s="2"/>
      <c r="C14" s="2"/>
      <c r="D14" s="2"/>
      <c r="E14" s="2"/>
      <c r="F14" s="2"/>
      <c r="G14" s="2"/>
      <c r="H14" s="2" t="s">
        <v>90</v>
      </c>
      <c r="I14" s="2" t="s">
        <v>13</v>
      </c>
      <c r="J14" s="2">
        <v>5</v>
      </c>
      <c r="K14" s="2" t="s">
        <v>96</v>
      </c>
      <c r="L14" s="2" t="s">
        <v>13</v>
      </c>
      <c r="M14" s="2">
        <v>10</v>
      </c>
      <c r="N14" s="2" t="s">
        <v>108</v>
      </c>
      <c r="O14" s="2" t="s">
        <v>13</v>
      </c>
      <c r="P14" s="2">
        <v>5</v>
      </c>
      <c r="Q14" s="2"/>
      <c r="R14" s="2"/>
      <c r="S14" s="2"/>
    </row>
    <row r="15" spans="1:21" x14ac:dyDescent="0.25">
      <c r="A15" s="3" t="s">
        <v>44</v>
      </c>
      <c r="B15" s="2"/>
      <c r="C15" s="2"/>
      <c r="D15" s="2"/>
      <c r="E15" s="2"/>
      <c r="F15" s="2"/>
      <c r="G15" s="2"/>
      <c r="H15" s="2" t="s">
        <v>51</v>
      </c>
      <c r="I15" s="2" t="s">
        <v>15</v>
      </c>
      <c r="J15" s="2">
        <v>1</v>
      </c>
      <c r="K15" s="2"/>
      <c r="L15" s="2"/>
      <c r="M15" s="2"/>
      <c r="N15" s="2"/>
      <c r="O15" s="2"/>
      <c r="P15" s="2"/>
      <c r="Q15" s="2"/>
      <c r="R15" s="2"/>
      <c r="S15" s="2"/>
    </row>
    <row r="16" spans="1:21" x14ac:dyDescent="0.25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2" t="s">
        <v>23</v>
      </c>
      <c r="B17" s="2" t="s">
        <v>58</v>
      </c>
      <c r="C17" s="2" t="s">
        <v>15</v>
      </c>
      <c r="D17" s="2">
        <v>19</v>
      </c>
      <c r="E17" s="2" t="s">
        <v>77</v>
      </c>
      <c r="F17" s="2" t="s">
        <v>13</v>
      </c>
      <c r="G17" s="2">
        <v>26</v>
      </c>
      <c r="H17" s="2" t="s">
        <v>91</v>
      </c>
      <c r="I17" s="2" t="s">
        <v>13</v>
      </c>
      <c r="J17" s="2">
        <v>8</v>
      </c>
      <c r="K17" s="2" t="s">
        <v>97</v>
      </c>
      <c r="L17" s="2" t="s">
        <v>54</v>
      </c>
      <c r="M17" s="2">
        <v>10</v>
      </c>
      <c r="N17" s="2" t="s">
        <v>109</v>
      </c>
      <c r="O17" s="2" t="s">
        <v>13</v>
      </c>
      <c r="P17" s="2">
        <v>36</v>
      </c>
      <c r="Q17" s="2" t="s">
        <v>55</v>
      </c>
      <c r="R17" s="2" t="s">
        <v>15</v>
      </c>
      <c r="S17" s="2">
        <v>31</v>
      </c>
    </row>
    <row r="18" spans="1:19" x14ac:dyDescent="0.25">
      <c r="A18" s="2" t="s">
        <v>23</v>
      </c>
      <c r="B18" s="2" t="s">
        <v>72</v>
      </c>
      <c r="C18" s="2" t="s">
        <v>13</v>
      </c>
      <c r="D18" s="2">
        <v>8</v>
      </c>
      <c r="E18" s="2" t="s">
        <v>78</v>
      </c>
      <c r="F18" s="2" t="s">
        <v>13</v>
      </c>
      <c r="G18" s="2">
        <v>22</v>
      </c>
      <c r="H18" s="2"/>
      <c r="I18" s="2"/>
      <c r="J18" s="2"/>
      <c r="K18" s="2" t="s">
        <v>98</v>
      </c>
      <c r="L18" s="2" t="s">
        <v>13</v>
      </c>
      <c r="M18" s="2">
        <v>10</v>
      </c>
      <c r="N18" s="2" t="s">
        <v>110</v>
      </c>
      <c r="O18" s="2" t="s">
        <v>13</v>
      </c>
      <c r="P18" s="2">
        <v>1</v>
      </c>
      <c r="Q18" s="2" t="s">
        <v>115</v>
      </c>
      <c r="R18" s="2" t="s">
        <v>13</v>
      </c>
      <c r="S18" s="2">
        <v>15</v>
      </c>
    </row>
    <row r="19" spans="1:19" x14ac:dyDescent="0.25">
      <c r="A19" s="2" t="s">
        <v>23</v>
      </c>
      <c r="B19" s="2" t="s">
        <v>47</v>
      </c>
      <c r="C19" s="2" t="s">
        <v>15</v>
      </c>
      <c r="D19" s="2">
        <v>6</v>
      </c>
      <c r="E19" s="2" t="s">
        <v>92</v>
      </c>
      <c r="F19" s="2" t="s">
        <v>13</v>
      </c>
      <c r="G19" s="2">
        <v>9</v>
      </c>
      <c r="H19" s="2"/>
      <c r="I19" s="2"/>
      <c r="J19" s="2"/>
      <c r="K19" s="2" t="s">
        <v>99</v>
      </c>
      <c r="L19" s="2" t="s">
        <v>13</v>
      </c>
      <c r="M19" s="2">
        <v>8</v>
      </c>
      <c r="N19" s="2"/>
      <c r="O19" s="2"/>
      <c r="P19" s="2"/>
      <c r="Q19" s="2" t="s">
        <v>56</v>
      </c>
      <c r="R19" s="2" t="s">
        <v>15</v>
      </c>
      <c r="S19" s="2">
        <v>7</v>
      </c>
    </row>
    <row r="20" spans="1:19" x14ac:dyDescent="0.25">
      <c r="A20" s="2" t="s">
        <v>23</v>
      </c>
      <c r="B20" s="2" t="s">
        <v>73</v>
      </c>
      <c r="C20" s="2" t="s">
        <v>13</v>
      </c>
      <c r="D20" s="2">
        <v>1</v>
      </c>
      <c r="E20" s="2" t="s">
        <v>79</v>
      </c>
      <c r="F20" s="2" t="s">
        <v>13</v>
      </c>
      <c r="G20" s="2">
        <v>7</v>
      </c>
      <c r="H20" s="2"/>
      <c r="I20" s="2"/>
      <c r="J20" s="2"/>
      <c r="K20" s="2" t="s">
        <v>100</v>
      </c>
      <c r="L20" s="2" t="s">
        <v>13</v>
      </c>
      <c r="M20" s="2">
        <v>3</v>
      </c>
      <c r="N20" s="2"/>
      <c r="O20" s="2"/>
      <c r="P20" s="2"/>
      <c r="Q20" s="2" t="s">
        <v>116</v>
      </c>
      <c r="R20" s="2" t="s">
        <v>13</v>
      </c>
      <c r="S20" s="2">
        <v>4</v>
      </c>
    </row>
    <row r="21" spans="1:19" x14ac:dyDescent="0.25">
      <c r="A21" s="2" t="s">
        <v>23</v>
      </c>
      <c r="B21" s="2" t="s">
        <v>74</v>
      </c>
      <c r="C21" s="2" t="s">
        <v>13</v>
      </c>
      <c r="D21" s="2">
        <v>1</v>
      </c>
      <c r="E21" s="2" t="s">
        <v>68</v>
      </c>
      <c r="F21" s="2" t="s">
        <v>24</v>
      </c>
      <c r="G21" s="2">
        <v>6</v>
      </c>
      <c r="H21" s="2"/>
      <c r="I21" s="2"/>
      <c r="J21" s="2"/>
      <c r="K21" s="2" t="s">
        <v>101</v>
      </c>
      <c r="L21" s="2" t="s">
        <v>13</v>
      </c>
      <c r="M21" s="2">
        <v>3</v>
      </c>
      <c r="N21" s="2"/>
      <c r="O21" s="2"/>
      <c r="P21" s="2"/>
      <c r="Q21" s="2" t="s">
        <v>117</v>
      </c>
      <c r="R21" s="2" t="s">
        <v>13</v>
      </c>
      <c r="S21" s="2">
        <v>1</v>
      </c>
    </row>
    <row r="22" spans="1:19" x14ac:dyDescent="0.25">
      <c r="A22" s="2" t="s">
        <v>23</v>
      </c>
      <c r="B22" s="2"/>
      <c r="C22" s="2"/>
      <c r="D22" s="2"/>
      <c r="E22" s="2" t="s">
        <v>45</v>
      </c>
      <c r="F22" s="2" t="s">
        <v>15</v>
      </c>
      <c r="G22" s="2">
        <v>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2" t="s">
        <v>23</v>
      </c>
      <c r="B23" s="2"/>
      <c r="C23" s="2"/>
      <c r="D23" s="2"/>
      <c r="E23" s="2" t="s">
        <v>80</v>
      </c>
      <c r="F23" s="2" t="s">
        <v>13</v>
      </c>
      <c r="G23" s="2">
        <v>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2" t="s"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2" t="s">
        <v>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A29" s="2"/>
      <c r="B29" s="4" t="s">
        <v>25</v>
      </c>
      <c r="C29" s="6">
        <f>275-SUM(D4:D28)</f>
        <v>139</v>
      </c>
      <c r="D29" s="6"/>
      <c r="E29" s="4" t="s">
        <v>25</v>
      </c>
      <c r="F29" s="6">
        <f>275-SUM(G4:G28)</f>
        <v>142</v>
      </c>
      <c r="G29" s="6"/>
      <c r="H29" s="4" t="s">
        <v>25</v>
      </c>
      <c r="I29" s="6">
        <f>275-SUM(J4:J28)</f>
        <v>131</v>
      </c>
      <c r="J29" s="6"/>
      <c r="K29" s="4" t="s">
        <v>25</v>
      </c>
      <c r="L29" s="6">
        <f>275-SUM(M4:M28)</f>
        <v>137</v>
      </c>
      <c r="M29" s="6"/>
      <c r="N29" s="4" t="s">
        <v>25</v>
      </c>
      <c r="O29" s="6">
        <f>275-SUM(P4:P28)</f>
        <v>156</v>
      </c>
      <c r="P29" s="6"/>
      <c r="Q29" s="4" t="s">
        <v>25</v>
      </c>
      <c r="R29" s="6">
        <f>275-SUM(S4:S28)</f>
        <v>128</v>
      </c>
      <c r="S29" s="6"/>
    </row>
    <row r="30" spans="1:19" x14ac:dyDescent="0.25">
      <c r="A30" s="2"/>
      <c r="B30" s="4" t="s">
        <v>26</v>
      </c>
      <c r="C30" s="6">
        <f>25-COUNT(D4:D28)</f>
        <v>15</v>
      </c>
      <c r="D30" s="6"/>
      <c r="E30" s="4" t="s">
        <v>26</v>
      </c>
      <c r="F30" s="6">
        <f>25-COUNT(G4:G28)</f>
        <v>15</v>
      </c>
      <c r="G30" s="6"/>
      <c r="H30" s="4" t="s">
        <v>26</v>
      </c>
      <c r="I30" s="6">
        <f>25-COUNT(J4:J28)</f>
        <v>15</v>
      </c>
      <c r="J30" s="6"/>
      <c r="K30" s="4" t="s">
        <v>26</v>
      </c>
      <c r="L30" s="6">
        <f>25-COUNT(M4:M28)</f>
        <v>15</v>
      </c>
      <c r="M30" s="6"/>
      <c r="N30" s="4" t="s">
        <v>26</v>
      </c>
      <c r="O30" s="6">
        <f>25-COUNT(P4:P28)</f>
        <v>15</v>
      </c>
      <c r="P30" s="6"/>
      <c r="Q30" s="4" t="s">
        <v>26</v>
      </c>
      <c r="R30" s="6">
        <f>25-COUNT(S4:S28)</f>
        <v>15</v>
      </c>
      <c r="S30" s="6"/>
    </row>
    <row r="31" spans="1:19" x14ac:dyDescent="0.25">
      <c r="A31" s="2"/>
      <c r="B31" s="4" t="s">
        <v>27</v>
      </c>
      <c r="C31" s="6">
        <f>C29-C30+1</f>
        <v>125</v>
      </c>
      <c r="D31" s="6"/>
      <c r="E31" s="4" t="s">
        <v>27</v>
      </c>
      <c r="F31" s="6">
        <f>F29-F30+1</f>
        <v>128</v>
      </c>
      <c r="G31" s="6"/>
      <c r="H31" s="4" t="s">
        <v>27</v>
      </c>
      <c r="I31" s="6">
        <f>I29-I30+1</f>
        <v>117</v>
      </c>
      <c r="J31" s="6"/>
      <c r="K31" s="4" t="s">
        <v>27</v>
      </c>
      <c r="L31" s="6">
        <f>L29-L30+1</f>
        <v>123</v>
      </c>
      <c r="M31" s="6"/>
      <c r="N31" s="4" t="s">
        <v>27</v>
      </c>
      <c r="O31" s="6">
        <f>O29-O30+1</f>
        <v>142</v>
      </c>
      <c r="P31" s="6"/>
      <c r="Q31" s="4" t="s">
        <v>27</v>
      </c>
      <c r="R31" s="6">
        <f>R29-R30+1</f>
        <v>114</v>
      </c>
      <c r="S31" s="6"/>
    </row>
    <row r="32" spans="1:19" x14ac:dyDescent="0.25">
      <c r="A32" s="2"/>
      <c r="B32" s="6" t="s">
        <v>42</v>
      </c>
      <c r="C32" s="6"/>
      <c r="D32" s="6"/>
      <c r="E32" s="6" t="s">
        <v>28</v>
      </c>
      <c r="F32" s="6"/>
      <c r="G32" s="6"/>
      <c r="H32" s="6" t="s">
        <v>40</v>
      </c>
      <c r="I32" s="6"/>
      <c r="J32" s="6"/>
      <c r="K32" s="6" t="s">
        <v>39</v>
      </c>
      <c r="L32" s="6"/>
      <c r="M32" s="6"/>
      <c r="N32" s="6" t="s">
        <v>37</v>
      </c>
      <c r="O32" s="6"/>
      <c r="P32" s="6"/>
      <c r="Q32" s="6" t="s">
        <v>36</v>
      </c>
      <c r="R32" s="6"/>
      <c r="S32" s="6"/>
    </row>
    <row r="33" spans="1:19" x14ac:dyDescent="0.25">
      <c r="A33" s="2"/>
      <c r="B33" s="6" t="s">
        <v>158</v>
      </c>
      <c r="C33" s="6"/>
      <c r="D33" s="6"/>
      <c r="E33" s="6" t="s">
        <v>29</v>
      </c>
      <c r="F33" s="6"/>
      <c r="G33" s="6"/>
      <c r="H33" s="6" t="s">
        <v>41</v>
      </c>
      <c r="I33" s="6"/>
      <c r="J33" s="6"/>
      <c r="K33" s="6" t="s">
        <v>30</v>
      </c>
      <c r="L33" s="6"/>
      <c r="M33" s="6"/>
      <c r="N33" s="6" t="s">
        <v>38</v>
      </c>
      <c r="O33" s="6"/>
      <c r="P33" s="6"/>
      <c r="Q33" s="6" t="s">
        <v>31</v>
      </c>
      <c r="R33" s="6"/>
      <c r="S33" s="6"/>
    </row>
    <row r="34" spans="1:19" x14ac:dyDescent="0.25">
      <c r="A34" s="2" t="s">
        <v>8</v>
      </c>
      <c r="B34" s="2" t="s">
        <v>9</v>
      </c>
      <c r="C34" s="2" t="s">
        <v>10</v>
      </c>
      <c r="D34" s="2" t="s">
        <v>11</v>
      </c>
      <c r="E34" s="2" t="s">
        <v>9</v>
      </c>
      <c r="F34" s="2" t="s">
        <v>10</v>
      </c>
      <c r="G34" s="2" t="s">
        <v>11</v>
      </c>
      <c r="H34" s="2" t="s">
        <v>9</v>
      </c>
      <c r="I34" s="2" t="s">
        <v>10</v>
      </c>
      <c r="J34" s="2" t="s">
        <v>11</v>
      </c>
      <c r="K34" s="2" t="s">
        <v>9</v>
      </c>
      <c r="L34" s="2" t="s">
        <v>10</v>
      </c>
      <c r="M34" s="2" t="s">
        <v>11</v>
      </c>
      <c r="N34" s="2" t="s">
        <v>9</v>
      </c>
      <c r="O34" s="2" t="s">
        <v>10</v>
      </c>
      <c r="P34" s="2" t="s">
        <v>11</v>
      </c>
      <c r="Q34" s="2" t="s">
        <v>9</v>
      </c>
      <c r="R34" s="2" t="s">
        <v>10</v>
      </c>
      <c r="S34" s="2" t="s">
        <v>11</v>
      </c>
    </row>
    <row r="35" spans="1:19" x14ac:dyDescent="0.25">
      <c r="A35" s="2" t="s">
        <v>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 t="s">
        <v>152</v>
      </c>
      <c r="R35" s="2" t="s">
        <v>13</v>
      </c>
      <c r="S35" s="2">
        <v>10</v>
      </c>
    </row>
    <row r="36" spans="1:19" x14ac:dyDescent="0.25">
      <c r="A36" s="2" t="s">
        <v>14</v>
      </c>
      <c r="B36" s="2"/>
      <c r="C36" s="2"/>
      <c r="D36" s="2"/>
      <c r="E36" s="2"/>
      <c r="F36" s="2"/>
      <c r="G36" s="2"/>
      <c r="H36" s="2" t="s">
        <v>134</v>
      </c>
      <c r="I36" s="2" t="s">
        <v>13</v>
      </c>
      <c r="J36" s="2">
        <v>46</v>
      </c>
      <c r="K36" s="2"/>
      <c r="L36" s="2"/>
      <c r="M36" s="2"/>
      <c r="N36" s="2"/>
      <c r="O36" s="2"/>
      <c r="P36" s="2"/>
      <c r="Q36" s="2" t="s">
        <v>151</v>
      </c>
      <c r="R36" s="2" t="s">
        <v>15</v>
      </c>
      <c r="S36" s="2">
        <v>3</v>
      </c>
    </row>
    <row r="37" spans="1:19" x14ac:dyDescent="0.25">
      <c r="A37" s="2" t="s">
        <v>16</v>
      </c>
      <c r="B37" s="2" t="s">
        <v>118</v>
      </c>
      <c r="C37" s="2" t="s">
        <v>70</v>
      </c>
      <c r="D37" s="2">
        <v>23</v>
      </c>
      <c r="E37" s="2"/>
      <c r="F37" s="2"/>
      <c r="G37" s="2"/>
      <c r="H37" s="2"/>
      <c r="I37" s="2"/>
      <c r="J37" s="2"/>
      <c r="K37" s="2" t="s">
        <v>62</v>
      </c>
      <c r="L37" s="2" t="s">
        <v>70</v>
      </c>
      <c r="M37" s="2">
        <v>20</v>
      </c>
      <c r="N37" s="2" t="s">
        <v>144</v>
      </c>
      <c r="O37" s="2" t="s">
        <v>13</v>
      </c>
      <c r="P37" s="2">
        <v>4</v>
      </c>
      <c r="Q37" s="2"/>
      <c r="R37" s="2"/>
      <c r="S37" s="2"/>
    </row>
    <row r="38" spans="1:19" x14ac:dyDescent="0.25">
      <c r="A38" s="2" t="s">
        <v>17</v>
      </c>
      <c r="B38" s="2" t="s">
        <v>119</v>
      </c>
      <c r="C38" s="2" t="s">
        <v>54</v>
      </c>
      <c r="D38" s="2">
        <v>10</v>
      </c>
      <c r="E38" s="2" t="s">
        <v>125</v>
      </c>
      <c r="F38" s="2" t="s">
        <v>13</v>
      </c>
      <c r="G38" s="2">
        <v>13</v>
      </c>
      <c r="H38" s="2" t="s">
        <v>135</v>
      </c>
      <c r="I38" s="2" t="s">
        <v>13</v>
      </c>
      <c r="J38" s="2">
        <v>29</v>
      </c>
      <c r="K38" s="2" t="s">
        <v>66</v>
      </c>
      <c r="L38" s="2" t="s">
        <v>15</v>
      </c>
      <c r="M38" s="2">
        <v>20</v>
      </c>
      <c r="N38" s="2"/>
      <c r="O38" s="2"/>
      <c r="P38" s="2"/>
      <c r="Q38" s="2" t="s">
        <v>153</v>
      </c>
      <c r="R38" s="2" t="s">
        <v>15</v>
      </c>
      <c r="S38" s="2">
        <v>10</v>
      </c>
    </row>
    <row r="39" spans="1:19" x14ac:dyDescent="0.25">
      <c r="A39" s="2" t="s">
        <v>18</v>
      </c>
      <c r="B39" s="2"/>
      <c r="C39" s="2"/>
      <c r="D39" s="2"/>
      <c r="E39" s="2" t="s">
        <v>133</v>
      </c>
      <c r="F39" s="2" t="s">
        <v>13</v>
      </c>
      <c r="G39" s="2">
        <v>4</v>
      </c>
      <c r="H39" s="2" t="s">
        <v>136</v>
      </c>
      <c r="I39" s="2" t="s">
        <v>13</v>
      </c>
      <c r="J39" s="2">
        <v>2</v>
      </c>
      <c r="K39" s="2" t="s">
        <v>139</v>
      </c>
      <c r="L39" s="2" t="s">
        <v>13</v>
      </c>
      <c r="M39" s="2">
        <v>10</v>
      </c>
      <c r="N39" s="2"/>
      <c r="O39" s="2"/>
      <c r="P39" s="2"/>
      <c r="Q39" s="2"/>
      <c r="R39" s="2"/>
      <c r="S39" s="2"/>
    </row>
    <row r="40" spans="1:19" x14ac:dyDescent="0.25">
      <c r="A40" s="2" t="s">
        <v>19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" customHeight="1" x14ac:dyDescent="0.25">
      <c r="A41" s="2" t="s">
        <v>20</v>
      </c>
      <c r="B41" s="2"/>
      <c r="C41" s="2"/>
      <c r="D41" s="2"/>
      <c r="E41" s="2" t="s">
        <v>126</v>
      </c>
      <c r="F41" s="2" t="s">
        <v>54</v>
      </c>
      <c r="G41" s="2">
        <v>10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2" t="s">
        <v>21</v>
      </c>
      <c r="B42" s="2" t="s">
        <v>120</v>
      </c>
      <c r="C42" s="2" t="s">
        <v>13</v>
      </c>
      <c r="D42" s="2">
        <v>28</v>
      </c>
      <c r="E42" s="2"/>
      <c r="F42" s="2"/>
      <c r="G42" s="2"/>
      <c r="H42" s="2" t="s">
        <v>43</v>
      </c>
      <c r="I42" s="2" t="s">
        <v>15</v>
      </c>
      <c r="J42" s="2">
        <v>14</v>
      </c>
      <c r="K42" s="2" t="s">
        <v>67</v>
      </c>
      <c r="L42" s="2" t="s">
        <v>24</v>
      </c>
      <c r="M42" s="2">
        <v>32</v>
      </c>
      <c r="N42" s="2" t="s">
        <v>145</v>
      </c>
      <c r="O42" s="2" t="s">
        <v>13</v>
      </c>
      <c r="P42" s="2">
        <v>29</v>
      </c>
      <c r="Q42" s="2" t="s">
        <v>150</v>
      </c>
      <c r="R42" s="2" t="s">
        <v>24</v>
      </c>
      <c r="S42" s="2">
        <v>15</v>
      </c>
    </row>
    <row r="43" spans="1:19" x14ac:dyDescent="0.25">
      <c r="A43" s="2" t="s">
        <v>21</v>
      </c>
      <c r="B43" s="2" t="s">
        <v>121</v>
      </c>
      <c r="C43" s="2" t="s">
        <v>13</v>
      </c>
      <c r="D43" s="2">
        <v>1</v>
      </c>
      <c r="E43" s="2"/>
      <c r="F43" s="2"/>
      <c r="G43" s="2"/>
      <c r="H43" s="2"/>
      <c r="I43" s="2"/>
      <c r="J43" s="2"/>
      <c r="K43" s="2" t="s">
        <v>63</v>
      </c>
      <c r="L43" s="2" t="s">
        <v>24</v>
      </c>
      <c r="M43" s="2">
        <v>15</v>
      </c>
      <c r="N43" s="2" t="s">
        <v>49</v>
      </c>
      <c r="O43" s="2" t="s">
        <v>15</v>
      </c>
      <c r="P43" s="2">
        <v>12</v>
      </c>
      <c r="Q43" s="2" t="s">
        <v>154</v>
      </c>
      <c r="R43" s="2" t="s">
        <v>13</v>
      </c>
      <c r="S43" s="2">
        <v>2</v>
      </c>
    </row>
    <row r="44" spans="1:19" x14ac:dyDescent="0.25">
      <c r="A44" s="2" t="s">
        <v>21</v>
      </c>
      <c r="B44" s="2"/>
      <c r="C44" s="2"/>
      <c r="D44" s="2"/>
      <c r="E44" s="2"/>
      <c r="F44" s="2"/>
      <c r="G44" s="2"/>
      <c r="H44" s="2"/>
      <c r="I44" s="2"/>
      <c r="J44" s="2"/>
      <c r="K44" s="2" t="s">
        <v>64</v>
      </c>
      <c r="L44" s="2" t="s">
        <v>24</v>
      </c>
      <c r="M44" s="2">
        <v>14</v>
      </c>
      <c r="N44" s="2" t="s">
        <v>146</v>
      </c>
      <c r="O44" s="2" t="s">
        <v>13</v>
      </c>
      <c r="P44" s="2">
        <v>11</v>
      </c>
      <c r="Q44" s="2"/>
      <c r="R44" s="2"/>
      <c r="S44" s="2"/>
    </row>
    <row r="45" spans="1:19" x14ac:dyDescent="0.25">
      <c r="A45" s="2" t="s">
        <v>21</v>
      </c>
      <c r="B45" s="2"/>
      <c r="C45" s="2"/>
      <c r="D45" s="2"/>
      <c r="E45" s="2"/>
      <c r="F45" s="2"/>
      <c r="G45" s="2"/>
      <c r="H45" s="2"/>
      <c r="I45" s="2"/>
      <c r="J45" s="2"/>
      <c r="K45" s="2" t="s">
        <v>140</v>
      </c>
      <c r="L45" s="2" t="s">
        <v>13</v>
      </c>
      <c r="M45" s="2">
        <v>1</v>
      </c>
      <c r="N45" s="2"/>
      <c r="O45" s="2"/>
      <c r="P45" s="2"/>
      <c r="Q45" s="2"/>
      <c r="R45" s="2"/>
      <c r="S45" s="2"/>
    </row>
    <row r="46" spans="1:19" x14ac:dyDescent="0.25">
      <c r="A46" s="3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2" t="s">
        <v>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 t="s">
        <v>23</v>
      </c>
      <c r="B48" s="2" t="s">
        <v>122</v>
      </c>
      <c r="C48" s="2" t="s">
        <v>13</v>
      </c>
      <c r="D48" s="2">
        <v>15</v>
      </c>
      <c r="E48" s="2" t="s">
        <v>127</v>
      </c>
      <c r="F48" s="2" t="s">
        <v>13</v>
      </c>
      <c r="G48" s="2">
        <v>17</v>
      </c>
      <c r="H48" s="2" t="s">
        <v>137</v>
      </c>
      <c r="I48" s="2" t="s">
        <v>13</v>
      </c>
      <c r="J48" s="2">
        <v>25</v>
      </c>
      <c r="K48" s="2" t="s">
        <v>141</v>
      </c>
      <c r="L48" s="2" t="s">
        <v>13</v>
      </c>
      <c r="M48" s="2">
        <v>16</v>
      </c>
      <c r="N48" s="2" t="s">
        <v>147</v>
      </c>
      <c r="O48" s="2" t="s">
        <v>13</v>
      </c>
      <c r="P48" s="2">
        <v>45</v>
      </c>
      <c r="Q48" s="2" t="s">
        <v>155</v>
      </c>
      <c r="R48" s="2" t="s">
        <v>13</v>
      </c>
      <c r="S48" s="2">
        <v>11</v>
      </c>
    </row>
    <row r="49" spans="1:19" x14ac:dyDescent="0.25">
      <c r="A49" s="2" t="s">
        <v>23</v>
      </c>
      <c r="B49" s="2" t="s">
        <v>123</v>
      </c>
      <c r="C49" s="2" t="s">
        <v>13</v>
      </c>
      <c r="D49" s="2">
        <v>10</v>
      </c>
      <c r="E49" s="2" t="s">
        <v>128</v>
      </c>
      <c r="F49" s="2" t="s">
        <v>13</v>
      </c>
      <c r="G49" s="2">
        <v>3</v>
      </c>
      <c r="H49" s="2" t="s">
        <v>138</v>
      </c>
      <c r="I49" s="2" t="s">
        <v>13</v>
      </c>
      <c r="J49" s="2">
        <v>10</v>
      </c>
      <c r="K49" s="2" t="s">
        <v>143</v>
      </c>
      <c r="L49" s="2" t="s">
        <v>13</v>
      </c>
      <c r="M49" s="2">
        <v>7</v>
      </c>
      <c r="N49" s="2" t="s">
        <v>148</v>
      </c>
      <c r="O49" s="2" t="s">
        <v>13</v>
      </c>
      <c r="P49" s="2">
        <v>11</v>
      </c>
      <c r="Q49" s="2" t="s">
        <v>156</v>
      </c>
      <c r="R49" s="2" t="s">
        <v>13</v>
      </c>
      <c r="S49" s="2">
        <v>5</v>
      </c>
    </row>
    <row r="50" spans="1:19" x14ac:dyDescent="0.25">
      <c r="A50" s="2" t="s">
        <v>23</v>
      </c>
      <c r="B50" s="2" t="s">
        <v>52</v>
      </c>
      <c r="C50" s="2" t="s">
        <v>15</v>
      </c>
      <c r="D50" s="2">
        <v>2</v>
      </c>
      <c r="E50" s="2" t="s">
        <v>129</v>
      </c>
      <c r="F50" s="2" t="s">
        <v>13</v>
      </c>
      <c r="G50" s="2">
        <v>2</v>
      </c>
      <c r="H50" s="2" t="s">
        <v>61</v>
      </c>
      <c r="I50" s="2" t="s">
        <v>15</v>
      </c>
      <c r="J50" s="2">
        <v>5</v>
      </c>
      <c r="K50" s="2" t="s">
        <v>142</v>
      </c>
      <c r="L50" s="2" t="s">
        <v>13</v>
      </c>
      <c r="M50" s="2">
        <v>3</v>
      </c>
      <c r="N50" s="2" t="s">
        <v>149</v>
      </c>
      <c r="O50" s="2" t="s">
        <v>13</v>
      </c>
      <c r="P50" s="2">
        <v>1</v>
      </c>
      <c r="Q50" s="2" t="s">
        <v>157</v>
      </c>
      <c r="R50" s="2" t="s">
        <v>13</v>
      </c>
      <c r="S50" s="2">
        <v>3</v>
      </c>
    </row>
    <row r="51" spans="1:19" x14ac:dyDescent="0.25">
      <c r="A51" s="2" t="s">
        <v>23</v>
      </c>
      <c r="B51" s="2" t="s">
        <v>124</v>
      </c>
      <c r="C51" s="2" t="s">
        <v>13</v>
      </c>
      <c r="D51" s="2">
        <v>1</v>
      </c>
      <c r="E51" s="2" t="s">
        <v>130</v>
      </c>
      <c r="F51" s="2" t="s">
        <v>13</v>
      </c>
      <c r="G51" s="2">
        <v>2</v>
      </c>
      <c r="H51" s="2" t="s">
        <v>59</v>
      </c>
      <c r="I51" s="2" t="s">
        <v>15</v>
      </c>
      <c r="J51" s="2">
        <v>2</v>
      </c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 t="s">
        <v>23</v>
      </c>
      <c r="B52" s="2"/>
      <c r="C52" s="2"/>
      <c r="D52" s="2"/>
      <c r="E52" s="2" t="s">
        <v>131</v>
      </c>
      <c r="F52" s="2" t="s">
        <v>13</v>
      </c>
      <c r="G52" s="2">
        <v>1</v>
      </c>
      <c r="H52" s="2" t="s">
        <v>60</v>
      </c>
      <c r="I52" s="2" t="s">
        <v>15</v>
      </c>
      <c r="J52" s="2">
        <v>1</v>
      </c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2" t="s">
        <v>23</v>
      </c>
      <c r="B53" s="2"/>
      <c r="C53" s="2"/>
      <c r="D53" s="2"/>
      <c r="E53" s="2" t="s">
        <v>132</v>
      </c>
      <c r="F53" s="2" t="s">
        <v>13</v>
      </c>
      <c r="G53" s="2">
        <v>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2" t="s">
        <v>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2" t="s">
        <v>23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 t="s">
        <v>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2" t="s">
        <v>23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s="2" t="s">
        <v>23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5">
      <c r="A60" s="2"/>
      <c r="B60" s="4" t="s">
        <v>25</v>
      </c>
      <c r="C60" s="6">
        <f>275-SUM(D35:D59)</f>
        <v>185</v>
      </c>
      <c r="D60" s="6"/>
      <c r="E60" s="4" t="s">
        <v>25</v>
      </c>
      <c r="F60" s="6">
        <f>275-SUM(G35:G59)</f>
        <v>222</v>
      </c>
      <c r="G60" s="6"/>
      <c r="H60" s="4" t="s">
        <v>25</v>
      </c>
      <c r="I60" s="6">
        <f>275-SUM(J35:J59)</f>
        <v>141</v>
      </c>
      <c r="J60" s="6"/>
      <c r="K60" s="4" t="s">
        <v>25</v>
      </c>
      <c r="L60" s="6">
        <f>275-SUM(M35:M59)</f>
        <v>137</v>
      </c>
      <c r="M60" s="6"/>
      <c r="N60" s="4" t="s">
        <v>25</v>
      </c>
      <c r="O60" s="6">
        <f>275-SUM(P35:P59)</f>
        <v>162</v>
      </c>
      <c r="P60" s="6"/>
      <c r="Q60" s="4" t="s">
        <v>25</v>
      </c>
      <c r="R60" s="6">
        <f>275-SUM(S35:S59)</f>
        <v>216</v>
      </c>
      <c r="S60" s="6"/>
    </row>
    <row r="61" spans="1:19" x14ac:dyDescent="0.25">
      <c r="A61" s="2"/>
      <c r="B61" s="4" t="s">
        <v>26</v>
      </c>
      <c r="C61" s="6">
        <f>25-COUNT(D35:D59)</f>
        <v>17</v>
      </c>
      <c r="D61" s="6"/>
      <c r="E61" s="4" t="s">
        <v>26</v>
      </c>
      <c r="F61" s="6">
        <f>25-COUNT(G35:G59)</f>
        <v>16</v>
      </c>
      <c r="G61" s="6"/>
      <c r="H61" s="4" t="s">
        <v>26</v>
      </c>
      <c r="I61" s="6">
        <f>25-COUNT(J35:J59)</f>
        <v>16</v>
      </c>
      <c r="J61" s="6"/>
      <c r="K61" s="4" t="s">
        <v>26</v>
      </c>
      <c r="L61" s="6">
        <f>25-COUNT(M35:M59)</f>
        <v>15</v>
      </c>
      <c r="M61" s="6"/>
      <c r="N61" s="4" t="s">
        <v>26</v>
      </c>
      <c r="O61" s="6">
        <f>25-COUNT(P35:P59)</f>
        <v>18</v>
      </c>
      <c r="P61" s="6"/>
      <c r="Q61" s="4" t="s">
        <v>26</v>
      </c>
      <c r="R61" s="6">
        <f>25-COUNT(S35:S59)</f>
        <v>17</v>
      </c>
      <c r="S61" s="6"/>
    </row>
    <row r="62" spans="1:19" x14ac:dyDescent="0.25">
      <c r="A62" s="2"/>
      <c r="B62" s="4" t="s">
        <v>27</v>
      </c>
      <c r="C62" s="6">
        <f>C60-C61+1</f>
        <v>169</v>
      </c>
      <c r="D62" s="6"/>
      <c r="E62" s="4" t="s">
        <v>27</v>
      </c>
      <c r="F62" s="6">
        <f>F60-F61+1</f>
        <v>207</v>
      </c>
      <c r="G62" s="6"/>
      <c r="H62" s="4" t="s">
        <v>27</v>
      </c>
      <c r="I62" s="6">
        <f>I60-I61+1</f>
        <v>126</v>
      </c>
      <c r="J62" s="6"/>
      <c r="K62" s="4" t="s">
        <v>27</v>
      </c>
      <c r="L62" s="6">
        <f>L60-L61+1</f>
        <v>123</v>
      </c>
      <c r="M62" s="6"/>
      <c r="N62" s="4" t="s">
        <v>27</v>
      </c>
      <c r="O62" s="6">
        <f>O60-O61+1</f>
        <v>145</v>
      </c>
      <c r="P62" s="6"/>
      <c r="Q62" s="4" t="s">
        <v>27</v>
      </c>
      <c r="R62" s="6">
        <f>R60-R61+1</f>
        <v>200</v>
      </c>
      <c r="S62" s="6"/>
    </row>
  </sheetData>
  <mergeCells count="60">
    <mergeCell ref="R62:S62"/>
    <mergeCell ref="C61:D61"/>
    <mergeCell ref="F61:G61"/>
    <mergeCell ref="I61:J61"/>
    <mergeCell ref="L61:M61"/>
    <mergeCell ref="O61:P61"/>
    <mergeCell ref="R61:S61"/>
    <mergeCell ref="C62:D62"/>
    <mergeCell ref="F62:G62"/>
    <mergeCell ref="I62:J62"/>
    <mergeCell ref="L62:M62"/>
    <mergeCell ref="O62:P62"/>
    <mergeCell ref="R60:S60"/>
    <mergeCell ref="B33:D33"/>
    <mergeCell ref="E33:G33"/>
    <mergeCell ref="H33:J33"/>
    <mergeCell ref="K33:M33"/>
    <mergeCell ref="N33:P33"/>
    <mergeCell ref="Q33:S33"/>
    <mergeCell ref="C60:D60"/>
    <mergeCell ref="F60:G60"/>
    <mergeCell ref="I60:J60"/>
    <mergeCell ref="L60:M60"/>
    <mergeCell ref="O60:P60"/>
    <mergeCell ref="Q32:S32"/>
    <mergeCell ref="B32:D32"/>
    <mergeCell ref="E32:G32"/>
    <mergeCell ref="H32:J32"/>
    <mergeCell ref="K32:M32"/>
    <mergeCell ref="N32:P32"/>
    <mergeCell ref="R31:S31"/>
    <mergeCell ref="C30:D30"/>
    <mergeCell ref="F30:G30"/>
    <mergeCell ref="I30:J30"/>
    <mergeCell ref="L30:M30"/>
    <mergeCell ref="O30:P30"/>
    <mergeCell ref="R30:S30"/>
    <mergeCell ref="C31:D31"/>
    <mergeCell ref="F31:G31"/>
    <mergeCell ref="I31:J31"/>
    <mergeCell ref="L31:M31"/>
    <mergeCell ref="O31:P31"/>
    <mergeCell ref="R29:S29"/>
    <mergeCell ref="B2:D2"/>
    <mergeCell ref="E2:G2"/>
    <mergeCell ref="H2:J2"/>
    <mergeCell ref="K2:M2"/>
    <mergeCell ref="N2:P2"/>
    <mergeCell ref="Q2:S2"/>
    <mergeCell ref="C29:D29"/>
    <mergeCell ref="F29:G29"/>
    <mergeCell ref="I29:J29"/>
    <mergeCell ref="L29:M29"/>
    <mergeCell ref="O29:P29"/>
    <mergeCell ref="Q1:S1"/>
    <mergeCell ref="B1:D1"/>
    <mergeCell ref="E1:G1"/>
    <mergeCell ref="H1:J1"/>
    <mergeCell ref="K1:M1"/>
    <mergeCell ref="N1:P1"/>
  </mergeCells>
  <printOptions horizontalCentered="1" verticalCentered="1"/>
  <pageMargins left="0.7" right="0.7" top="0.2" bottom="0.2" header="0" footer="0"/>
  <pageSetup scale="6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2017-04-08T03:44:08Z</cp:lastPrinted>
  <dcterms:created xsi:type="dcterms:W3CDTF">2013-03-20T02:26:25Z</dcterms:created>
  <dcterms:modified xsi:type="dcterms:W3CDTF">2019-03-29T03:36:13Z</dcterms:modified>
</cp:coreProperties>
</file>