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B823B628-24BF-4BB9-9AF4-A8AE7619351A}" xr6:coauthVersionLast="47" xr6:coauthVersionMax="47" xr10:uidLastSave="{00000000-0000-0000-0000-000000000000}"/>
  <bookViews>
    <workbookView xWindow="-120" yWindow="-120" windowWidth="23280" windowHeight="14880" xr2:uid="{00565BE1-B2D2-4062-9378-04C408F5CD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H36" i="1"/>
  <c r="H35" i="1"/>
  <c r="H34" i="1"/>
  <c r="H33" i="1"/>
  <c r="H32" i="1"/>
  <c r="H31" i="1"/>
  <c r="H30" i="1"/>
  <c r="H29" i="1"/>
  <c r="H28" i="1"/>
  <c r="H27" i="1"/>
  <c r="H26" i="1"/>
  <c r="J26" i="1" s="1"/>
  <c r="H25" i="1"/>
  <c r="H24" i="1"/>
  <c r="H23" i="1"/>
  <c r="H22" i="1"/>
  <c r="H21" i="1"/>
  <c r="H20" i="1"/>
  <c r="H19" i="1"/>
  <c r="H18" i="1"/>
  <c r="J18" i="1" s="1"/>
  <c r="H17" i="1"/>
  <c r="H16" i="1"/>
  <c r="H15" i="1"/>
  <c r="H14" i="1"/>
  <c r="H13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J13" i="1" l="1"/>
  <c r="J21" i="1"/>
  <c r="J29" i="1"/>
  <c r="J19" i="1"/>
  <c r="J27" i="1"/>
  <c r="J35" i="1"/>
  <c r="J20" i="1"/>
  <c r="J28" i="1"/>
  <c r="J36" i="1"/>
  <c r="J34" i="1"/>
  <c r="J16" i="1"/>
  <c r="J24" i="1"/>
  <c r="J32" i="1"/>
  <c r="J14" i="1"/>
  <c r="J22" i="1"/>
  <c r="J30" i="1"/>
  <c r="J17" i="1"/>
  <c r="J25" i="1"/>
  <c r="J33" i="1"/>
  <c r="J15" i="1"/>
  <c r="J23" i="1"/>
  <c r="J31" i="1"/>
  <c r="H12" i="1"/>
  <c r="J12" i="1" s="1"/>
  <c r="F12" i="1"/>
</calcChain>
</file>

<file path=xl/sharedStrings.xml><?xml version="1.0" encoding="utf-8"?>
<sst xmlns="http://schemas.openxmlformats.org/spreadsheetml/2006/main" count="18" uniqueCount="14">
  <si>
    <t>Weights</t>
  </si>
  <si>
    <t>Date</t>
  </si>
  <si>
    <t>Benjamin</t>
  </si>
  <si>
    <t>George</t>
  </si>
  <si>
    <t xml:space="preserve">Team </t>
  </si>
  <si>
    <t xml:space="preserve">Name </t>
  </si>
  <si>
    <t xml:space="preserve">Height In Inches </t>
  </si>
  <si>
    <t xml:space="preserve">George </t>
  </si>
  <si>
    <t xml:space="preserve">Zone Values </t>
  </si>
  <si>
    <t xml:space="preserve">Green </t>
  </si>
  <si>
    <t>Yellow</t>
  </si>
  <si>
    <t>Red</t>
  </si>
  <si>
    <t>BMI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</si>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</sst>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ddd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64" fontId="1" fillId="2" borderId="5" xfId="1" applyNumberFormat="1" applyFill="1" applyBorder="1"/>
    <xf numFmtId="0" fontId="1" fillId="0" borderId="5" xfId="1" applyBorder="1"/>
    <xf numFmtId="165" fontId="1" fillId="3" borderId="5" xfId="1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4" borderId="2" xfId="0" applyFill="1" applyBorder="1"/>
    <xf numFmtId="0" fontId="6" fillId="0" borderId="13" xfId="0" applyFont="1" applyBorder="1"/>
    <xf numFmtId="0" fontId="6" fillId="0" borderId="9" xfId="0" applyFont="1" applyBorder="1"/>
    <xf numFmtId="0" fontId="6" fillId="0" borderId="0" xfId="0" applyFont="1"/>
    <xf numFmtId="0" fontId="5" fillId="4" borderId="7" xfId="0" applyFont="1" applyFill="1" applyBorder="1" applyAlignment="1">
      <alignment horizontal="center"/>
    </xf>
    <xf numFmtId="165" fontId="1" fillId="5" borderId="5" xfId="1" applyNumberFormat="1" applyFill="1" applyBorder="1" applyAlignment="1">
      <alignment horizontal="center"/>
    </xf>
    <xf numFmtId="0" fontId="0" fillId="6" borderId="14" xfId="0" applyFill="1" applyBorder="1"/>
    <xf numFmtId="0" fontId="0" fillId="7" borderId="14" xfId="0" applyFill="1" applyBorder="1"/>
    <xf numFmtId="0" fontId="0" fillId="8" borderId="10" xfId="0" applyFill="1" applyBorder="1"/>
    <xf numFmtId="0" fontId="4" fillId="0" borderId="13" xfId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5" xfId="0" applyNumberFormat="1" applyBorder="1"/>
    <xf numFmtId="0" fontId="2" fillId="0" borderId="4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2" xfId="1" xr:uid="{0C569958-95D2-4BB0-BA51-997475069E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7113-EF6B-4FBF-BE07-0C030BE3E369}">
  <sheetPr>
    <pageSetUpPr fitToPage="1"/>
  </sheetPr>
  <dimension ref="B1:K36"/>
  <sheetViews>
    <sheetView tabSelected="1" topLeftCell="A10" workbookViewId="0">
      <selection activeCell="D13" sqref="D13"/>
    </sheetView>
  </sheetViews>
  <sheetFormatPr defaultRowHeight="15" x14ac:dyDescent="0.25"/>
  <cols>
    <col min="1" max="1" width="2.140625" customWidth="1"/>
    <col min="2" max="2" width="15.7109375" bestFit="1" customWidth="1"/>
    <col min="3" max="3" width="1.28515625" customWidth="1"/>
    <col min="4" max="4" width="8.5703125" bestFit="1" customWidth="1"/>
    <col min="7" max="7" width="2.42578125" customWidth="1"/>
    <col min="8" max="8" width="9.5703125" bestFit="1" customWidth="1"/>
  </cols>
  <sheetData>
    <row r="1" spans="2:11" ht="15.75" thickBot="1" x14ac:dyDescent="0.3"/>
    <row r="2" spans="2:11" ht="16.5" thickBot="1" x14ac:dyDescent="0.3">
      <c r="B2" s="28" t="s">
        <v>4</v>
      </c>
      <c r="C2" s="29"/>
      <c r="D2" s="29"/>
      <c r="E2" s="29"/>
      <c r="F2" s="30"/>
      <c r="H2" s="28" t="s">
        <v>8</v>
      </c>
      <c r="I2" s="29"/>
      <c r="J2" s="30"/>
    </row>
    <row r="3" spans="2:11" ht="15.75" x14ac:dyDescent="0.25">
      <c r="B3" s="11" t="s">
        <v>5</v>
      </c>
      <c r="C3" s="7"/>
      <c r="D3" s="17" t="s">
        <v>2</v>
      </c>
      <c r="E3" s="17" t="s">
        <v>7</v>
      </c>
      <c r="F3" s="8"/>
      <c r="H3" s="14" t="s">
        <v>9</v>
      </c>
      <c r="I3" s="14" t="s">
        <v>10</v>
      </c>
      <c r="J3" s="15" t="s">
        <v>11</v>
      </c>
      <c r="K3" s="16"/>
    </row>
    <row r="4" spans="2:11" ht="15.75" thickBot="1" x14ac:dyDescent="0.3">
      <c r="B4" s="12" t="s">
        <v>6</v>
      </c>
      <c r="C4" s="9"/>
      <c r="D4" s="13">
        <v>68.5</v>
      </c>
      <c r="E4" s="13">
        <v>68</v>
      </c>
      <c r="F4" s="10"/>
      <c r="H4" s="19">
        <v>22.5</v>
      </c>
      <c r="I4" s="20">
        <v>25</v>
      </c>
      <c r="J4" s="21">
        <v>27</v>
      </c>
    </row>
    <row r="5" spans="2:11" hidden="1" x14ac:dyDescent="0.25"/>
    <row r="6" spans="2:11" hidden="1" x14ac:dyDescent="0.25"/>
    <row r="7" spans="2:11" hidden="1" x14ac:dyDescent="0.25"/>
    <row r="8" spans="2:11" hidden="1" x14ac:dyDescent="0.25"/>
    <row r="9" spans="2:11" ht="6.75" customHeight="1" thickBot="1" x14ac:dyDescent="0.3"/>
    <row r="10" spans="2:11" ht="16.5" thickBot="1" x14ac:dyDescent="0.3">
      <c r="B10" s="1"/>
      <c r="C10" s="1"/>
      <c r="D10" s="25" t="s">
        <v>0</v>
      </c>
      <c r="E10" s="26"/>
      <c r="F10" s="27"/>
      <c r="H10" s="31" t="s">
        <v>12</v>
      </c>
      <c r="I10" s="29"/>
      <c r="J10" s="30"/>
    </row>
    <row r="11" spans="2:11" ht="15.75" thickBot="1" x14ac:dyDescent="0.3">
      <c r="B11" s="2" t="s">
        <v>1</v>
      </c>
      <c r="C11" s="2"/>
      <c r="D11" s="3" t="s">
        <v>2</v>
      </c>
      <c r="E11" s="3" t="s">
        <v>3</v>
      </c>
      <c r="F11" s="3" t="s">
        <v>13</v>
      </c>
      <c r="H11" s="22" t="s">
        <v>2</v>
      </c>
      <c r="I11" s="22" t="s">
        <v>7</v>
      </c>
      <c r="J11" s="22" t="s">
        <v>13</v>
      </c>
    </row>
    <row r="12" spans="2:11" x14ac:dyDescent="0.25">
      <c r="B12" s="4">
        <v>42736</v>
      </c>
      <c r="C12" s="5"/>
      <c r="D12" s="6">
        <v>190</v>
      </c>
      <c r="E12" s="6">
        <v>172</v>
      </c>
      <c r="F12" s="18">
        <f>D12-E12</f>
        <v>18</v>
      </c>
      <c r="H12" s="23">
        <f>IF($B12="","",IF(D12="",H11,703*D12/D$4^2))</f>
        <v>28.466087697799562</v>
      </c>
      <c r="I12" s="23">
        <f>IF($B12="","",IF(E12="",H11,703*E12/E$4^2))</f>
        <v>26.149653979238753</v>
      </c>
      <c r="J12" s="24">
        <f>H12-I12</f>
        <v>2.316433718560809</v>
      </c>
    </row>
    <row r="13" spans="2:11" x14ac:dyDescent="0.25">
      <c r="B13" s="4">
        <v>42810</v>
      </c>
      <c r="C13" s="5"/>
      <c r="D13" s="6">
        <v>187</v>
      </c>
      <c r="E13" s="6">
        <v>164</v>
      </c>
      <c r="F13" s="18">
        <f t="shared" ref="F13:F36" si="0">D13-E13</f>
        <v>23</v>
      </c>
      <c r="H13" s="23">
        <f>IF($B13="","",IF(D13="",H12,703*D13/D$4^2))</f>
        <v>28.016623155202726</v>
      </c>
      <c r="I13" s="23">
        <f t="shared" ref="I13:I36" si="1">IF($B13="","",IF(E13="",H12,703*E13/E$4^2))</f>
        <v>24.933391003460208</v>
      </c>
      <c r="J13" s="24">
        <f t="shared" ref="J13:J36" si="2">H13-I13</f>
        <v>3.0832321517425179</v>
      </c>
    </row>
    <row r="14" spans="2:11" x14ac:dyDescent="0.25">
      <c r="B14" s="4">
        <v>42876</v>
      </c>
      <c r="C14" s="5"/>
      <c r="D14" s="6">
        <v>183.5</v>
      </c>
      <c r="E14" s="6">
        <v>161</v>
      </c>
      <c r="F14" s="18">
        <f t="shared" si="0"/>
        <v>22.5</v>
      </c>
      <c r="H14" s="23">
        <f t="shared" ref="H14:H36" si="3">IF($B14="","",IF(D14="",H13,703*D14/D$4^2))</f>
        <v>27.49224785550642</v>
      </c>
      <c r="I14" s="23">
        <f t="shared" si="1"/>
        <v>24.477292387543251</v>
      </c>
      <c r="J14" s="24">
        <f t="shared" si="2"/>
        <v>3.0149554679631692</v>
      </c>
    </row>
    <row r="15" spans="2:11" x14ac:dyDescent="0.25">
      <c r="B15" s="4">
        <v>42960</v>
      </c>
      <c r="C15" s="5"/>
      <c r="D15" s="6">
        <v>170</v>
      </c>
      <c r="E15" s="6">
        <v>160</v>
      </c>
      <c r="F15" s="18">
        <f t="shared" si="0"/>
        <v>10</v>
      </c>
      <c r="H15" s="23">
        <f t="shared" si="3"/>
        <v>25.469657413820663</v>
      </c>
      <c r="I15" s="23">
        <f t="shared" si="1"/>
        <v>24.325259515570934</v>
      </c>
      <c r="J15" s="24">
        <f t="shared" si="2"/>
        <v>1.1443978982497285</v>
      </c>
    </row>
    <row r="16" spans="2:11" x14ac:dyDescent="0.25">
      <c r="B16" s="4">
        <v>43030</v>
      </c>
      <c r="C16" s="5"/>
      <c r="D16" s="6">
        <v>169.5</v>
      </c>
      <c r="E16" s="6">
        <v>156</v>
      </c>
      <c r="F16" s="18">
        <f t="shared" si="0"/>
        <v>13.5</v>
      </c>
      <c r="H16" s="23">
        <f t="shared" si="3"/>
        <v>25.394746656721189</v>
      </c>
      <c r="I16" s="23">
        <f t="shared" si="1"/>
        <v>23.71712802768166</v>
      </c>
      <c r="J16" s="24">
        <f t="shared" si="2"/>
        <v>1.6776186290395287</v>
      </c>
    </row>
    <row r="17" spans="2:10" x14ac:dyDescent="0.25">
      <c r="B17" s="4">
        <v>43086</v>
      </c>
      <c r="C17" s="5"/>
      <c r="D17" s="6">
        <v>175.5</v>
      </c>
      <c r="E17" s="6">
        <v>163.5</v>
      </c>
      <c r="F17" s="18">
        <f t="shared" si="0"/>
        <v>12</v>
      </c>
      <c r="H17" s="23">
        <f t="shared" si="3"/>
        <v>26.293675741914861</v>
      </c>
      <c r="I17" s="23">
        <f t="shared" si="1"/>
        <v>24.85737456747405</v>
      </c>
      <c r="J17" s="24">
        <f t="shared" si="2"/>
        <v>1.4363011744408105</v>
      </c>
    </row>
    <row r="18" spans="2:10" x14ac:dyDescent="0.25">
      <c r="B18" s="4">
        <v>43137</v>
      </c>
      <c r="C18" s="5"/>
      <c r="D18" s="6">
        <v>180</v>
      </c>
      <c r="E18" s="6">
        <v>164</v>
      </c>
      <c r="F18" s="18">
        <f t="shared" si="0"/>
        <v>16</v>
      </c>
      <c r="H18" s="23">
        <f t="shared" si="3"/>
        <v>26.967872555810111</v>
      </c>
      <c r="I18" s="23">
        <f t="shared" si="1"/>
        <v>24.933391003460208</v>
      </c>
      <c r="J18" s="24">
        <f t="shared" si="2"/>
        <v>2.0344815523499022</v>
      </c>
    </row>
    <row r="19" spans="2:10" x14ac:dyDescent="0.25">
      <c r="B19" s="4">
        <v>43214</v>
      </c>
      <c r="C19" s="5"/>
      <c r="D19" s="6">
        <v>175.5</v>
      </c>
      <c r="E19" s="6">
        <v>165</v>
      </c>
      <c r="F19" s="18">
        <f t="shared" si="0"/>
        <v>10.5</v>
      </c>
      <c r="H19" s="23">
        <f t="shared" si="3"/>
        <v>26.293675741914861</v>
      </c>
      <c r="I19" s="23">
        <f t="shared" si="1"/>
        <v>25.085423875432525</v>
      </c>
      <c r="J19" s="24">
        <f t="shared" si="2"/>
        <v>1.2082518664823354</v>
      </c>
    </row>
    <row r="20" spans="2:10" x14ac:dyDescent="0.25">
      <c r="B20" s="4">
        <v>43234</v>
      </c>
      <c r="C20" s="5"/>
      <c r="D20" s="6">
        <v>171.4</v>
      </c>
      <c r="E20" s="6">
        <v>165.2</v>
      </c>
      <c r="F20" s="18">
        <f t="shared" si="0"/>
        <v>6.2000000000000171</v>
      </c>
      <c r="H20" s="23">
        <f t="shared" si="3"/>
        <v>25.679407533699184</v>
      </c>
      <c r="I20" s="23">
        <f t="shared" si="1"/>
        <v>25.115830449826987</v>
      </c>
      <c r="J20" s="24">
        <f t="shared" si="2"/>
        <v>0.56357708387219674</v>
      </c>
    </row>
    <row r="21" spans="2:10" x14ac:dyDescent="0.25">
      <c r="B21" s="4">
        <v>43263</v>
      </c>
      <c r="C21" s="5"/>
      <c r="D21" s="6">
        <v>171.4</v>
      </c>
      <c r="E21" s="6">
        <v>157.4</v>
      </c>
      <c r="F21" s="18">
        <f t="shared" si="0"/>
        <v>14</v>
      </c>
      <c r="H21" s="23">
        <f t="shared" si="3"/>
        <v>25.679407533699184</v>
      </c>
      <c r="I21" s="23">
        <f t="shared" si="1"/>
        <v>23.929974048442904</v>
      </c>
      <c r="J21" s="24">
        <f t="shared" si="2"/>
        <v>1.7494334852562794</v>
      </c>
    </row>
    <row r="22" spans="2:10" x14ac:dyDescent="0.25">
      <c r="B22" s="4">
        <v>43293</v>
      </c>
      <c r="C22" s="5"/>
      <c r="D22" s="6">
        <v>169.5</v>
      </c>
      <c r="E22" s="6">
        <v>154</v>
      </c>
      <c r="F22" s="18">
        <f t="shared" si="0"/>
        <v>15.5</v>
      </c>
      <c r="H22" s="23">
        <f t="shared" si="3"/>
        <v>25.394746656721189</v>
      </c>
      <c r="I22" s="23">
        <f t="shared" si="1"/>
        <v>23.413062283737023</v>
      </c>
      <c r="J22" s="24">
        <f t="shared" si="2"/>
        <v>1.9816843729841658</v>
      </c>
    </row>
    <row r="23" spans="2:10" x14ac:dyDescent="0.25">
      <c r="B23" s="4">
        <v>43334</v>
      </c>
      <c r="C23" s="5"/>
      <c r="D23" s="6">
        <v>176</v>
      </c>
      <c r="E23" s="6">
        <v>154</v>
      </c>
      <c r="F23" s="18">
        <f t="shared" si="0"/>
        <v>22</v>
      </c>
      <c r="H23" s="23">
        <f t="shared" si="3"/>
        <v>26.368586499014331</v>
      </c>
      <c r="I23" s="23">
        <f t="shared" si="1"/>
        <v>23.413062283737023</v>
      </c>
      <c r="J23" s="24">
        <f t="shared" si="2"/>
        <v>2.9555242152773076</v>
      </c>
    </row>
    <row r="24" spans="2:10" x14ac:dyDescent="0.25">
      <c r="B24" s="4">
        <v>43369</v>
      </c>
      <c r="C24" s="5"/>
      <c r="D24" s="6">
        <v>184</v>
      </c>
      <c r="E24" s="6">
        <v>161.5</v>
      </c>
      <c r="F24" s="18">
        <f t="shared" si="0"/>
        <v>22.5</v>
      </c>
      <c r="H24" s="23">
        <f t="shared" si="3"/>
        <v>27.567158612605894</v>
      </c>
      <c r="I24" s="23">
        <f t="shared" si="1"/>
        <v>24.553308823529413</v>
      </c>
      <c r="J24" s="24">
        <f t="shared" si="2"/>
        <v>3.013849789076481</v>
      </c>
    </row>
    <row r="25" spans="2:10" x14ac:dyDescent="0.25">
      <c r="B25" s="4">
        <v>43411</v>
      </c>
      <c r="C25" s="5"/>
      <c r="D25" s="6">
        <v>184.5</v>
      </c>
      <c r="E25" s="6">
        <v>162</v>
      </c>
      <c r="F25" s="18">
        <f t="shared" si="0"/>
        <v>22.5</v>
      </c>
      <c r="H25" s="23">
        <f t="shared" si="3"/>
        <v>27.642069369705364</v>
      </c>
      <c r="I25" s="23">
        <f t="shared" si="1"/>
        <v>24.629325259515571</v>
      </c>
      <c r="J25" s="24">
        <f t="shared" si="2"/>
        <v>3.0127441101897929</v>
      </c>
    </row>
    <row r="26" spans="2:10" x14ac:dyDescent="0.25">
      <c r="B26" s="4">
        <v>43464</v>
      </c>
      <c r="C26" s="5"/>
      <c r="D26" s="6">
        <v>183</v>
      </c>
      <c r="E26" s="6">
        <v>163</v>
      </c>
      <c r="F26" s="18">
        <f t="shared" si="0"/>
        <v>20</v>
      </c>
      <c r="H26" s="23">
        <f t="shared" si="3"/>
        <v>27.417337098406946</v>
      </c>
      <c r="I26" s="23">
        <f t="shared" si="1"/>
        <v>24.781358131487888</v>
      </c>
      <c r="J26" s="24">
        <f t="shared" si="2"/>
        <v>2.6359789669190583</v>
      </c>
    </row>
    <row r="27" spans="2:10" x14ac:dyDescent="0.25">
      <c r="B27" s="4">
        <v>43497</v>
      </c>
      <c r="C27" s="5"/>
      <c r="D27" s="6">
        <v>180</v>
      </c>
      <c r="E27" s="6">
        <v>164</v>
      </c>
      <c r="F27" s="18">
        <f t="shared" si="0"/>
        <v>16</v>
      </c>
      <c r="H27" s="23">
        <f t="shared" si="3"/>
        <v>26.967872555810111</v>
      </c>
      <c r="I27" s="23">
        <f t="shared" si="1"/>
        <v>24.933391003460208</v>
      </c>
      <c r="J27" s="24">
        <f t="shared" si="2"/>
        <v>2.0344815523499022</v>
      </c>
    </row>
    <row r="28" spans="2:10" x14ac:dyDescent="0.25">
      <c r="B28" s="4">
        <v>43524</v>
      </c>
      <c r="C28" s="5"/>
      <c r="D28" s="6">
        <v>188</v>
      </c>
      <c r="E28" s="6">
        <v>168</v>
      </c>
      <c r="F28" s="18">
        <f t="shared" si="0"/>
        <v>20</v>
      </c>
      <c r="H28" s="23">
        <f t="shared" si="3"/>
        <v>28.166444669401674</v>
      </c>
      <c r="I28" s="23">
        <f t="shared" si="1"/>
        <v>25.541522491349482</v>
      </c>
      <c r="J28" s="24">
        <f t="shared" si="2"/>
        <v>2.6249221780521914</v>
      </c>
    </row>
    <row r="29" spans="2:10" x14ac:dyDescent="0.25">
      <c r="B29" s="4">
        <v>43574</v>
      </c>
      <c r="C29" s="5"/>
      <c r="D29" s="6">
        <v>180</v>
      </c>
      <c r="E29" s="6">
        <v>164.8</v>
      </c>
      <c r="F29" s="18">
        <f t="shared" si="0"/>
        <v>15.199999999999989</v>
      </c>
      <c r="H29" s="23">
        <f t="shared" si="3"/>
        <v>26.967872555810111</v>
      </c>
      <c r="I29" s="23">
        <f t="shared" si="1"/>
        <v>25.055017301038063</v>
      </c>
      <c r="J29" s="24">
        <f t="shared" si="2"/>
        <v>1.9128552547720474</v>
      </c>
    </row>
    <row r="30" spans="2:10" x14ac:dyDescent="0.25">
      <c r="B30" s="4">
        <v>43600</v>
      </c>
      <c r="C30" s="5"/>
      <c r="D30" s="6">
        <v>184.5</v>
      </c>
      <c r="E30" s="6">
        <v>167.5</v>
      </c>
      <c r="F30" s="18">
        <f t="shared" si="0"/>
        <v>17</v>
      </c>
      <c r="H30" s="23">
        <f t="shared" si="3"/>
        <v>27.642069369705364</v>
      </c>
      <c r="I30" s="23">
        <f t="shared" si="1"/>
        <v>25.465506055363321</v>
      </c>
      <c r="J30" s="24">
        <f t="shared" si="2"/>
        <v>2.1765633143420438</v>
      </c>
    </row>
    <row r="31" spans="2:10" x14ac:dyDescent="0.25">
      <c r="B31" s="4">
        <v>43635</v>
      </c>
      <c r="C31" s="5"/>
      <c r="D31" s="6">
        <v>178.5</v>
      </c>
      <c r="E31" s="6">
        <v>160</v>
      </c>
      <c r="F31" s="18">
        <f t="shared" si="0"/>
        <v>18.5</v>
      </c>
      <c r="H31" s="23">
        <f t="shared" si="3"/>
        <v>26.743140284511696</v>
      </c>
      <c r="I31" s="23">
        <f t="shared" si="1"/>
        <v>24.325259515570934</v>
      </c>
      <c r="J31" s="24">
        <f t="shared" si="2"/>
        <v>2.417880768940762</v>
      </c>
    </row>
    <row r="32" spans="2:10" x14ac:dyDescent="0.25">
      <c r="B32" s="4">
        <v>43655</v>
      </c>
      <c r="C32" s="5"/>
      <c r="D32" s="6">
        <v>176.5</v>
      </c>
      <c r="E32" s="6">
        <v>157</v>
      </c>
      <c r="F32" s="18">
        <f t="shared" si="0"/>
        <v>19.5</v>
      </c>
      <c r="H32" s="23">
        <f t="shared" si="3"/>
        <v>26.443497256113805</v>
      </c>
      <c r="I32" s="23">
        <f t="shared" si="1"/>
        <v>23.869160899653981</v>
      </c>
      <c r="J32" s="24">
        <f t="shared" si="2"/>
        <v>2.5743363564598241</v>
      </c>
    </row>
    <row r="33" spans="2:10" x14ac:dyDescent="0.25">
      <c r="B33" s="4">
        <v>43700</v>
      </c>
      <c r="C33" s="5"/>
      <c r="D33" s="6">
        <v>176</v>
      </c>
      <c r="E33" s="6">
        <v>151</v>
      </c>
      <c r="F33" s="18">
        <f t="shared" si="0"/>
        <v>25</v>
      </c>
      <c r="H33" s="23">
        <f t="shared" si="3"/>
        <v>26.368586499014331</v>
      </c>
      <c r="I33" s="23">
        <f t="shared" si="1"/>
        <v>22.956963667820069</v>
      </c>
      <c r="J33" s="24">
        <f t="shared" si="2"/>
        <v>3.4116228311942614</v>
      </c>
    </row>
    <row r="34" spans="2:10" x14ac:dyDescent="0.25">
      <c r="B34" s="4">
        <v>43719</v>
      </c>
      <c r="C34" s="5"/>
      <c r="D34" s="6">
        <v>175.5</v>
      </c>
      <c r="E34" s="6">
        <v>151.5</v>
      </c>
      <c r="F34" s="18">
        <f t="shared" si="0"/>
        <v>24</v>
      </c>
      <c r="H34" s="23">
        <f t="shared" si="3"/>
        <v>26.293675741914861</v>
      </c>
      <c r="I34" s="23">
        <f t="shared" si="1"/>
        <v>23.032980103806228</v>
      </c>
      <c r="J34" s="24">
        <f t="shared" si="2"/>
        <v>3.2606956381086327</v>
      </c>
    </row>
    <row r="35" spans="2:10" x14ac:dyDescent="0.25">
      <c r="B35" s="4">
        <v>43749</v>
      </c>
      <c r="C35" s="5"/>
      <c r="D35" s="6">
        <v>171</v>
      </c>
      <c r="E35" s="6">
        <v>153</v>
      </c>
      <c r="F35" s="18">
        <f t="shared" si="0"/>
        <v>18</v>
      </c>
      <c r="H35" s="23">
        <f t="shared" si="3"/>
        <v>25.619478928019607</v>
      </c>
      <c r="I35" s="23">
        <f t="shared" si="1"/>
        <v>23.261029411764707</v>
      </c>
      <c r="J35" s="24">
        <f t="shared" si="2"/>
        <v>2.3584495162549004</v>
      </c>
    </row>
    <row r="36" spans="2:10" x14ac:dyDescent="0.25">
      <c r="B36" s="4">
        <v>43784</v>
      </c>
      <c r="C36" s="5"/>
      <c r="D36" s="6">
        <v>172</v>
      </c>
      <c r="E36" s="6">
        <v>149.5</v>
      </c>
      <c r="F36" s="18">
        <f t="shared" si="0"/>
        <v>22.5</v>
      </c>
      <c r="H36" s="23">
        <f t="shared" si="3"/>
        <v>25.769300442218551</v>
      </c>
      <c r="I36" s="23">
        <f t="shared" si="1"/>
        <v>22.728914359861591</v>
      </c>
      <c r="J36" s="24">
        <f t="shared" si="2"/>
        <v>3.0403860823569602</v>
      </c>
    </row>
  </sheetData>
  <mergeCells count="4">
    <mergeCell ref="D10:F10"/>
    <mergeCell ref="B2:F2"/>
    <mergeCell ref="H2:J2"/>
    <mergeCell ref="H10:J10"/>
  </mergeCells>
  <conditionalFormatting sqref="H12:I36">
    <cfRule type="colorScale" priority="1">
      <colorScale>
        <cfvo type="formula" val="$H$4"/>
        <cfvo type="formula" val="$I$4"/>
        <cfvo type="formula" val="$J$4"/>
        <color rgb="FF00B050"/>
        <color rgb="FFFFEB84"/>
        <color rgb="FFFF0000"/>
      </colorScale>
    </cfRule>
  </conditionalFormatting>
  <printOptions horizontalCentered="1"/>
  <pageMargins left="0.7" right="0.7" top="0.75" bottom="0.75" header="0.3" footer="0.3"/>
  <pageSetup orientation="portrait" r:id="rId1"/>
  <headerFooter>
    <oddFooter>&amp;LWeek 2- Logical &amp; Conditional Inputs.xlsx 
BMI&amp;R03/20/2022
10:54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2022-03-21T03:55:19Z</cp:lastPrinted>
  <dcterms:created xsi:type="dcterms:W3CDTF">2022-03-21T02:43:10Z</dcterms:created>
  <dcterms:modified xsi:type="dcterms:W3CDTF">2022-03-24T03:00:18Z</dcterms:modified>
</cp:coreProperties>
</file>