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cc5fa663952c0/Documents/"/>
    </mc:Choice>
  </mc:AlternateContent>
  <xr:revisionPtr revIDLastSave="0" documentId="14_{456F11F8-9600-4A12-A8DB-45258D5B1FDF}" xr6:coauthVersionLast="47" xr6:coauthVersionMax="47" xr10:uidLastSave="{00000000-0000-0000-0000-000000000000}"/>
  <bookViews>
    <workbookView xWindow="-120" yWindow="-120" windowWidth="23280" windowHeight="14880" xr2:uid="{9C53212B-9D26-41D0-B6D4-7A32FBA1CE6A}"/>
  </bookViews>
  <sheets>
    <sheet name="Sheet1" sheetId="1" r:id="rId1"/>
  </sheets>
  <definedNames>
    <definedName name="_xlnm.Print_Titles" localSheetId="0">Sheet1!$8:$8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4" i="1"/>
  <c r="I7" i="1" l="1"/>
</calcChain>
</file>

<file path=xl/sharedStrings.xml><?xml version="1.0" encoding="utf-8"?>
<sst xmlns="http://schemas.openxmlformats.org/spreadsheetml/2006/main" count="12" uniqueCount="11">
  <si>
    <t xml:space="preserve">Input Section </t>
  </si>
  <si>
    <t xml:space="preserve">Discount Rate </t>
  </si>
  <si>
    <t>Timing of Benefit Payments(1=EOY, 0.5=MOY, 0=BOY)</t>
  </si>
  <si>
    <t xml:space="preserve">Output Present Value Result </t>
  </si>
  <si>
    <t>P= Present Value</t>
  </si>
  <si>
    <t xml:space="preserve">Present Value Calculation Details </t>
  </si>
  <si>
    <t>Year</t>
  </si>
  <si>
    <t xml:space="preserve">Benefit Cash Flow </t>
  </si>
  <si>
    <t xml:space="preserve">Discounted Cash Flows </t>
  </si>
  <si>
    <t xml:space="preserve">Time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</si>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</sst>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4"/>
      <name val="Times New Roman"/>
      <family val="1"/>
    </font>
    <font>
      <b/>
      <sz val="14"/>
      <color theme="9" tint="-0.249977111117893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10" fontId="0" fillId="3" borderId="0" xfId="0" applyNumberFormat="1" applyFill="1"/>
    <xf numFmtId="0" fontId="4" fillId="0" borderId="0" xfId="0" applyFont="1"/>
    <xf numFmtId="3" fontId="0" fillId="3" borderId="0" xfId="0" applyNumberFormat="1" applyFill="1"/>
    <xf numFmtId="0" fontId="3" fillId="0" borderId="1" xfId="0" applyFont="1" applyBorder="1" applyAlignment="1"/>
    <xf numFmtId="0" fontId="0" fillId="0" borderId="2" xfId="0" applyBorder="1" applyAlignment="1"/>
    <xf numFmtId="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7623-100A-49EF-B0F0-9C98849133FA}">
  <sheetPr>
    <pageSetUpPr fitToPage="1"/>
  </sheetPr>
  <dimension ref="A1:K133"/>
  <sheetViews>
    <sheetView tabSelected="1" topLeftCell="A2" zoomScaleNormal="100" workbookViewId="0">
      <pane ySplit="6" topLeftCell="A8" activePane="bottomLeft" state="frozen"/>
      <selection activeCell="A2" sqref="A2"/>
      <selection pane="bottomLeft" activeCell="L16" sqref="L16"/>
    </sheetView>
  </sheetViews>
  <sheetFormatPr defaultRowHeight="15" x14ac:dyDescent="0.25"/>
  <cols>
    <col min="1" max="1" width="7.85546875" customWidth="1"/>
    <col min="4" max="4" width="10.140625" bestFit="1" customWidth="1"/>
    <col min="5" max="5" width="18.28515625" customWidth="1"/>
    <col min="10" max="11" width="12.7109375" bestFit="1" customWidth="1"/>
  </cols>
  <sheetData>
    <row r="1" spans="1:11" ht="15.75" thickBot="1" x14ac:dyDescent="0.3"/>
    <row r="2" spans="1:11" ht="19.5" thickBot="1" x14ac:dyDescent="0.35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1"/>
    </row>
    <row r="4" spans="1:11" x14ac:dyDescent="0.25">
      <c r="A4" s="8" t="s">
        <v>1</v>
      </c>
      <c r="B4" s="8"/>
      <c r="C4" s="8"/>
      <c r="H4" s="1"/>
      <c r="I4" s="1"/>
      <c r="J4" s="1"/>
      <c r="K4" s="2">
        <v>5.2499999999999998E-2</v>
      </c>
    </row>
    <row r="5" spans="1:11" ht="15.75" thickBot="1" x14ac:dyDescent="0.3">
      <c r="A5" s="8" t="s">
        <v>2</v>
      </c>
      <c r="B5" s="8"/>
      <c r="C5" s="8"/>
      <c r="D5" s="8"/>
      <c r="E5" s="8"/>
      <c r="F5" s="8"/>
      <c r="H5" s="1"/>
      <c r="I5" s="1"/>
      <c r="J5" s="1"/>
      <c r="K5" s="24">
        <v>0</v>
      </c>
    </row>
    <row r="6" spans="1:11" ht="19.5" thickBot="1" x14ac:dyDescent="0.35">
      <c r="A6" s="14" t="s">
        <v>3</v>
      </c>
      <c r="B6" s="15"/>
      <c r="C6" s="15"/>
      <c r="D6" s="15"/>
      <c r="E6" s="15"/>
      <c r="F6" s="15"/>
      <c r="G6" s="15"/>
      <c r="H6" s="15"/>
      <c r="I6" s="15"/>
      <c r="J6" s="15"/>
      <c r="K6" s="16"/>
    </row>
    <row r="7" spans="1:11" ht="19.5" thickBot="1" x14ac:dyDescent="0.35">
      <c r="A7" s="5" t="s">
        <v>4</v>
      </c>
      <c r="B7" s="6"/>
      <c r="C7" s="6"/>
      <c r="D7" s="6"/>
      <c r="E7" s="6"/>
      <c r="F7" s="6"/>
      <c r="G7" s="6"/>
      <c r="H7" s="6"/>
      <c r="I7" s="19">
        <f>SUM(K14:K133)</f>
        <v>518511837.31582928</v>
      </c>
      <c r="J7" s="20"/>
      <c r="K7" s="21"/>
    </row>
    <row r="8" spans="1:11" ht="19.5" thickBot="1" x14ac:dyDescent="0.35">
      <c r="A8" s="9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1"/>
    </row>
    <row r="9" spans="1:11" x14ac:dyDescent="0.25">
      <c r="A9" t="s">
        <v>1</v>
      </c>
      <c r="K9" s="22">
        <v>5.5E-2</v>
      </c>
    </row>
    <row r="10" spans="1:11" x14ac:dyDescent="0.25">
      <c r="A10" t="s">
        <v>9</v>
      </c>
      <c r="K10" s="23" t="s">
        <v>10</v>
      </c>
    </row>
    <row r="12" spans="1:11" ht="15.75" thickBot="1" x14ac:dyDescent="0.3"/>
    <row r="13" spans="1:11" ht="15.75" x14ac:dyDescent="0.25">
      <c r="A13" s="3" t="s">
        <v>6</v>
      </c>
      <c r="C13" s="17" t="s">
        <v>7</v>
      </c>
      <c r="D13" s="18"/>
      <c r="I13" s="12" t="s">
        <v>8</v>
      </c>
      <c r="J13" s="13"/>
      <c r="K13" s="13"/>
    </row>
    <row r="14" spans="1:11" x14ac:dyDescent="0.25">
      <c r="A14">
        <v>1</v>
      </c>
      <c r="C14" s="1"/>
      <c r="D14" s="4">
        <v>11683622</v>
      </c>
      <c r="K14" s="7">
        <f xml:space="preserve"> D14/(1+$K$4)^(A14-$A$14+$K$5)</f>
        <v>11683622</v>
      </c>
    </row>
    <row r="15" spans="1:11" x14ac:dyDescent="0.25">
      <c r="A15">
        <v>2</v>
      </c>
      <c r="C15" s="1"/>
      <c r="D15" s="4">
        <v>12282307</v>
      </c>
      <c r="K15" s="7">
        <f xml:space="preserve"> D15/(1+$K$4)^(A15-$A$14+$K$5)</f>
        <v>11669650.356294537</v>
      </c>
    </row>
    <row r="16" spans="1:11" x14ac:dyDescent="0.25">
      <c r="A16">
        <v>3</v>
      </c>
      <c r="C16" s="1"/>
      <c r="D16" s="4">
        <v>12930973</v>
      </c>
      <c r="K16" s="7">
        <f xml:space="preserve"> D16/(1+$K$4)^(A16-$A$14+$K$5)</f>
        <v>11673121.230415085</v>
      </c>
    </row>
    <row r="17" spans="1:11" x14ac:dyDescent="0.25">
      <c r="A17">
        <v>4</v>
      </c>
      <c r="C17" s="1"/>
      <c r="D17" s="4">
        <v>13693816</v>
      </c>
      <c r="K17" s="7">
        <f xml:space="preserve"> D17/(1+$K$4)^(A17-$A$14+$K$5)</f>
        <v>11745139.369733183</v>
      </c>
    </row>
    <row r="18" spans="1:11" x14ac:dyDescent="0.25">
      <c r="A18">
        <v>5</v>
      </c>
      <c r="C18" s="1"/>
      <c r="D18" s="4">
        <v>14783907</v>
      </c>
      <c r="K18" s="7">
        <f xml:space="preserve"> D18/(1+$K$4)^(A18-$A$14+$K$5)</f>
        <v>12047607.325212289</v>
      </c>
    </row>
    <row r="19" spans="1:11" x14ac:dyDescent="0.25">
      <c r="A19">
        <v>6</v>
      </c>
      <c r="C19" s="1"/>
      <c r="D19" s="4">
        <v>15864835</v>
      </c>
      <c r="K19" s="7">
        <f xml:space="preserve"> D19/(1+$K$4)^(A19-$A$14+$K$5)</f>
        <v>12283582.219400115</v>
      </c>
    </row>
    <row r="20" spans="1:11" x14ac:dyDescent="0.25">
      <c r="A20">
        <v>7</v>
      </c>
      <c r="C20" s="1"/>
      <c r="D20" s="4">
        <v>16977187</v>
      </c>
      <c r="K20" s="7">
        <f xml:space="preserve"> D20/(1+$K$4)^(A20-$A$14+$K$5)</f>
        <v>12489156.429988438</v>
      </c>
    </row>
    <row r="21" spans="1:11" x14ac:dyDescent="0.25">
      <c r="A21">
        <v>8</v>
      </c>
      <c r="C21" s="1"/>
      <c r="D21" s="4">
        <v>18260270</v>
      </c>
      <c r="K21" s="7">
        <f xml:space="preserve"> D21/(1+$K$4)^(A21-$A$14+$K$5)</f>
        <v>12762991.007889662</v>
      </c>
    </row>
    <row r="22" spans="1:11" x14ac:dyDescent="0.25">
      <c r="A22">
        <v>9</v>
      </c>
      <c r="C22" s="1"/>
      <c r="D22" s="4">
        <v>19351600</v>
      </c>
      <c r="K22" s="7">
        <f xml:space="preserve"> D22/(1+$K$4)^(A22-$A$14+$K$5)</f>
        <v>12851092.289475391</v>
      </c>
    </row>
    <row r="23" spans="1:11" x14ac:dyDescent="0.25">
      <c r="A23">
        <v>10</v>
      </c>
      <c r="C23" s="1"/>
      <c r="D23" s="4">
        <v>20863277</v>
      </c>
      <c r="K23" s="7">
        <f xml:space="preserve"> D23/(1+$K$4)^(A23-$A$14+$K$5)</f>
        <v>13163869.965364492</v>
      </c>
    </row>
    <row r="24" spans="1:11" x14ac:dyDescent="0.25">
      <c r="A24">
        <v>11</v>
      </c>
      <c r="C24" s="1"/>
      <c r="D24" s="4">
        <v>22579574</v>
      </c>
      <c r="K24" s="7">
        <f xml:space="preserve"> D24/(1+$K$4)^(A24-$A$14+$K$5)</f>
        <v>13536135.681244474</v>
      </c>
    </row>
    <row r="25" spans="1:11" x14ac:dyDescent="0.25">
      <c r="A25">
        <v>12</v>
      </c>
      <c r="C25" s="1"/>
      <c r="D25" s="4">
        <v>24504101</v>
      </c>
      <c r="K25" s="7">
        <f xml:space="preserve"> D25/(1+$K$4)^(A25-$A$14+$K$5)</f>
        <v>13957113.951737307</v>
      </c>
    </row>
    <row r="26" spans="1:11" x14ac:dyDescent="0.25">
      <c r="A26">
        <v>13</v>
      </c>
      <c r="C26" s="1"/>
      <c r="D26" s="4">
        <v>26318482</v>
      </c>
      <c r="K26" s="7">
        <f xml:space="preserve"> D26/(1+$K$4)^(A26-$A$14+$K$5)</f>
        <v>14242806.769044857</v>
      </c>
    </row>
    <row r="27" spans="1:11" x14ac:dyDescent="0.25">
      <c r="A27">
        <v>14</v>
      </c>
      <c r="C27" s="1"/>
      <c r="D27" s="4">
        <v>28300403</v>
      </c>
      <c r="K27" s="7">
        <f xml:space="preserve"> D27/(1+$K$4)^(A27-$A$14+$K$5)</f>
        <v>14551416.158514492</v>
      </c>
    </row>
    <row r="28" spans="1:11" x14ac:dyDescent="0.25">
      <c r="A28">
        <v>15</v>
      </c>
      <c r="C28" s="1"/>
      <c r="D28" s="4">
        <v>30563624</v>
      </c>
      <c r="K28" s="7">
        <f xml:space="preserve"> D28/(1+$K$4)^(A28-$A$14+$K$5)</f>
        <v>14931223.116627656</v>
      </c>
    </row>
    <row r="29" spans="1:11" x14ac:dyDescent="0.25">
      <c r="A29">
        <v>16</v>
      </c>
      <c r="C29" s="1"/>
      <c r="D29" s="4">
        <v>32754109</v>
      </c>
      <c r="K29" s="7">
        <f xml:space="preserve"> D29/(1+$K$4)^(A29-$A$14+$K$5)</f>
        <v>15203172.470579721</v>
      </c>
    </row>
    <row r="30" spans="1:11" x14ac:dyDescent="0.25">
      <c r="A30">
        <v>17</v>
      </c>
      <c r="C30" s="1"/>
      <c r="D30" s="4">
        <v>34693405</v>
      </c>
      <c r="K30" s="7">
        <f xml:space="preserve"> D30/(1+$K$4)^(A30-$A$14+$K$5)</f>
        <v>15300064.224392528</v>
      </c>
    </row>
    <row r="31" spans="1:11" x14ac:dyDescent="0.25">
      <c r="A31">
        <v>18</v>
      </c>
      <c r="C31" s="1"/>
      <c r="D31" s="4">
        <v>37158439</v>
      </c>
      <c r="K31" s="7">
        <f xml:space="preserve"> D31/(1+$K$4)^(A31-$A$14+$K$5)</f>
        <v>15569751.628058305</v>
      </c>
    </row>
    <row r="32" spans="1:11" x14ac:dyDescent="0.25">
      <c r="A32">
        <v>19</v>
      </c>
      <c r="C32" s="1"/>
      <c r="D32" s="4">
        <v>39151446</v>
      </c>
      <c r="K32" s="7">
        <f xml:space="preserve"> D32/(1+$K$4)^(A32-$A$14+$K$5)</f>
        <v>15586547.434510859</v>
      </c>
    </row>
    <row r="33" spans="1:11" x14ac:dyDescent="0.25">
      <c r="A33">
        <v>20</v>
      </c>
      <c r="C33" s="1"/>
      <c r="D33" s="4">
        <v>40880133</v>
      </c>
      <c r="K33" s="7">
        <f xml:space="preserve"> D33/(1+$K$4)^(A33-$A$14+$K$5)</f>
        <v>15462948.676964521</v>
      </c>
    </row>
    <row r="34" spans="1:11" x14ac:dyDescent="0.25">
      <c r="A34">
        <v>21</v>
      </c>
      <c r="C34" s="1"/>
      <c r="D34" s="4">
        <v>42870412</v>
      </c>
      <c r="K34" s="7">
        <f xml:space="preserve"> D34/(1+$K$4)^(A34-$A$14+$K$5)</f>
        <v>15406910.761778597</v>
      </c>
    </row>
    <row r="35" spans="1:11" x14ac:dyDescent="0.25">
      <c r="A35">
        <v>22</v>
      </c>
      <c r="C35" s="1"/>
      <c r="D35" s="4">
        <v>45007659</v>
      </c>
      <c r="K35" s="7">
        <f xml:space="preserve"> D35/(1+$K$4)^(A35-$A$14+$K$5)</f>
        <v>15368172.610646276</v>
      </c>
    </row>
    <row r="36" spans="1:11" x14ac:dyDescent="0.25">
      <c r="A36">
        <v>23</v>
      </c>
      <c r="C36" s="1"/>
      <c r="D36" s="4">
        <v>46548197</v>
      </c>
      <c r="K36" s="7">
        <f xml:space="preserve"> D36/(1+$K$4)^(A36-$A$14+$K$5)</f>
        <v>15101377.514570344</v>
      </c>
    </row>
    <row r="37" spans="1:11" x14ac:dyDescent="0.25">
      <c r="A37">
        <v>24</v>
      </c>
      <c r="C37" s="1"/>
      <c r="D37" s="4">
        <v>48004382</v>
      </c>
      <c r="K37" s="7">
        <f xml:space="preserve"> D37/(1+$K$4)^(A37-$A$14+$K$5)</f>
        <v>14796959.303513855</v>
      </c>
    </row>
    <row r="38" spans="1:11" x14ac:dyDescent="0.25">
      <c r="A38">
        <v>25</v>
      </c>
      <c r="C38" s="1"/>
      <c r="D38" s="4">
        <v>49356321</v>
      </c>
      <c r="K38" s="7">
        <f xml:space="preserve"> D38/(1+$K$4)^(A38-$A$14+$K$5)</f>
        <v>14454806.152952781</v>
      </c>
    </row>
    <row r="39" spans="1:11" x14ac:dyDescent="0.25">
      <c r="A39">
        <v>26</v>
      </c>
      <c r="C39" s="1"/>
      <c r="D39" s="4">
        <v>50270765</v>
      </c>
      <c r="K39" s="7">
        <f xml:space="preserve"> D39/(1+$K$4)^(A39-$A$14+$K$5)</f>
        <v>13988233.767329751</v>
      </c>
    </row>
    <row r="40" spans="1:11" x14ac:dyDescent="0.25">
      <c r="A40">
        <v>27</v>
      </c>
      <c r="C40" s="1"/>
      <c r="D40" s="4">
        <v>50907520</v>
      </c>
      <c r="K40" s="7">
        <f xml:space="preserve"> D40/(1+$K$4)^(A40-$A$14+$K$5)</f>
        <v>13458827.391126499</v>
      </c>
    </row>
    <row r="41" spans="1:11" x14ac:dyDescent="0.25">
      <c r="A41">
        <v>28</v>
      </c>
      <c r="C41" s="1"/>
      <c r="D41" s="4">
        <v>51125265</v>
      </c>
      <c r="K41" s="7">
        <f xml:space="preserve"> D41/(1+$K$4)^(A41-$A$14+$K$5)</f>
        <v>12842179.928505948</v>
      </c>
    </row>
    <row r="42" spans="1:11" x14ac:dyDescent="0.25">
      <c r="A42">
        <v>29</v>
      </c>
      <c r="C42" s="1"/>
      <c r="D42" s="4">
        <v>51169152</v>
      </c>
      <c r="K42" s="7">
        <f xml:space="preserve"> D42/(1+$K$4)^(A42-$A$14+$K$5)</f>
        <v>12212070.237685889</v>
      </c>
    </row>
    <row r="43" spans="1:11" x14ac:dyDescent="0.25">
      <c r="A43">
        <v>30</v>
      </c>
      <c r="C43" s="1"/>
      <c r="D43" s="4">
        <v>50911981</v>
      </c>
      <c r="K43" s="7">
        <f xml:space="preserve"> D43/(1+$K$4)^(A43-$A$14+$K$5)</f>
        <v>11544601.998738412</v>
      </c>
    </row>
    <row r="44" spans="1:11" x14ac:dyDescent="0.25">
      <c r="A44">
        <v>31</v>
      </c>
      <c r="C44" s="1"/>
      <c r="D44" s="4">
        <v>50468544</v>
      </c>
      <c r="K44" s="7">
        <f xml:space="preserve"> D44/(1+$K$4)^(A44-$A$14+$K$5)</f>
        <v>10873206.609266767</v>
      </c>
    </row>
    <row r="45" spans="1:11" x14ac:dyDescent="0.25">
      <c r="A45">
        <v>32</v>
      </c>
      <c r="C45" s="1"/>
      <c r="D45" s="4">
        <v>49742852</v>
      </c>
      <c r="K45" s="7">
        <f xml:space="preserve"> D45/(1+$K$4)^(A45-$A$14+$K$5)</f>
        <v>10182289.535430221</v>
      </c>
    </row>
    <row r="46" spans="1:11" x14ac:dyDescent="0.25">
      <c r="A46">
        <v>33</v>
      </c>
      <c r="C46" s="1"/>
      <c r="D46" s="4">
        <v>48841140</v>
      </c>
      <c r="K46" s="7">
        <f xml:space="preserve"> D46/(1+$K$4)^(A46-$A$14+$K$5)</f>
        <v>9499012.2556614913</v>
      </c>
    </row>
    <row r="47" spans="1:11" x14ac:dyDescent="0.25">
      <c r="A47">
        <v>34</v>
      </c>
      <c r="C47" s="1"/>
      <c r="D47" s="4">
        <v>47675927</v>
      </c>
      <c r="K47" s="7">
        <f xml:space="preserve"> D47/(1+$K$4)^(A47-$A$14+$K$5)</f>
        <v>8809874.0051026586</v>
      </c>
    </row>
    <row r="48" spans="1:11" x14ac:dyDescent="0.25">
      <c r="A48">
        <v>35</v>
      </c>
      <c r="C48" s="1"/>
      <c r="D48" s="4">
        <v>46192160</v>
      </c>
      <c r="K48" s="7">
        <f xml:space="preserve"> D48/(1+$K$4)^(A48-$A$14+$K$5)</f>
        <v>8109922.7531120647</v>
      </c>
    </row>
    <row r="49" spans="1:11" x14ac:dyDescent="0.25">
      <c r="A49">
        <v>36</v>
      </c>
      <c r="C49" s="1"/>
      <c r="D49" s="4">
        <v>44435243</v>
      </c>
      <c r="K49" s="7">
        <f xml:space="preserve"> D49/(1+$K$4)^(A49-$A$14+$K$5)</f>
        <v>7412315.5897437334</v>
      </c>
    </row>
    <row r="50" spans="1:11" x14ac:dyDescent="0.25">
      <c r="A50">
        <v>37</v>
      </c>
      <c r="C50" s="1"/>
      <c r="D50" s="4">
        <v>42484026</v>
      </c>
      <c r="K50" s="7">
        <f xml:space="preserve"> D50/(1+$K$4)^(A50-$A$14+$K$5)</f>
        <v>6733330.0611817893</v>
      </c>
    </row>
    <row r="51" spans="1:11" x14ac:dyDescent="0.25">
      <c r="A51">
        <v>38</v>
      </c>
      <c r="C51" s="1"/>
      <c r="D51" s="4">
        <v>40381734</v>
      </c>
      <c r="K51" s="7">
        <f xml:space="preserve"> D51/(1+$K$4)^(A51-$A$14+$K$5)</f>
        <v>6080889.2941070059</v>
      </c>
    </row>
    <row r="52" spans="1:11" x14ac:dyDescent="0.25">
      <c r="A52">
        <v>39</v>
      </c>
      <c r="C52" s="1"/>
      <c r="D52" s="4">
        <v>38145904</v>
      </c>
      <c r="K52" s="7">
        <f xml:space="preserve"> D52/(1+$K$4)^(A52-$A$14+$K$5)</f>
        <v>5457678.3924110197</v>
      </c>
    </row>
    <row r="53" spans="1:11" x14ac:dyDescent="0.25">
      <c r="A53">
        <v>40</v>
      </c>
      <c r="C53" s="1"/>
      <c r="D53" s="4">
        <v>35824482</v>
      </c>
      <c r="K53" s="7">
        <f xml:space="preserve"> D53/(1+$K$4)^(A53-$A$14+$K$5)</f>
        <v>4869875.3341592122</v>
      </c>
    </row>
    <row r="54" spans="1:11" x14ac:dyDescent="0.25">
      <c r="A54">
        <v>41</v>
      </c>
      <c r="C54" s="1"/>
      <c r="D54" s="4">
        <v>33458143</v>
      </c>
      <c r="K54" s="7">
        <f xml:space="preserve"> D54/(1+$K$4)^(A54-$A$14+$K$5)</f>
        <v>4321332.1895974213</v>
      </c>
    </row>
    <row r="55" spans="1:11" x14ac:dyDescent="0.25">
      <c r="A55">
        <v>42</v>
      </c>
      <c r="C55" s="1"/>
      <c r="D55" s="4">
        <v>31079665</v>
      </c>
      <c r="K55" s="7">
        <f xml:space="preserve"> D55/(1+$K$4)^(A55-$A$14+$K$5)</f>
        <v>3813906.5202991758</v>
      </c>
    </row>
    <row r="56" spans="1:11" x14ac:dyDescent="0.25">
      <c r="A56">
        <v>43</v>
      </c>
      <c r="C56" s="1"/>
      <c r="D56" s="4">
        <v>28724397</v>
      </c>
      <c r="K56" s="7">
        <f xml:space="preserve"> D56/(1+$K$4)^(A56-$A$14+$K$5)</f>
        <v>3349056.9382078974</v>
      </c>
    </row>
    <row r="57" spans="1:11" x14ac:dyDescent="0.25">
      <c r="A57">
        <v>44</v>
      </c>
      <c r="C57" s="1"/>
      <c r="D57" s="4">
        <v>26420763</v>
      </c>
      <c r="K57" s="7">
        <f xml:space="preserve"> D57/(1+$K$4)^(A57-$A$14+$K$5)</f>
        <v>2926812.2328404924</v>
      </c>
    </row>
    <row r="58" spans="1:11" x14ac:dyDescent="0.25">
      <c r="A58">
        <v>45</v>
      </c>
      <c r="C58" s="1"/>
      <c r="D58" s="4">
        <v>24188159</v>
      </c>
      <c r="K58" s="7">
        <f xml:space="preserve"> D58/(1+$K$4)^(A58-$A$14+$K$5)</f>
        <v>2545834.7864793935</v>
      </c>
    </row>
    <row r="59" spans="1:11" x14ac:dyDescent="0.25">
      <c r="A59">
        <v>46</v>
      </c>
      <c r="C59" s="1"/>
      <c r="D59" s="4">
        <v>22038921</v>
      </c>
      <c r="K59" s="7">
        <f xml:space="preserve"> D59/(1+$K$4)^(A59-$A$14+$K$5)</f>
        <v>2203918.9813578078</v>
      </c>
    </row>
    <row r="60" spans="1:11" x14ac:dyDescent="0.25">
      <c r="A60">
        <v>47</v>
      </c>
      <c r="C60" s="1"/>
      <c r="D60" s="4">
        <v>19981828</v>
      </c>
      <c r="K60" s="7">
        <f xml:space="preserve"> D60/(1+$K$4)^(A60-$A$14+$K$5)</f>
        <v>1898534.1304286225</v>
      </c>
    </row>
    <row r="61" spans="1:11" x14ac:dyDescent="0.25">
      <c r="A61">
        <v>48</v>
      </c>
      <c r="C61" s="1"/>
      <c r="D61" s="4">
        <v>18024578</v>
      </c>
      <c r="K61" s="7">
        <f xml:space="preserve"> D61/(1+$K$4)^(A61-$A$14+$K$5)</f>
        <v>1627144.7667076143</v>
      </c>
    </row>
    <row r="62" spans="1:11" x14ac:dyDescent="0.25">
      <c r="A62">
        <v>49</v>
      </c>
      <c r="C62" s="1"/>
      <c r="D62" s="4">
        <v>16173124</v>
      </c>
      <c r="K62" s="7">
        <f xml:space="preserve"> D62/(1+$K$4)^(A62-$A$14+$K$5)</f>
        <v>1387180.2597190663</v>
      </c>
    </row>
    <row r="63" spans="1:11" x14ac:dyDescent="0.25">
      <c r="A63">
        <v>50</v>
      </c>
      <c r="C63" s="1"/>
      <c r="D63" s="4">
        <v>14432005</v>
      </c>
      <c r="K63" s="7">
        <f xml:space="preserve"> D63/(1+$K$4)^(A63-$A$14+$K$5)</f>
        <v>1176098.1038367855</v>
      </c>
    </row>
    <row r="64" spans="1:11" x14ac:dyDescent="0.25">
      <c r="A64">
        <v>51</v>
      </c>
      <c r="C64" s="1"/>
      <c r="D64" s="4">
        <v>12804620</v>
      </c>
      <c r="K64" s="7">
        <f xml:space="preserve"> D64/(1+$K$4)^(A64-$A$14+$K$5)</f>
        <v>991428.65978462098</v>
      </c>
    </row>
    <row r="65" spans="1:11" x14ac:dyDescent="0.25">
      <c r="A65">
        <v>52</v>
      </c>
      <c r="C65" s="1"/>
      <c r="D65" s="4">
        <v>11293094</v>
      </c>
      <c r="K65" s="7">
        <f xml:space="preserve"> D65/(1+$K$4)^(A65-$A$14+$K$5)</f>
        <v>830779.19713900646</v>
      </c>
    </row>
    <row r="66" spans="1:11" x14ac:dyDescent="0.25">
      <c r="A66">
        <v>53</v>
      </c>
      <c r="C66" s="1"/>
      <c r="D66" s="4">
        <v>9898270</v>
      </c>
      <c r="K66" s="7">
        <f xml:space="preserve"> D66/(1+$K$4)^(A66-$A$14+$K$5)</f>
        <v>691846.68078400998</v>
      </c>
    </row>
    <row r="67" spans="1:11" x14ac:dyDescent="0.25">
      <c r="A67">
        <v>54</v>
      </c>
      <c r="C67" s="1"/>
      <c r="D67" s="4">
        <v>8619497</v>
      </c>
      <c r="K67" s="7">
        <f xml:space="preserve"> D67/(1+$K$4)^(A67-$A$14+$K$5)</f>
        <v>572414.18033327453</v>
      </c>
    </row>
    <row r="68" spans="1:11" x14ac:dyDescent="0.25">
      <c r="A68">
        <v>55</v>
      </c>
      <c r="C68" s="1"/>
      <c r="D68" s="4">
        <v>7454934</v>
      </c>
      <c r="K68" s="7">
        <f xml:space="preserve"> D68/(1+$K$4)^(A68-$A$14+$K$5)</f>
        <v>470381.42071420344</v>
      </c>
    </row>
    <row r="69" spans="1:11" x14ac:dyDescent="0.25">
      <c r="A69">
        <v>56</v>
      </c>
      <c r="C69" s="1"/>
      <c r="D69" s="4">
        <v>6401930</v>
      </c>
      <c r="K69" s="7">
        <f xml:space="preserve"> D69/(1+$K$4)^(A69-$A$14+$K$5)</f>
        <v>383791.34203841642</v>
      </c>
    </row>
    <row r="70" spans="1:11" x14ac:dyDescent="0.25">
      <c r="A70">
        <v>57</v>
      </c>
      <c r="C70" s="1"/>
      <c r="D70" s="4">
        <v>5456719</v>
      </c>
      <c r="K70" s="7">
        <f xml:space="preserve"> D70/(1+$K$4)^(A70-$A$14+$K$5)</f>
        <v>310809.10834686947</v>
      </c>
    </row>
    <row r="71" spans="1:11" x14ac:dyDescent="0.25">
      <c r="A71">
        <v>58</v>
      </c>
      <c r="C71" s="1"/>
      <c r="D71" s="4">
        <v>4614605</v>
      </c>
      <c r="K71" s="7">
        <f xml:space="preserve"> D71/(1+$K$4)^(A71-$A$14+$K$5)</f>
        <v>249732.21856753144</v>
      </c>
    </row>
    <row r="72" spans="1:11" x14ac:dyDescent="0.25">
      <c r="A72">
        <v>59</v>
      </c>
      <c r="C72" s="1"/>
      <c r="D72" s="4">
        <v>3870118</v>
      </c>
      <c r="K72" s="7">
        <f xml:space="preserve"> D72/(1+$K$4)^(A72-$A$14+$K$5)</f>
        <v>198994.99132763807</v>
      </c>
    </row>
    <row r="73" spans="1:11" x14ac:dyDescent="0.25">
      <c r="A73">
        <v>60</v>
      </c>
      <c r="C73" s="1"/>
      <c r="D73" s="4">
        <v>3217240</v>
      </c>
      <c r="K73" s="7">
        <f xml:space="preserve"> D73/(1+$K$4)^(A73-$A$14+$K$5)</f>
        <v>157173.48892141232</v>
      </c>
    </row>
    <row r="74" spans="1:11" x14ac:dyDescent="0.25">
      <c r="A74">
        <v>61</v>
      </c>
      <c r="C74" s="1"/>
      <c r="D74" s="4">
        <v>2649797</v>
      </c>
      <c r="K74" s="7">
        <f xml:space="preserve"> D74/(1+$K$4)^(A74-$A$14+$K$5)</f>
        <v>122994.68189460979</v>
      </c>
    </row>
    <row r="75" spans="1:11" x14ac:dyDescent="0.25">
      <c r="A75">
        <v>62</v>
      </c>
      <c r="C75" s="1"/>
      <c r="D75" s="4">
        <v>2161000</v>
      </c>
      <c r="K75" s="7">
        <f xml:space="preserve"> D75/(1+$K$4)^(A75-$A$14+$K$5)</f>
        <v>95302.960522220965</v>
      </c>
    </row>
    <row r="76" spans="1:11" x14ac:dyDescent="0.25">
      <c r="A76">
        <v>63</v>
      </c>
      <c r="C76" s="1"/>
      <c r="D76" s="4">
        <v>1743832</v>
      </c>
      <c r="K76" s="7">
        <f xml:space="preserve"> D76/(1+$K$4)^(A76-$A$14+$K$5)</f>
        <v>73069.168185919727</v>
      </c>
    </row>
    <row r="77" spans="1:11" x14ac:dyDescent="0.25">
      <c r="A77">
        <v>64</v>
      </c>
      <c r="C77" s="1"/>
      <c r="D77" s="4">
        <v>1391546</v>
      </c>
      <c r="K77" s="7">
        <f xml:space="preserve"> D77/(1+$K$4)^(A77-$A$14+$K$5)</f>
        <v>55399.390067660897</v>
      </c>
    </row>
    <row r="78" spans="1:11" x14ac:dyDescent="0.25">
      <c r="A78">
        <v>65</v>
      </c>
      <c r="C78" s="1"/>
      <c r="D78" s="4">
        <v>1097090</v>
      </c>
      <c r="K78" s="7">
        <f xml:space="preserve"> D78/(1+$K$4)^(A78-$A$14+$K$5)</f>
        <v>41498.038376401077</v>
      </c>
    </row>
    <row r="79" spans="1:11" x14ac:dyDescent="0.25">
      <c r="A79">
        <v>66</v>
      </c>
      <c r="C79" s="1"/>
      <c r="D79" s="4">
        <v>853565</v>
      </c>
      <c r="K79" s="7">
        <f xml:space="preserve"> D79/(1+$K$4)^(A79-$A$14+$K$5)</f>
        <v>30676.076048864903</v>
      </c>
    </row>
    <row r="80" spans="1:11" x14ac:dyDescent="0.25">
      <c r="A80">
        <v>67</v>
      </c>
      <c r="C80" s="1"/>
      <c r="D80" s="4">
        <v>654700</v>
      </c>
      <c r="K80" s="7">
        <f xml:space="preserve"> D80/(1+$K$4)^(A80-$A$14+$K$5)</f>
        <v>22355.45139338051</v>
      </c>
    </row>
    <row r="81" spans="1:11" x14ac:dyDescent="0.25">
      <c r="A81">
        <v>68</v>
      </c>
      <c r="C81" s="1"/>
      <c r="D81" s="4">
        <v>494476</v>
      </c>
      <c r="K81" s="7">
        <f xml:space="preserve"> D81/(1+$K$4)^(A81-$A$14+$K$5)</f>
        <v>16042.21067427771</v>
      </c>
    </row>
    <row r="82" spans="1:11" x14ac:dyDescent="0.25">
      <c r="A82">
        <v>69</v>
      </c>
      <c r="C82" s="1"/>
      <c r="D82" s="4">
        <v>367170</v>
      </c>
      <c r="K82" s="7">
        <f xml:space="preserve"> D82/(1+$K$4)^(A82-$A$14+$K$5)</f>
        <v>11317.853888764586</v>
      </c>
    </row>
    <row r="83" spans="1:11" x14ac:dyDescent="0.25">
      <c r="A83">
        <v>70</v>
      </c>
      <c r="C83" s="1"/>
      <c r="D83" s="4">
        <v>267594</v>
      </c>
      <c r="K83" s="7">
        <f xml:space="preserve"> D83/(1+$K$4)^(A83-$A$14+$K$5)</f>
        <v>7837.0237051877775</v>
      </c>
    </row>
    <row r="84" spans="1:11" x14ac:dyDescent="0.25">
      <c r="A84">
        <v>71</v>
      </c>
      <c r="C84" s="1"/>
      <c r="D84" s="4">
        <v>191058</v>
      </c>
      <c r="K84" s="7">
        <f xml:space="preserve"> D84/(1+$K$4)^(A84-$A$14+$K$5)</f>
        <v>5316.4032116288281</v>
      </c>
    </row>
    <row r="85" spans="1:11" x14ac:dyDescent="0.25">
      <c r="A85">
        <v>72</v>
      </c>
      <c r="C85" s="1"/>
      <c r="D85" s="4">
        <v>133400</v>
      </c>
      <c r="K85" s="7">
        <f xml:space="preserve"> D85/(1+$K$4)^(A85-$A$14+$K$5)</f>
        <v>3526.8452931084944</v>
      </c>
    </row>
    <row r="86" spans="1:11" x14ac:dyDescent="0.25">
      <c r="A86">
        <v>73</v>
      </c>
      <c r="C86" s="1"/>
      <c r="D86" s="4">
        <v>90936</v>
      </c>
      <c r="K86" s="7">
        <f xml:space="preserve"> D86/(1+$K$4)^(A86-$A$14+$K$5)</f>
        <v>2284.2536231227432</v>
      </c>
    </row>
    <row r="87" spans="1:11" x14ac:dyDescent="0.25">
      <c r="A87">
        <v>74</v>
      </c>
      <c r="C87" s="1"/>
      <c r="D87" s="4">
        <v>60430</v>
      </c>
      <c r="K87" s="7">
        <f xml:space="preserve"> D87/(1+$K$4)^(A87-$A$14+$K$5)</f>
        <v>1442.2447448651453</v>
      </c>
    </row>
    <row r="88" spans="1:11" x14ac:dyDescent="0.25">
      <c r="A88">
        <v>75</v>
      </c>
      <c r="C88" s="1"/>
      <c r="D88" s="4">
        <v>39039</v>
      </c>
      <c r="K88" s="7">
        <f xml:space="preserve"> D88/(1+$K$4)^(A88-$A$14+$K$5)</f>
        <v>885.24391653624753</v>
      </c>
    </row>
    <row r="89" spans="1:11" x14ac:dyDescent="0.25">
      <c r="A89">
        <v>76</v>
      </c>
      <c r="C89" s="1"/>
      <c r="D89" s="4">
        <v>24441</v>
      </c>
      <c r="K89" s="7">
        <f xml:space="preserve"> D89/(1+$K$4)^(A89-$A$14+$K$5)</f>
        <v>526.57608702430832</v>
      </c>
    </row>
    <row r="90" spans="1:11" x14ac:dyDescent="0.25">
      <c r="A90">
        <v>77</v>
      </c>
      <c r="C90" s="1"/>
      <c r="D90" s="4">
        <v>14788</v>
      </c>
      <c r="K90" s="7">
        <f xml:space="preserve"> D90/(1+$K$4)^(A90-$A$14+$K$5)</f>
        <v>302.71190372221088</v>
      </c>
    </row>
    <row r="91" spans="1:11" x14ac:dyDescent="0.25">
      <c r="A91">
        <v>78</v>
      </c>
      <c r="C91" s="1"/>
      <c r="D91" s="4">
        <v>8622</v>
      </c>
      <c r="K91" s="7">
        <f xml:space="preserve"> D91/(1+$K$4)^(A91-$A$14+$K$5)</f>
        <v>167.68953924205749</v>
      </c>
    </row>
    <row r="92" spans="1:11" x14ac:dyDescent="0.25">
      <c r="A92">
        <v>79</v>
      </c>
      <c r="C92" s="1"/>
      <c r="D92" s="4">
        <v>4833</v>
      </c>
      <c r="K92" s="7">
        <f xml:space="preserve"> D92/(1+$K$4)^(A92-$A$14+$K$5)</f>
        <v>89.308468824089047</v>
      </c>
    </row>
    <row r="93" spans="1:11" x14ac:dyDescent="0.25">
      <c r="A93">
        <v>80</v>
      </c>
      <c r="C93" s="1"/>
      <c r="D93" s="4">
        <v>2605</v>
      </c>
      <c r="K93" s="7">
        <f xml:space="preserve"> D93/(1+$K$4)^(A93-$A$14+$K$5)</f>
        <v>45.736346718989445</v>
      </c>
    </row>
    <row r="94" spans="1:11" x14ac:dyDescent="0.25">
      <c r="A94">
        <v>81</v>
      </c>
      <c r="C94" s="1"/>
      <c r="D94" s="4">
        <v>1349</v>
      </c>
      <c r="K94" s="7">
        <f xml:space="preserve"> D94/(1+$K$4)^(A94-$A$14+$K$5)</f>
        <v>22.503164195993186</v>
      </c>
    </row>
    <row r="95" spans="1:11" x14ac:dyDescent="0.25">
      <c r="A95">
        <v>82</v>
      </c>
      <c r="C95" s="1"/>
      <c r="D95" s="4">
        <v>670</v>
      </c>
      <c r="K95" s="7">
        <f xml:space="preserve"> D95/(1+$K$4)^(A95-$A$14+$K$5)</f>
        <v>10.619017526004436</v>
      </c>
    </row>
    <row r="96" spans="1:11" x14ac:dyDescent="0.25">
      <c r="A96">
        <v>83</v>
      </c>
      <c r="C96" s="1"/>
      <c r="D96" s="4">
        <v>318</v>
      </c>
      <c r="K96" s="7">
        <f xml:space="preserve"> D96/(1+$K$4)^(A96-$A$14+$K$5)</f>
        <v>4.7886660378904677</v>
      </c>
    </row>
    <row r="97" spans="1:11" x14ac:dyDescent="0.25">
      <c r="A97">
        <v>84</v>
      </c>
      <c r="C97" s="1"/>
      <c r="D97" s="4">
        <v>146</v>
      </c>
      <c r="K97" s="7">
        <f xml:space="preserve"> D97/(1+$K$4)^(A97-$A$14+$K$5)</f>
        <v>2.0889025576480327</v>
      </c>
    </row>
    <row r="98" spans="1:11" x14ac:dyDescent="0.25">
      <c r="A98">
        <v>85</v>
      </c>
      <c r="C98" s="1"/>
      <c r="D98" s="4">
        <v>64</v>
      </c>
      <c r="K98" s="7">
        <f xml:space="preserve"> D98/(1+$K$4)^(A98-$A$14+$K$5)</f>
        <v>0.87000789828180847</v>
      </c>
    </row>
    <row r="99" spans="1:11" x14ac:dyDescent="0.25">
      <c r="A99">
        <v>86</v>
      </c>
      <c r="C99" s="1"/>
      <c r="D99" s="4">
        <v>28</v>
      </c>
      <c r="K99" s="7">
        <f xml:space="preserve"> D99/(1+$K$4)^(A99-$A$14+$K$5)</f>
        <v>0.36164223800312706</v>
      </c>
    </row>
    <row r="100" spans="1:11" x14ac:dyDescent="0.25">
      <c r="A100">
        <v>87</v>
      </c>
      <c r="C100" s="1"/>
      <c r="D100" s="4">
        <v>12</v>
      </c>
      <c r="K100" s="7">
        <f xml:space="preserve"> D100/(1+$K$4)^(A100-$A$14+$K$5)</f>
        <v>0.14725846135179929</v>
      </c>
    </row>
    <row r="101" spans="1:11" x14ac:dyDescent="0.25">
      <c r="A101">
        <v>88</v>
      </c>
      <c r="C101" s="1"/>
      <c r="D101" s="4">
        <v>5</v>
      </c>
      <c r="K101" s="7">
        <f xml:space="preserve"> D101/(1+$K$4)^(A101-$A$14+$K$5)</f>
        <v>5.8297094755264955E-2</v>
      </c>
    </row>
    <row r="102" spans="1:11" x14ac:dyDescent="0.25">
      <c r="A102">
        <v>89</v>
      </c>
      <c r="C102" s="1"/>
      <c r="D102" s="4">
        <v>1</v>
      </c>
      <c r="K102" s="7">
        <f xml:space="preserve"> D102/(1+$K$4)^(A102-$A$14+$K$5)</f>
        <v>1.1077832732591917E-2</v>
      </c>
    </row>
    <row r="103" spans="1:11" x14ac:dyDescent="0.25">
      <c r="A103">
        <v>90</v>
      </c>
      <c r="C103" s="1"/>
      <c r="D103" s="4">
        <v>0</v>
      </c>
      <c r="K103" s="7">
        <f xml:space="preserve"> D103/(1+$K$4)^(A103-$A$14+$K$5)</f>
        <v>0</v>
      </c>
    </row>
    <row r="104" spans="1:11" x14ac:dyDescent="0.25">
      <c r="A104">
        <v>91</v>
      </c>
      <c r="C104" s="1"/>
      <c r="D104" s="4">
        <v>0</v>
      </c>
      <c r="K104" s="7">
        <f xml:space="preserve"> D104/(1+$K$4)^(A104-$A$14+$K$5)</f>
        <v>0</v>
      </c>
    </row>
    <row r="105" spans="1:11" x14ac:dyDescent="0.25">
      <c r="A105">
        <v>92</v>
      </c>
      <c r="C105" s="1"/>
      <c r="D105" s="4">
        <v>0</v>
      </c>
      <c r="K105" s="7">
        <f xml:space="preserve"> D105/(1+$K$4)^(A105-$A$14+$K$5)</f>
        <v>0</v>
      </c>
    </row>
    <row r="106" spans="1:11" x14ac:dyDescent="0.25">
      <c r="A106">
        <v>93</v>
      </c>
      <c r="C106" s="1"/>
      <c r="D106" s="4">
        <v>0</v>
      </c>
      <c r="K106" s="7">
        <f xml:space="preserve"> D106/(1+$K$4)^(A106-$A$14+$K$5)</f>
        <v>0</v>
      </c>
    </row>
    <row r="107" spans="1:11" x14ac:dyDescent="0.25">
      <c r="A107">
        <v>94</v>
      </c>
      <c r="C107" s="1"/>
      <c r="D107" s="4">
        <v>0</v>
      </c>
      <c r="K107" s="7">
        <f xml:space="preserve"> D107/(1+$K$4)^(A107-$A$14+$K$5)</f>
        <v>0</v>
      </c>
    </row>
    <row r="108" spans="1:11" x14ac:dyDescent="0.25">
      <c r="A108">
        <v>95</v>
      </c>
      <c r="C108" s="1"/>
      <c r="D108" s="4">
        <v>0</v>
      </c>
      <c r="K108" s="7">
        <f xml:space="preserve"> D108/(1+$K$4)^(A108-$A$14+$K$5)</f>
        <v>0</v>
      </c>
    </row>
    <row r="109" spans="1:11" x14ac:dyDescent="0.25">
      <c r="A109">
        <v>96</v>
      </c>
      <c r="C109" s="1"/>
      <c r="D109" s="4">
        <v>0</v>
      </c>
      <c r="K109" s="7">
        <f xml:space="preserve"> D109/(1+$K$4)^(A109-$A$14+$K$5)</f>
        <v>0</v>
      </c>
    </row>
    <row r="110" spans="1:11" x14ac:dyDescent="0.25">
      <c r="A110">
        <v>97</v>
      </c>
      <c r="C110" s="1"/>
      <c r="D110" s="4">
        <v>0</v>
      </c>
      <c r="K110" s="7">
        <f xml:space="preserve"> D110/(1+$K$4)^(A110-$A$14+$K$5)</f>
        <v>0</v>
      </c>
    </row>
    <row r="111" spans="1:11" x14ac:dyDescent="0.25">
      <c r="A111">
        <v>98</v>
      </c>
      <c r="C111" s="1"/>
      <c r="D111" s="4">
        <v>0</v>
      </c>
      <c r="K111" s="7">
        <f xml:space="preserve"> D111/(1+$K$4)^(A111-$A$14+$K$5)</f>
        <v>0</v>
      </c>
    </row>
    <row r="112" spans="1:11" x14ac:dyDescent="0.25">
      <c r="A112">
        <v>99</v>
      </c>
      <c r="C112" s="1"/>
      <c r="D112" s="4">
        <v>0</v>
      </c>
      <c r="K112" s="7">
        <f xml:space="preserve"> D112/(1+$K$4)^(A112-$A$14+$K$5)</f>
        <v>0</v>
      </c>
    </row>
    <row r="113" spans="1:11" x14ac:dyDescent="0.25">
      <c r="A113">
        <v>100</v>
      </c>
      <c r="C113" s="1"/>
      <c r="D113" s="4">
        <v>0</v>
      </c>
      <c r="K113" s="7">
        <f xml:space="preserve"> D113/(1+$K$4)^(A113-$A$14+$K$5)</f>
        <v>0</v>
      </c>
    </row>
    <row r="114" spans="1:11" x14ac:dyDescent="0.25">
      <c r="A114">
        <v>101</v>
      </c>
      <c r="C114" s="1"/>
      <c r="D114" s="4">
        <v>0</v>
      </c>
      <c r="K114" s="7">
        <f xml:space="preserve"> D114/(1+$K$4)^(A114-$A$14+$K$5)</f>
        <v>0</v>
      </c>
    </row>
    <row r="115" spans="1:11" x14ac:dyDescent="0.25">
      <c r="A115">
        <v>102</v>
      </c>
      <c r="C115" s="1"/>
      <c r="D115" s="4">
        <v>0</v>
      </c>
      <c r="K115" s="7">
        <f xml:space="preserve"> D115/(1+$K$4)^(A115-$A$14+$K$5)</f>
        <v>0</v>
      </c>
    </row>
    <row r="116" spans="1:11" x14ac:dyDescent="0.25">
      <c r="A116">
        <v>103</v>
      </c>
      <c r="C116" s="1"/>
      <c r="D116" s="4">
        <v>0</v>
      </c>
      <c r="K116" s="7">
        <f xml:space="preserve"> D116/(1+$K$4)^(A116-$A$14+$K$5)</f>
        <v>0</v>
      </c>
    </row>
    <row r="117" spans="1:11" x14ac:dyDescent="0.25">
      <c r="A117">
        <v>104</v>
      </c>
      <c r="C117" s="1"/>
      <c r="D117" s="4">
        <v>0</v>
      </c>
      <c r="K117" s="7">
        <f xml:space="preserve"> D117/(1+$K$4)^(A117-$A$14+$K$5)</f>
        <v>0</v>
      </c>
    </row>
    <row r="118" spans="1:11" x14ac:dyDescent="0.25">
      <c r="A118">
        <v>105</v>
      </c>
      <c r="C118" s="1"/>
      <c r="D118" s="4">
        <v>0</v>
      </c>
      <c r="K118" s="7">
        <f xml:space="preserve"> D118/(1+$K$4)^(A118-$A$14+$K$5)</f>
        <v>0</v>
      </c>
    </row>
    <row r="119" spans="1:11" x14ac:dyDescent="0.25">
      <c r="A119">
        <v>106</v>
      </c>
      <c r="C119" s="1"/>
      <c r="D119" s="4">
        <v>0</v>
      </c>
      <c r="K119" s="7">
        <f xml:space="preserve"> D119/(1+$K$4)^(A119-$A$14+$K$5)</f>
        <v>0</v>
      </c>
    </row>
    <row r="120" spans="1:11" x14ac:dyDescent="0.25">
      <c r="A120">
        <v>107</v>
      </c>
      <c r="C120" s="1"/>
      <c r="D120" s="4">
        <v>0</v>
      </c>
      <c r="K120" s="7">
        <f xml:space="preserve"> D120/(1+$K$4)^(A120-$A$14+$K$5)</f>
        <v>0</v>
      </c>
    </row>
    <row r="121" spans="1:11" x14ac:dyDescent="0.25">
      <c r="A121">
        <v>108</v>
      </c>
      <c r="C121" s="1"/>
      <c r="D121" s="4">
        <v>0</v>
      </c>
      <c r="K121" s="7">
        <f xml:space="preserve"> D121/(1+$K$4)^(A121-$A$14+$K$5)</f>
        <v>0</v>
      </c>
    </row>
    <row r="122" spans="1:11" x14ac:dyDescent="0.25">
      <c r="A122">
        <v>109</v>
      </c>
      <c r="C122" s="1"/>
      <c r="D122" s="4">
        <v>0</v>
      </c>
      <c r="K122" s="7">
        <f xml:space="preserve"> D122/(1+$K$4)^(A122-$A$14+$K$5)</f>
        <v>0</v>
      </c>
    </row>
    <row r="123" spans="1:11" x14ac:dyDescent="0.25">
      <c r="A123">
        <v>110</v>
      </c>
      <c r="C123" s="1"/>
      <c r="D123" s="4">
        <v>0</v>
      </c>
      <c r="K123" s="7">
        <f xml:space="preserve"> D123/(1+$K$4)^(A123-$A$14+$K$5)</f>
        <v>0</v>
      </c>
    </row>
    <row r="124" spans="1:11" x14ac:dyDescent="0.25">
      <c r="A124">
        <v>111</v>
      </c>
      <c r="C124" s="1"/>
      <c r="D124" s="4">
        <v>0</v>
      </c>
      <c r="K124" s="7">
        <f xml:space="preserve"> D124/(1+$K$4)^(A124-$A$14+$K$5)</f>
        <v>0</v>
      </c>
    </row>
    <row r="125" spans="1:11" x14ac:dyDescent="0.25">
      <c r="A125">
        <v>112</v>
      </c>
      <c r="C125" s="1"/>
      <c r="D125" s="4">
        <v>0</v>
      </c>
      <c r="K125" s="7">
        <f xml:space="preserve"> D125/(1+$K$4)^(A125-$A$14+$K$5)</f>
        <v>0</v>
      </c>
    </row>
    <row r="126" spans="1:11" x14ac:dyDescent="0.25">
      <c r="A126">
        <v>113</v>
      </c>
      <c r="C126" s="1"/>
      <c r="D126" s="4">
        <v>0</v>
      </c>
      <c r="K126" s="7">
        <f xml:space="preserve"> D126/(1+$K$4)^(A126-$A$14+$K$5)</f>
        <v>0</v>
      </c>
    </row>
    <row r="127" spans="1:11" x14ac:dyDescent="0.25">
      <c r="A127">
        <v>114</v>
      </c>
      <c r="C127" s="1"/>
      <c r="D127" s="4">
        <v>0</v>
      </c>
      <c r="K127" s="7">
        <f xml:space="preserve"> D127/(1+$K$4)^(A127-$A$14+$K$5)</f>
        <v>0</v>
      </c>
    </row>
    <row r="128" spans="1:11" x14ac:dyDescent="0.25">
      <c r="A128">
        <v>115</v>
      </c>
      <c r="C128" s="1"/>
      <c r="D128" s="4">
        <v>0</v>
      </c>
      <c r="K128" s="7">
        <f xml:space="preserve"> D128/(1+$K$4)^(A128-$A$14+$K$5)</f>
        <v>0</v>
      </c>
    </row>
    <row r="129" spans="1:11" x14ac:dyDescent="0.25">
      <c r="A129">
        <v>116</v>
      </c>
      <c r="C129" s="1"/>
      <c r="D129" s="4">
        <v>0</v>
      </c>
      <c r="K129" s="7">
        <f xml:space="preserve"> D129/(1+$K$4)^(A129-$A$14+$K$5)</f>
        <v>0</v>
      </c>
    </row>
    <row r="130" spans="1:11" x14ac:dyDescent="0.25">
      <c r="A130">
        <v>117</v>
      </c>
      <c r="C130" s="1"/>
      <c r="D130" s="4">
        <v>0</v>
      </c>
      <c r="K130" s="7">
        <f xml:space="preserve"> D130/(1+$K$4)^(A130-$A$14+$K$5)</f>
        <v>0</v>
      </c>
    </row>
    <row r="131" spans="1:11" x14ac:dyDescent="0.25">
      <c r="A131">
        <v>118</v>
      </c>
      <c r="C131" s="1"/>
      <c r="D131" s="4">
        <v>0</v>
      </c>
      <c r="K131" s="7">
        <f xml:space="preserve"> D131/(1+$K$4)^(A131-$A$14+$K$5)</f>
        <v>0</v>
      </c>
    </row>
    <row r="132" spans="1:11" x14ac:dyDescent="0.25">
      <c r="A132">
        <v>119</v>
      </c>
      <c r="C132" s="1"/>
      <c r="D132" s="4">
        <v>0</v>
      </c>
      <c r="K132" s="7">
        <f xml:space="preserve"> D132/(1+$K$4)^(A132-$A$14+$K$5)</f>
        <v>0</v>
      </c>
    </row>
    <row r="133" spans="1:11" x14ac:dyDescent="0.25">
      <c r="A133">
        <v>120</v>
      </c>
      <c r="C133" s="1"/>
      <c r="D133" s="4">
        <v>0</v>
      </c>
      <c r="K133" s="7">
        <f xml:space="preserve"> D133/(1+$K$4)^(A133-$A$14+$K$5)</f>
        <v>0</v>
      </c>
    </row>
  </sheetData>
  <mergeCells count="8">
    <mergeCell ref="A5:F5"/>
    <mergeCell ref="A2:K2"/>
    <mergeCell ref="A4:C4"/>
    <mergeCell ref="I13:K13"/>
    <mergeCell ref="A6:K6"/>
    <mergeCell ref="A8:K8"/>
    <mergeCell ref="C13:D13"/>
    <mergeCell ref="I7:K7"/>
  </mergeCells>
  <printOptions horizontalCentered="1"/>
  <pageMargins left="0.7" right="0.7" top="0.75" bottom="0.75" header="0.3" footer="0.3"/>
  <pageSetup scale="80" fitToHeight="3" orientation="portrait" r:id="rId1"/>
  <headerFooter>
    <oddHeader>&amp;LAlex Aronson&amp;R03/11/2022</oddHeader>
    <oddFooter>&amp;LWeek 1.xlsx
Present Value &amp;R10:30 AM CST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 Aronson</cp:lastModifiedBy>
  <cp:lastPrinted>2022-03-11T17:37:26Z</cp:lastPrinted>
  <dcterms:created xsi:type="dcterms:W3CDTF">2022-03-10T18:09:25Z</dcterms:created>
  <dcterms:modified xsi:type="dcterms:W3CDTF">2022-03-20T19:09:06Z</dcterms:modified>
</cp:coreProperties>
</file>