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lexander Aronson\Documents\"/>
    </mc:Choice>
  </mc:AlternateContent>
  <xr:revisionPtr revIDLastSave="0" documentId="13_ncr:1_{5A84CC27-C935-47D5-A1AC-019D30FD4006}" xr6:coauthVersionLast="47" xr6:coauthVersionMax="47" xr10:uidLastSave="{00000000-0000-0000-0000-000000000000}"/>
  <bookViews>
    <workbookView xWindow="-120" yWindow="-120" windowWidth="23280" windowHeight="14880" xr2:uid="{60E8CA4E-B38B-4478-9AD0-571519E5AFA2}"/>
  </bookViews>
  <sheets>
    <sheet name="Benefit "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6" i="1" l="1"/>
  <c r="F26" i="1"/>
  <c r="E26" i="1"/>
  <c r="D26" i="1"/>
  <c r="C26" i="1"/>
  <c r="G25" i="1"/>
  <c r="F25" i="1"/>
  <c r="E25" i="1"/>
  <c r="D25" i="1"/>
  <c r="C21" i="1"/>
  <c r="G7" i="1" l="1"/>
  <c r="C25" i="1"/>
  <c r="G24" i="1"/>
  <c r="F24" i="1"/>
  <c r="E24" i="1"/>
  <c r="D24" i="1"/>
  <c r="C24" i="1"/>
  <c r="G23" i="1"/>
  <c r="F23" i="1"/>
  <c r="E23" i="1"/>
  <c r="D23" i="1"/>
  <c r="C23" i="1"/>
  <c r="G22" i="1"/>
  <c r="F22" i="1"/>
  <c r="E22" i="1"/>
  <c r="D22" i="1"/>
  <c r="C22" i="1"/>
  <c r="G21" i="1"/>
  <c r="F21" i="1"/>
  <c r="E21" i="1"/>
  <c r="D21" i="1"/>
  <c r="G20" i="1"/>
  <c r="F20" i="1"/>
  <c r="E20" i="1"/>
  <c r="D20" i="1"/>
  <c r="C20" i="1"/>
</calcChain>
</file>

<file path=xl/sharedStrings.xml><?xml version="1.0" encoding="utf-8"?>
<sst xmlns="http://schemas.openxmlformats.org/spreadsheetml/2006/main" count="13" uniqueCount="13">
  <si>
    <t>Input Information</t>
  </si>
  <si>
    <t>Average Salary</t>
  </si>
  <si>
    <t xml:space="preserve">Percentage for each year of service </t>
  </si>
  <si>
    <t xml:space="preserve">Early retirement reduction percentage </t>
  </si>
  <si>
    <t xml:space="preserve">Retirement Benefit at Each Retirement Age </t>
  </si>
  <si>
    <t xml:space="preserve">Retirement Age </t>
  </si>
  <si>
    <t xml:space="preserve"> Years of
 service </t>
  </si>
  <si>
    <t>Rule</t>
  </si>
  <si>
    <t xml:space="preserve">Age requirement for early retirement </t>
  </si>
  <si>
    <t xml:space="preserve">Service requirement for early retirement </t>
  </si>
  <si>
    <t>Age plus Servce Rule to entitile the full retirement benfits</t>
  </si>
  <si>
    <r>
      <rPr>
        <b/>
        <sz val="12"/>
        <color theme="1"/>
        <rFont val="Times New Roman"/>
        <family val="1"/>
      </rPr>
      <t>Early Retirement Eligibility Provisions</t>
    </r>
    <r>
      <rPr>
        <sz val="11"/>
        <color theme="1"/>
        <rFont val="Calibri"/>
        <family val="2"/>
        <scheme val="minor"/>
      </rPr>
      <t xml:space="preserve"> </t>
    </r>
  </si>
  <si>
    <t>Normal Retirement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</si>
</sst>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Times New Roman"/>
      <family val="1"/>
    </font>
    <font>
      <b/>
      <sz val="14"/>
      <color theme="1"/>
      <name val="Times New Roman"/>
      <family val="1"/>
    </font>
    <font>
      <sz val="12"/>
      <color theme="1"/>
      <name val="Times New Roman"/>
      <family val="1"/>
    </font>
    <font>
      <sz val="11"/>
      <color theme="1"/>
      <name val="Calibri"/>
      <family val="1"/>
      <scheme val="minor"/>
    </font>
    <font>
      <sz val="11"/>
      <color rgb="FFFFFF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99FF99"/>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3">
    <xf numFmtId="0" fontId="0" fillId="0" borderId="0" xfId="0"/>
    <xf numFmtId="0" fontId="0" fillId="0" borderId="3" xfId="0" applyBorder="1"/>
    <xf numFmtId="0" fontId="1" fillId="2" borderId="5" xfId="0" applyFont="1" applyFill="1" applyBorder="1" applyAlignment="1">
      <alignment horizontal="center" wrapText="1"/>
    </xf>
    <xf numFmtId="0" fontId="1" fillId="2" borderId="1" xfId="0"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xf numFmtId="0" fontId="1" fillId="0" borderId="2" xfId="0" applyFont="1" applyBorder="1"/>
    <xf numFmtId="0" fontId="2" fillId="2" borderId="2" xfId="0" applyFont="1"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7" xfId="0" applyBorder="1"/>
    <xf numFmtId="0" fontId="2" fillId="4" borderId="2" xfId="0" applyFont="1" applyFill="1" applyBorder="1" applyAlignment="1"/>
    <xf numFmtId="0" fontId="0" fillId="2" borderId="6" xfId="0" applyFill="1" applyBorder="1" applyAlignment="1">
      <alignment wrapText="1"/>
    </xf>
    <xf numFmtId="0" fontId="1" fillId="2" borderId="2" xfId="0" applyFont="1" applyFill="1" applyBorder="1" applyAlignment="1"/>
    <xf numFmtId="3" fontId="0" fillId="3" borderId="8" xfId="0" applyNumberFormat="1" applyFill="1" applyBorder="1"/>
    <xf numFmtId="10" fontId="0" fillId="3" borderId="9" xfId="0" applyNumberFormat="1" applyFill="1" applyBorder="1"/>
    <xf numFmtId="0" fontId="0" fillId="0" borderId="0" xfId="0" applyBorder="1"/>
    <xf numFmtId="0" fontId="1" fillId="0" borderId="10" xfId="0" applyFont="1" applyBorder="1"/>
    <xf numFmtId="0" fontId="1" fillId="0" borderId="11" xfId="0" applyFont="1" applyBorder="1"/>
    <xf numFmtId="0" fontId="0" fillId="0" borderId="12" xfId="0" applyFont="1" applyBorder="1"/>
    <xf numFmtId="0" fontId="0" fillId="0" borderId="12" xfId="0" applyBorder="1"/>
    <xf numFmtId="0" fontId="3" fillId="0" borderId="13" xfId="0" applyFont="1" applyFill="1" applyBorder="1"/>
    <xf numFmtId="0" fontId="1" fillId="2" borderId="3" xfId="0" applyFont="1" applyFill="1" applyBorder="1" applyAlignment="1"/>
    <xf numFmtId="0" fontId="1" fillId="2" borderId="4" xfId="0" applyFont="1" applyFill="1" applyBorder="1" applyAlignment="1"/>
    <xf numFmtId="0" fontId="2" fillId="4" borderId="3" xfId="0" applyFont="1" applyFill="1" applyBorder="1" applyAlignment="1"/>
    <xf numFmtId="0" fontId="2" fillId="4" borderId="4" xfId="0" applyFont="1" applyFill="1" applyBorder="1" applyAlignment="1"/>
    <xf numFmtId="0" fontId="0" fillId="0" borderId="16" xfId="0" applyBorder="1"/>
    <xf numFmtId="0" fontId="0" fillId="0" borderId="15" xfId="0" applyBorder="1"/>
    <xf numFmtId="0" fontId="4" fillId="0" borderId="13" xfId="0" applyFont="1" applyBorder="1"/>
    <xf numFmtId="0" fontId="1" fillId="0" borderId="13" xfId="0" applyFont="1" applyBorder="1"/>
    <xf numFmtId="0" fontId="3" fillId="0" borderId="14" xfId="0" applyFont="1" applyBorder="1"/>
    <xf numFmtId="0" fontId="3" fillId="0" borderId="17" xfId="0" applyFont="1" applyBorder="1"/>
    <xf numFmtId="0" fontId="5" fillId="2" borderId="4" xfId="0" applyFont="1" applyFill="1" applyBorder="1"/>
  </cellXfs>
  <cellStyles count="1">
    <cellStyle name="Normal" xfId="0" builtinId="0"/>
  </cellStyles>
  <dxfs count="28">
    <dxf>
      <font>
        <color theme="4" tint="-0.24994659260841701"/>
      </font>
      <fill>
        <patternFill>
          <bgColor rgb="FFFFFF99"/>
        </patternFill>
      </fill>
    </dxf>
    <dxf>
      <font>
        <color rgb="FFFF0000"/>
      </font>
      <fill>
        <patternFill>
          <bgColor theme="0" tint="-0.14996795556505021"/>
        </patternFill>
      </fill>
    </dxf>
    <dxf>
      <font>
        <color theme="4" tint="-0.24994659260841701"/>
      </font>
      <fill>
        <patternFill>
          <bgColor rgb="FFFFFF00"/>
        </patternFill>
      </fill>
    </dxf>
    <dxf>
      <font>
        <color rgb="FFFF0000"/>
      </font>
      <fill>
        <patternFill>
          <bgColor theme="0" tint="-0.14996795556505021"/>
        </patternFill>
      </fill>
    </dxf>
    <dxf>
      <font>
        <color rgb="FFFF0000"/>
      </font>
      <fill>
        <patternFill>
          <bgColor theme="0" tint="-0.14996795556505021"/>
        </patternFill>
      </fill>
    </dxf>
    <dxf>
      <font>
        <color theme="4" tint="0.39994506668294322"/>
      </font>
      <fill>
        <patternFill>
          <bgColor rgb="FFFFFF00"/>
        </patternFill>
      </fill>
    </dxf>
    <dxf>
      <font>
        <color rgb="FFFF0000"/>
      </font>
      <fill>
        <patternFill>
          <bgColor theme="0" tint="-0.14996795556505021"/>
        </patternFill>
      </fill>
    </dxf>
    <dxf>
      <font>
        <color rgb="FF9C0006"/>
      </font>
      <fill>
        <patternFill>
          <bgColor rgb="FFFFC7CE"/>
        </patternFill>
      </fill>
    </dxf>
    <dxf>
      <font>
        <color theme="4"/>
      </font>
      <fill>
        <patternFill>
          <bgColor rgb="FFFFFF00"/>
        </patternFill>
      </fill>
    </dxf>
    <dxf>
      <font>
        <color rgb="FFFF0000"/>
      </font>
      <fill>
        <patternFill>
          <bgColor theme="0" tint="-0.14996795556505021"/>
        </patternFill>
      </fill>
    </dxf>
    <dxf>
      <font>
        <color theme="4"/>
      </font>
      <fill>
        <patternFill>
          <bgColor rgb="FFFFFF00"/>
        </patternFill>
      </fill>
    </dxf>
    <dxf>
      <font>
        <color rgb="FFFF0000"/>
      </font>
      <fill>
        <patternFill>
          <bgColor theme="0" tint="-0.14996795556505021"/>
        </patternFill>
      </fill>
    </dxf>
    <dxf>
      <font>
        <color theme="4"/>
      </font>
      <fill>
        <patternFill>
          <bgColor rgb="FFFFFF00"/>
        </patternFill>
      </fill>
    </dxf>
    <dxf>
      <font>
        <color theme="4"/>
      </font>
      <fill>
        <patternFill>
          <bgColor rgb="FFFFFF00"/>
        </patternFill>
      </fill>
    </dxf>
    <dxf>
      <font>
        <color rgb="FFFF0000"/>
      </font>
      <fill>
        <patternFill>
          <bgColor theme="0" tint="-0.14996795556505021"/>
        </patternFill>
      </fill>
    </dxf>
    <dxf>
      <font>
        <color theme="4"/>
      </font>
      <fill>
        <patternFill>
          <bgColor rgb="FFFFFF00"/>
        </patternFill>
      </fill>
    </dxf>
    <dxf>
      <font>
        <color theme="4"/>
      </font>
      <fill>
        <patternFill>
          <bgColor rgb="FFFFFF00"/>
        </patternFill>
      </fill>
    </dxf>
    <dxf>
      <font>
        <color rgb="FFFF0000"/>
      </font>
      <fill>
        <patternFill>
          <bgColor theme="0" tint="-0.14996795556505021"/>
        </patternFill>
      </fill>
    </dxf>
    <dxf>
      <font>
        <color theme="4" tint="-0.24994659260841701"/>
      </font>
      <fill>
        <patternFill>
          <bgColor rgb="FFFFFF00"/>
        </patternFill>
      </fill>
    </dxf>
    <dxf>
      <font>
        <color rgb="FFFF0000"/>
      </font>
      <fill>
        <patternFill>
          <bgColor theme="0" tint="-0.24994659260841701"/>
        </patternFill>
      </fill>
    </dxf>
    <dxf>
      <fill>
        <patternFill>
          <bgColor rgb="FFFF0000"/>
        </patternFill>
      </fill>
    </dxf>
    <dxf>
      <font>
        <color theme="4"/>
      </font>
      <fill>
        <patternFill>
          <bgColor rgb="FFFFFF00"/>
        </patternFill>
      </fill>
    </dxf>
    <dxf>
      <fill>
        <patternFill>
          <bgColor rgb="FFFF0000"/>
        </patternFill>
      </fill>
    </dxf>
    <dxf>
      <fill>
        <patternFill>
          <bgColor rgb="FFFF0000"/>
        </patternFill>
      </fill>
    </dxf>
    <dxf>
      <font>
        <color rgb="FFFF0000"/>
      </font>
      <fill>
        <patternFill>
          <bgColor theme="0" tint="-0.14996795556505021"/>
        </patternFill>
      </fill>
    </dxf>
    <dxf>
      <font>
        <color rgb="FFFF0000"/>
      </font>
      <fill>
        <patternFill>
          <bgColor theme="0" tint="-0.14996795556505021"/>
        </patternFill>
      </fill>
    </dxf>
    <dxf>
      <font>
        <color rgb="FF9C0006"/>
      </font>
      <fill>
        <patternFill>
          <bgColor rgb="FFFFC7CE"/>
        </patternFill>
      </fill>
    </dxf>
    <dxf>
      <border outline="0">
        <top style="medium">
          <color indexed="64"/>
        </top>
      </border>
    </dxf>
  </dxfs>
  <tableStyles count="0" defaultTableStyle="TableStyleMedium2" defaultPivotStyle="PivotStyleLight16"/>
  <colors>
    <mruColors>
      <color rgb="FFFFFF99"/>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B1C240-6CDB-4621-8AAF-2858E7A40727}" name="Table1" displayName="Table1" ref="C20:G26" headerRowCount="0" totalsRowShown="0" tableBorderDxfId="27">
  <tableColumns count="5">
    <tableColumn id="1" xr3:uid="{363E7AFD-209C-4DDE-A294-923C2F06BCCC}" name="Column1">
      <calculatedColumnFormula>$G$4*$G$5*$B20*IF(OR(C$19&gt;=$G$9,$B20+C$19&gt;=$G$14),1,IF(AND($B20&gt;=$G$13,C$19&gt;=$G$12),(1-$G$6*(65-C$19))))</calculatedColumnFormula>
    </tableColumn>
    <tableColumn id="2" xr3:uid="{E828F2AD-4A0C-44F8-8504-5AB8AFF19793}" name="Column2">
      <calculatedColumnFormula>$G$4*$G$5*$B20*IF(OR(D$19&gt;=$G$9,$B20+D$19&gt;=$G$14),1,IF(AND($B20&gt;=$G$13,D$19&gt;=$G$12),(1-$G$6*(65-D$19))))</calculatedColumnFormula>
    </tableColumn>
    <tableColumn id="3" xr3:uid="{DE16A493-0CF4-4930-8381-A2B3C2D52527}" name="Column3">
      <calculatedColumnFormula>$G$4*$G$5*$B20*IF(OR(E$19&gt;=$G$9,$B20+E$19&gt;=$G$14),1,IF(AND($B20&gt;=$G$13,E$19&gt;=$G$12),(1-$G$6*(65-E$19))))</calculatedColumnFormula>
    </tableColumn>
    <tableColumn id="4" xr3:uid="{6477CBAE-83C4-4976-A275-7E5265C34C8B}" name="Column4">
      <calculatedColumnFormula>$G$4*$G$5*$B20*IF(OR(F$19&gt;=$G$9,$B20+F$19&gt;=$G$14),1,IF(AND($B20&gt;=$G$13,F$19&gt;=$G$12),(1-$G$6*(65-F$19))))</calculatedColumnFormula>
    </tableColumn>
    <tableColumn id="5" xr3:uid="{FBF176F9-1EF6-4999-A9CF-7CACBBCB7764}" name="Column5">
      <calculatedColumnFormula>$G$4*$G$5*$B20*IF(OR(G$19&gt;=$G$9,$B20+G$19&gt;=$G$14),1,IF(AND($B20&gt;=$G$13,G$19&gt;=$G$12),(1-$G$6*(65-G$19))))</calculatedColumnFormula>
    </tableColumn>
  </tableColumns>
  <tableStyleInfo name="TableStyleMedium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2CAD0-3B3B-4E86-B45B-F02771177927}">
  <sheetPr>
    <pageSetUpPr fitToPage="1"/>
  </sheetPr>
  <dimension ref="A2:G26"/>
  <sheetViews>
    <sheetView tabSelected="1" workbookViewId="0">
      <selection activeCell="J25" sqref="J25"/>
    </sheetView>
  </sheetViews>
  <sheetFormatPr defaultRowHeight="15" x14ac:dyDescent="0.25"/>
  <cols>
    <col min="2" max="2" width="38.85546875" bestFit="1" customWidth="1"/>
    <col min="3" max="7" width="11" customWidth="1"/>
  </cols>
  <sheetData>
    <row r="2" spans="1:7" ht="15.75" thickBot="1" x14ac:dyDescent="0.3"/>
    <row r="3" spans="1:7" ht="19.5" thickBot="1" x14ac:dyDescent="0.35">
      <c r="B3" s="7" t="s">
        <v>0</v>
      </c>
      <c r="C3" s="8"/>
      <c r="D3" s="8"/>
      <c r="E3" s="8"/>
      <c r="F3" s="8"/>
      <c r="G3" s="9"/>
    </row>
    <row r="4" spans="1:7" ht="15.75" x14ac:dyDescent="0.25">
      <c r="B4" s="17" t="s">
        <v>1</v>
      </c>
      <c r="C4" s="10"/>
      <c r="D4" s="10"/>
      <c r="E4" s="10"/>
      <c r="F4" s="10"/>
      <c r="G4" s="14">
        <v>60000</v>
      </c>
    </row>
    <row r="5" spans="1:7" ht="15.75" x14ac:dyDescent="0.25">
      <c r="B5" s="18" t="s">
        <v>2</v>
      </c>
      <c r="C5" s="16"/>
      <c r="D5" s="16"/>
      <c r="E5" s="16"/>
      <c r="F5" s="16"/>
      <c r="G5" s="15">
        <v>0.03</v>
      </c>
    </row>
    <row r="6" spans="1:7" ht="16.5" thickBot="1" x14ac:dyDescent="0.3">
      <c r="B6" s="18" t="s">
        <v>3</v>
      </c>
      <c r="C6" s="16"/>
      <c r="D6" s="16"/>
      <c r="E6" s="16"/>
      <c r="F6" s="16"/>
      <c r="G6" s="15">
        <v>0.04</v>
      </c>
    </row>
    <row r="7" spans="1:7" ht="16.5" thickBot="1" x14ac:dyDescent="0.3">
      <c r="B7" s="6" t="s">
        <v>7</v>
      </c>
      <c r="C7" s="1"/>
      <c r="D7" s="1"/>
      <c r="E7" s="1"/>
      <c r="F7" s="1"/>
      <c r="G7" s="32">
        <f>IF(ISBLANK(G14),G14,85)</f>
        <v>85</v>
      </c>
    </row>
    <row r="8" spans="1:7" ht="20.25" customHeight="1" x14ac:dyDescent="0.25">
      <c r="A8" s="16"/>
    </row>
    <row r="9" spans="1:7" ht="16.5" hidden="1" customHeight="1" x14ac:dyDescent="0.25">
      <c r="B9" s="29" t="s">
        <v>12</v>
      </c>
      <c r="C9" s="20"/>
      <c r="D9" s="20"/>
      <c r="E9" s="20"/>
      <c r="F9" s="20"/>
      <c r="G9" s="30">
        <v>65</v>
      </c>
    </row>
    <row r="10" spans="1:7" ht="15.75" hidden="1" x14ac:dyDescent="0.25">
      <c r="B10" s="28" t="s">
        <v>11</v>
      </c>
      <c r="C10" s="20"/>
      <c r="D10" s="20"/>
      <c r="E10" s="20"/>
      <c r="F10" s="20"/>
      <c r="G10" s="30"/>
    </row>
    <row r="11" spans="1:7" ht="15.75" hidden="1" x14ac:dyDescent="0.25">
      <c r="B11" s="27"/>
      <c r="C11" s="26"/>
      <c r="D11" s="26"/>
      <c r="E11" s="26"/>
      <c r="F11" s="26"/>
      <c r="G11" s="31"/>
    </row>
    <row r="12" spans="1:7" ht="15.75" hidden="1" x14ac:dyDescent="0.25">
      <c r="B12" s="21" t="s">
        <v>8</v>
      </c>
      <c r="C12" s="19"/>
      <c r="D12" s="19"/>
      <c r="E12" s="20"/>
      <c r="F12" s="20"/>
      <c r="G12" s="30">
        <v>55</v>
      </c>
    </row>
    <row r="13" spans="1:7" ht="15.75" hidden="1" x14ac:dyDescent="0.25">
      <c r="B13" s="21" t="s">
        <v>9</v>
      </c>
      <c r="C13" s="19"/>
      <c r="D13" s="19"/>
      <c r="E13" s="20"/>
      <c r="F13" s="20"/>
      <c r="G13" s="30">
        <v>10</v>
      </c>
    </row>
    <row r="14" spans="1:7" ht="15.75" hidden="1" x14ac:dyDescent="0.25">
      <c r="B14" s="21" t="s">
        <v>10</v>
      </c>
      <c r="C14" s="19"/>
      <c r="D14" s="19"/>
      <c r="E14" s="20"/>
      <c r="F14" s="20"/>
      <c r="G14" s="30">
        <v>85</v>
      </c>
    </row>
    <row r="16" spans="1:7" ht="15.75" thickBot="1" x14ac:dyDescent="0.3"/>
    <row r="17" spans="2:7" ht="19.5" thickBot="1" x14ac:dyDescent="0.35">
      <c r="B17" s="11" t="s">
        <v>4</v>
      </c>
      <c r="C17" s="24"/>
      <c r="D17" s="24"/>
      <c r="E17" s="24"/>
      <c r="F17" s="24"/>
      <c r="G17" s="25"/>
    </row>
    <row r="18" spans="2:7" ht="32.25" thickBot="1" x14ac:dyDescent="0.3">
      <c r="B18" s="2" t="s">
        <v>6</v>
      </c>
      <c r="C18" s="13" t="s">
        <v>5</v>
      </c>
      <c r="D18" s="22"/>
      <c r="E18" s="22"/>
      <c r="F18" s="22"/>
      <c r="G18" s="23"/>
    </row>
    <row r="19" spans="2:7" ht="16.5" thickBot="1" x14ac:dyDescent="0.3">
      <c r="B19" s="12"/>
      <c r="C19" s="5">
        <v>65</v>
      </c>
      <c r="D19" s="5">
        <v>62</v>
      </c>
      <c r="E19" s="5">
        <v>60</v>
      </c>
      <c r="F19" s="5">
        <v>58</v>
      </c>
      <c r="G19" s="5">
        <v>55</v>
      </c>
    </row>
    <row r="20" spans="2:7" ht="16.5" thickBot="1" x14ac:dyDescent="0.3">
      <c r="B20" s="3">
        <v>5</v>
      </c>
      <c r="C20">
        <f>$G$4*$G$5*$B20*IF(OR(C$19&gt;=$G$9,$B20+C$19&gt;=$G$14),1,IF(AND($B20&gt;=$G$13,C$19&gt;=$G$12),(1-$G$6*(65-C$19))))</f>
        <v>9000</v>
      </c>
      <c r="D20">
        <f t="shared" ref="D20:G26" si="0">$G$4*$G$5*$B20*IF(OR(D$19&gt;=$G$9,$B20+D$19&gt;=$G$14),1,IF(AND($B20&gt;=$G$13,D$19&gt;=$G$12),(1-$G$6*(65-D$19))))</f>
        <v>0</v>
      </c>
      <c r="E20">
        <f t="shared" si="0"/>
        <v>0</v>
      </c>
      <c r="F20">
        <f t="shared" si="0"/>
        <v>0</v>
      </c>
      <c r="G20">
        <f t="shared" si="0"/>
        <v>0</v>
      </c>
    </row>
    <row r="21" spans="2:7" ht="16.5" thickBot="1" x14ac:dyDescent="0.3">
      <c r="B21" s="3">
        <v>10</v>
      </c>
      <c r="C21">
        <f>$G$4*$G$5*$B21*IF(OR(C$19&gt;=$G$9,$B21+C$19&gt;=$G$14),1,IF(AND($B21&gt;=$G$13,C$19&gt;=$G$12),(1-$G$6*(65-C$19))))</f>
        <v>18000</v>
      </c>
      <c r="D21">
        <f t="shared" si="0"/>
        <v>15840</v>
      </c>
      <c r="E21">
        <f t="shared" si="0"/>
        <v>14400</v>
      </c>
      <c r="F21">
        <f t="shared" si="0"/>
        <v>12960</v>
      </c>
      <c r="G21">
        <f t="shared" si="0"/>
        <v>10800</v>
      </c>
    </row>
    <row r="22" spans="2:7" ht="16.5" thickBot="1" x14ac:dyDescent="0.3">
      <c r="B22" s="3">
        <v>20</v>
      </c>
      <c r="C22">
        <f t="shared" ref="C21:G26" si="1">$G$4*$G$5*$B22*IF(OR(C$19&gt;=$G$9,$B22+C$19&gt;=$G$14),1,IF(AND($B22&gt;=$G$13,C$19&gt;=$G$12),(1-$G$6*(65-C$19))))</f>
        <v>36000</v>
      </c>
      <c r="D22">
        <f t="shared" si="0"/>
        <v>31680</v>
      </c>
      <c r="E22">
        <f t="shared" si="0"/>
        <v>28800</v>
      </c>
      <c r="F22">
        <f t="shared" si="0"/>
        <v>25920</v>
      </c>
      <c r="G22">
        <f t="shared" si="0"/>
        <v>21600</v>
      </c>
    </row>
    <row r="23" spans="2:7" ht="16.5" thickBot="1" x14ac:dyDescent="0.3">
      <c r="B23" s="3">
        <v>25</v>
      </c>
      <c r="C23">
        <f t="shared" si="1"/>
        <v>45000</v>
      </c>
      <c r="D23">
        <f t="shared" si="0"/>
        <v>45000</v>
      </c>
      <c r="E23">
        <f t="shared" si="0"/>
        <v>45000</v>
      </c>
      <c r="F23">
        <f t="shared" si="0"/>
        <v>32400</v>
      </c>
      <c r="G23">
        <f t="shared" si="0"/>
        <v>27000</v>
      </c>
    </row>
    <row r="24" spans="2:7" ht="16.5" thickBot="1" x14ac:dyDescent="0.3">
      <c r="B24" s="3">
        <v>30</v>
      </c>
      <c r="C24">
        <f t="shared" si="1"/>
        <v>54000</v>
      </c>
      <c r="D24">
        <f t="shared" si="0"/>
        <v>54000</v>
      </c>
      <c r="E24">
        <f t="shared" si="0"/>
        <v>54000</v>
      </c>
      <c r="F24">
        <f t="shared" si="0"/>
        <v>54000</v>
      </c>
      <c r="G24">
        <f t="shared" si="0"/>
        <v>54000</v>
      </c>
    </row>
    <row r="25" spans="2:7" ht="16.5" thickBot="1" x14ac:dyDescent="0.3">
      <c r="B25" s="3">
        <v>35</v>
      </c>
      <c r="C25">
        <f t="shared" si="1"/>
        <v>63000</v>
      </c>
      <c r="D25">
        <f t="shared" si="1"/>
        <v>63000</v>
      </c>
      <c r="E25">
        <f t="shared" si="1"/>
        <v>63000</v>
      </c>
      <c r="F25">
        <f t="shared" si="1"/>
        <v>63000</v>
      </c>
      <c r="G25">
        <f t="shared" si="1"/>
        <v>63000</v>
      </c>
    </row>
    <row r="26" spans="2:7" ht="16.5" thickBot="1" x14ac:dyDescent="0.3">
      <c r="B26" s="4">
        <v>40</v>
      </c>
      <c r="C26">
        <f t="shared" si="1"/>
        <v>72000</v>
      </c>
      <c r="D26">
        <f t="shared" si="1"/>
        <v>72000</v>
      </c>
      <c r="E26">
        <f t="shared" si="1"/>
        <v>72000</v>
      </c>
      <c r="F26">
        <f t="shared" si="1"/>
        <v>72000</v>
      </c>
      <c r="G26">
        <f t="shared" si="1"/>
        <v>72000</v>
      </c>
    </row>
  </sheetData>
  <mergeCells count="1">
    <mergeCell ref="B3:G3"/>
  </mergeCells>
  <conditionalFormatting sqref="C25:G26">
    <cfRule type="expression" dxfId="1" priority="6">
      <formula>($C$25:$G$26)/$G$4&gt;=1</formula>
    </cfRule>
  </conditionalFormatting>
  <conditionalFormatting sqref="C20:G24">
    <cfRule type="cellIs" dxfId="0" priority="1" operator="between">
      <formula>30000</formula>
      <formula>54000</formula>
    </cfRule>
  </conditionalFormatting>
  <dataValidations disablePrompts="1" count="4">
    <dataValidation allowBlank="1" showInputMessage="1" showErrorMessage="1" promptTitle="Rule 85:" prompt="Retirement Age and Years of Service Must Equal 85 for the Full Benefit to Be Payable. Please Enter Value Between 65 to 100. " sqref="G7" xr:uid="{D1486F99-0A4B-4CC7-BC46-03F0D0D3F9D1}"/>
    <dataValidation allowBlank="1" showInputMessage="1" showErrorMessage="1" promptTitle="Retirment Reduction:" prompt="The Retirement Reduction Percentage is the Value Factored in When the Retiree Has Not Met the Normal Retirement Age of 65, or Whose Age and Combined Service is Not 85" sqref="G6" xr:uid="{CA4663CD-D3F6-43F4-B270-C2635D5E8ECF}"/>
    <dataValidation allowBlank="1" showInputMessage="1" showErrorMessage="1" promptTitle="Percentage of Service:" prompt="The Percentage of Service Value is Factored in When Calculating the Benefit to be Recieved as Part of the Normal Retirment Benefit Formula, After Age 65, Which Has No Early Retirement Reduction Accounted for  " sqref="G5" xr:uid="{ABE277C5-EE10-4CE0-9152-6DE3F161BC53}"/>
    <dataValidation allowBlank="1" showInputMessage="1" showErrorMessage="1" promptTitle="Average Salary:" prompt="The Average Salary For the Employee Over the Years of Service. " sqref="G4" xr:uid="{D8AF09A4-B1F0-4D42-A57C-2C8AF0A0187F}"/>
  </dataValidations>
  <printOptions horizontalCentered="1"/>
  <pageMargins left="0.7" right="1.2" top="0.75" bottom="0.75" header="0.3" footer="0.3"/>
  <pageSetup scale="81" orientation="portrait" r:id="rId1"/>
  <headerFooter>
    <oddFooter>&amp;LWeek 2- Conditional Formats.xlsx
Benefit&amp;R03/20/2022
09:37 PM</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Benefit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Aronson</dc:creator>
  <cp:lastModifiedBy>Alexander Aronson</cp:lastModifiedBy>
  <cp:lastPrinted>2022-03-21T02:38:09Z</cp:lastPrinted>
  <dcterms:created xsi:type="dcterms:W3CDTF">2022-03-11T17:57:58Z</dcterms:created>
  <dcterms:modified xsi:type="dcterms:W3CDTF">2022-03-21T02:38:21Z</dcterms:modified>
</cp:coreProperties>
</file>