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5cc5fa663952c0/Documents/"/>
    </mc:Choice>
  </mc:AlternateContent>
  <xr:revisionPtr revIDLastSave="97" documentId="8_{9A5545BA-5FA8-4CFA-921B-D9EAA474FB5D}" xr6:coauthVersionLast="47" xr6:coauthVersionMax="47" xr10:uidLastSave="{7A6B44CD-748B-44C5-8B8A-67A00483CA8D}"/>
  <bookViews>
    <workbookView xWindow="-120" yWindow="-120" windowWidth="23280" windowHeight="14880" xr2:uid="{60E8CA4E-B38B-4478-9AD0-571519E5AFA2}"/>
  </bookViews>
  <sheets>
    <sheet name="Retirement Benefit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C12" i="1"/>
  <c r="G11" i="1"/>
  <c r="F11" i="1"/>
  <c r="E11" i="1"/>
  <c r="D11" i="1"/>
  <c r="C11" i="1"/>
  <c r="D12" i="1"/>
</calcChain>
</file>

<file path=xl/sharedStrings.xml><?xml version="1.0" encoding="utf-8"?>
<sst xmlns="http://schemas.openxmlformats.org/spreadsheetml/2006/main" count="7" uniqueCount="7">
  <si>
    <t>Input Information</t>
  </si>
  <si>
    <t>Average Salary</t>
  </si>
  <si>
    <t xml:space="preserve">Percentage for each year of service </t>
  </si>
  <si>
    <t xml:space="preserve">Early retirement reduction percentage </t>
  </si>
  <si>
    <t xml:space="preserve">Retirement Benefit at Each Retirement Age </t>
  </si>
  <si>
    <t xml:space="preserve">Years of
Service </t>
  </si>
  <si>
    <t xml:space="preserve">Retirement 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</si>
</sst>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3" fontId="0" fillId="3" borderId="4" xfId="0" applyNumberFormat="1" applyFill="1" applyBorder="1"/>
    <xf numFmtId="10" fontId="0" fillId="3" borderId="4" xfId="0" applyNumberFormat="1" applyFill="1" applyBorder="1"/>
    <xf numFmtId="0" fontId="0" fillId="2" borderId="6" xfId="0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"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B1C240-6CDB-4621-8AAF-2858E7A40727}" name="Table1" displayName="Table1" ref="C11:G17" headerRowCount="0" totalsRowShown="0" tableBorderDxfId="0">
  <tableColumns count="5">
    <tableColumn id="1" xr3:uid="{363E7AFD-209C-4DDE-A294-923C2F06BCCC}" name="Column1">
      <calculatedColumnFormula>$G$4*$G$5*$B11* (1-$G$6*(65-C$10))</calculatedColumnFormula>
    </tableColumn>
    <tableColumn id="2" xr3:uid="{E828F2AD-4A0C-44F8-8504-5AB8AFF19793}" name="Column2">
      <calculatedColumnFormula>$G$4*$G$5*$B11* (1-$G$6*(65-D$10))</calculatedColumnFormula>
    </tableColumn>
    <tableColumn id="3" xr3:uid="{DE16A493-0CF4-4930-8381-A2B3C2D52527}" name="Column3">
      <calculatedColumnFormula>$G$4*$G$5*$B11* (1-$G$6*(65-E$10))</calculatedColumnFormula>
    </tableColumn>
    <tableColumn id="4" xr3:uid="{6477CBAE-83C4-4976-A275-7E5265C34C8B}" name="Column4">
      <calculatedColumnFormula>$G$4*$G$5*$B11* (1-$G$6*(65-F$10))</calculatedColumnFormula>
    </tableColumn>
    <tableColumn id="5" xr3:uid="{FBF176F9-1EF6-4999-A9CF-7CACBBCB7764}" name="Column5">
      <calculatedColumnFormula>$G$4*$G$5*$B11* (1-$G$6*(65-G$10))</calculatedColumnFormula>
    </tableColumn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CAD0-3B3B-4E86-B45B-F02771177927}">
  <sheetPr>
    <pageSetUpPr fitToPage="1"/>
  </sheetPr>
  <dimension ref="B2:G17"/>
  <sheetViews>
    <sheetView tabSelected="1" workbookViewId="0">
      <selection activeCell="I7" sqref="I7"/>
    </sheetView>
  </sheetViews>
  <sheetFormatPr defaultRowHeight="15" x14ac:dyDescent="0.25"/>
  <cols>
    <col min="2" max="2" width="38.85546875" bestFit="1" customWidth="1"/>
    <col min="3" max="7" width="11" customWidth="1"/>
  </cols>
  <sheetData>
    <row r="2" spans="2:7" ht="15.75" thickBot="1" x14ac:dyDescent="0.3"/>
    <row r="3" spans="2:7" ht="19.5" thickBot="1" x14ac:dyDescent="0.35">
      <c r="B3" s="1" t="s">
        <v>0</v>
      </c>
      <c r="C3" s="2"/>
      <c r="D3" s="2"/>
      <c r="E3" s="2"/>
      <c r="F3" s="2"/>
      <c r="G3" s="3"/>
    </row>
    <row r="4" spans="2:7" ht="16.5" thickBot="1" x14ac:dyDescent="0.3">
      <c r="B4" s="16" t="s">
        <v>1</v>
      </c>
      <c r="C4" s="4"/>
      <c r="D4" s="4"/>
      <c r="E4" s="4"/>
      <c r="F4" s="4"/>
      <c r="G4" s="5">
        <v>60000</v>
      </c>
    </row>
    <row r="5" spans="2:7" ht="16.5" thickBot="1" x14ac:dyDescent="0.3">
      <c r="B5" s="16" t="s">
        <v>2</v>
      </c>
      <c r="C5" s="4"/>
      <c r="D5" s="4"/>
      <c r="E5" s="4"/>
      <c r="F5" s="4"/>
      <c r="G5" s="6">
        <v>0.03</v>
      </c>
    </row>
    <row r="6" spans="2:7" ht="16.5" thickBot="1" x14ac:dyDescent="0.3">
      <c r="B6" s="16" t="s">
        <v>3</v>
      </c>
      <c r="C6" s="4"/>
      <c r="D6" s="4"/>
      <c r="E6" s="4"/>
      <c r="F6" s="4"/>
      <c r="G6" s="6">
        <v>0.04</v>
      </c>
    </row>
    <row r="7" spans="2:7" ht="29.25" customHeight="1" thickBot="1" x14ac:dyDescent="0.3"/>
    <row r="8" spans="2:7" ht="20.25" customHeight="1" thickBot="1" x14ac:dyDescent="0.35">
      <c r="B8" s="13" t="s">
        <v>4</v>
      </c>
      <c r="C8" s="14"/>
      <c r="D8" s="14"/>
      <c r="E8" s="14"/>
      <c r="F8" s="14"/>
      <c r="G8" s="15"/>
    </row>
    <row r="9" spans="2:7" ht="16.5" thickBot="1" x14ac:dyDescent="0.3">
      <c r="B9" s="8" t="s">
        <v>5</v>
      </c>
      <c r="C9" s="11" t="s">
        <v>6</v>
      </c>
      <c r="D9" s="2"/>
      <c r="E9" s="2"/>
      <c r="F9" s="2"/>
      <c r="G9" s="3"/>
    </row>
    <row r="10" spans="2:7" ht="16.5" thickBot="1" x14ac:dyDescent="0.3">
      <c r="B10" s="7"/>
      <c r="C10" s="12">
        <v>65</v>
      </c>
      <c r="D10" s="12">
        <v>62</v>
      </c>
      <c r="E10" s="12">
        <v>60</v>
      </c>
      <c r="F10" s="12">
        <v>58</v>
      </c>
      <c r="G10" s="12">
        <v>55</v>
      </c>
    </row>
    <row r="11" spans="2:7" ht="16.5" thickBot="1" x14ac:dyDescent="0.3">
      <c r="B11" s="9">
        <v>5</v>
      </c>
      <c r="C11">
        <f t="shared" ref="C11:G17" si="0">$G$4*$G$5*$B11* (1-$G$6*(65-C$10))</f>
        <v>9000</v>
      </c>
      <c r="D11">
        <f t="shared" si="0"/>
        <v>7920</v>
      </c>
      <c r="E11">
        <f t="shared" si="0"/>
        <v>7200</v>
      </c>
      <c r="F11">
        <f t="shared" si="0"/>
        <v>6480</v>
      </c>
      <c r="G11">
        <f t="shared" si="0"/>
        <v>5400</v>
      </c>
    </row>
    <row r="12" spans="2:7" ht="16.5" thickBot="1" x14ac:dyDescent="0.3">
      <c r="B12" s="9">
        <v>10</v>
      </c>
      <c r="C12">
        <f t="shared" si="0"/>
        <v>18000</v>
      </c>
      <c r="D12">
        <f>$G$4*$G$5*$B12* (1-$G$6*(65-D$10))</f>
        <v>15840</v>
      </c>
      <c r="E12">
        <f t="shared" si="0"/>
        <v>14400</v>
      </c>
      <c r="F12">
        <f t="shared" si="0"/>
        <v>12960</v>
      </c>
      <c r="G12">
        <f t="shared" si="0"/>
        <v>10800</v>
      </c>
    </row>
    <row r="13" spans="2:7" ht="16.5" thickBot="1" x14ac:dyDescent="0.3">
      <c r="B13" s="9">
        <v>20</v>
      </c>
      <c r="C13">
        <f t="shared" si="0"/>
        <v>36000</v>
      </c>
      <c r="D13">
        <f t="shared" si="0"/>
        <v>31680</v>
      </c>
      <c r="E13">
        <f t="shared" si="0"/>
        <v>28800</v>
      </c>
      <c r="F13">
        <f t="shared" si="0"/>
        <v>25920</v>
      </c>
      <c r="G13">
        <f t="shared" si="0"/>
        <v>21600</v>
      </c>
    </row>
    <row r="14" spans="2:7" ht="16.5" thickBot="1" x14ac:dyDescent="0.3">
      <c r="B14" s="9">
        <v>25</v>
      </c>
      <c r="C14">
        <f t="shared" si="0"/>
        <v>45000</v>
      </c>
      <c r="D14">
        <f t="shared" si="0"/>
        <v>39600</v>
      </c>
      <c r="E14">
        <f t="shared" si="0"/>
        <v>36000</v>
      </c>
      <c r="F14">
        <f t="shared" si="0"/>
        <v>32400</v>
      </c>
      <c r="G14">
        <f t="shared" si="0"/>
        <v>27000</v>
      </c>
    </row>
    <row r="15" spans="2:7" ht="16.5" thickBot="1" x14ac:dyDescent="0.3">
      <c r="B15" s="9">
        <v>30</v>
      </c>
      <c r="C15">
        <f t="shared" si="0"/>
        <v>54000</v>
      </c>
      <c r="D15">
        <f t="shared" si="0"/>
        <v>47520</v>
      </c>
      <c r="E15">
        <f t="shared" si="0"/>
        <v>43200</v>
      </c>
      <c r="F15">
        <f t="shared" si="0"/>
        <v>38880</v>
      </c>
      <c r="G15">
        <f t="shared" si="0"/>
        <v>32400</v>
      </c>
    </row>
    <row r="16" spans="2:7" ht="16.5" thickBot="1" x14ac:dyDescent="0.3">
      <c r="B16" s="9">
        <v>35</v>
      </c>
      <c r="C16">
        <f t="shared" si="0"/>
        <v>63000</v>
      </c>
      <c r="D16">
        <f t="shared" si="0"/>
        <v>55440</v>
      </c>
      <c r="E16">
        <f t="shared" si="0"/>
        <v>50400</v>
      </c>
      <c r="F16">
        <f t="shared" si="0"/>
        <v>45360</v>
      </c>
      <c r="G16">
        <f t="shared" si="0"/>
        <v>37800</v>
      </c>
    </row>
    <row r="17" spans="2:7" ht="16.5" thickBot="1" x14ac:dyDescent="0.3">
      <c r="B17" s="10">
        <v>40</v>
      </c>
      <c r="C17">
        <f t="shared" si="0"/>
        <v>72000</v>
      </c>
      <c r="D17">
        <f t="shared" si="0"/>
        <v>63360</v>
      </c>
      <c r="E17">
        <f t="shared" si="0"/>
        <v>57600</v>
      </c>
      <c r="F17">
        <f t="shared" si="0"/>
        <v>51840</v>
      </c>
      <c r="G17">
        <f t="shared" si="0"/>
        <v>43200</v>
      </c>
    </row>
  </sheetData>
  <mergeCells count="4">
    <mergeCell ref="B3:G3"/>
    <mergeCell ref="B8:G8"/>
    <mergeCell ref="B9:B10"/>
    <mergeCell ref="C9:G9"/>
  </mergeCells>
  <printOptions verticalCentered="1"/>
  <pageMargins left="0.7" right="0.7" top="0.75" bottom="0.75" header="0.3" footer="0.3"/>
  <pageSetup scale="87" orientation="portrait" r:id="rId1"/>
  <headerFooter>
    <oddHeader>&amp;LAlex Aronson&amp;R03/11/2022</oddHeader>
    <oddFooter>&amp;LWeek 1.xlsx
Retirement  Benefit&amp;R11:59 AM CST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Benefit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 Aronson</cp:lastModifiedBy>
  <cp:lastPrinted>2022-03-11T18:29:18Z</cp:lastPrinted>
  <dcterms:created xsi:type="dcterms:W3CDTF">2022-03-11T17:57:58Z</dcterms:created>
  <dcterms:modified xsi:type="dcterms:W3CDTF">2022-03-11T18:29:54Z</dcterms:modified>
</cp:coreProperties>
</file>