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5A9D5422-094C-47AC-9D46-72A43CA9DCA8}" xr6:coauthVersionLast="47" xr6:coauthVersionMax="47" xr10:uidLastSave="{00000000-0000-0000-0000-000000000000}"/>
  <bookViews>
    <workbookView xWindow="-120" yWindow="-120" windowWidth="23280" windowHeight="14880" xr2:uid="{CBD4943F-39B3-4816-8F06-1A554D56EB35}"/>
  </bookViews>
  <sheets>
    <sheet name="Segment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24" i="1"/>
  <c r="B15" i="1" l="1"/>
  <c r="B16" i="1" s="1"/>
  <c r="B17" i="1" s="1"/>
  <c r="B18" i="1" s="1"/>
  <c r="B19" i="1" s="1"/>
  <c r="D15" i="1" l="1"/>
  <c r="D14" i="1"/>
  <c r="D8" i="1" l="1"/>
  <c r="D16" i="1"/>
  <c r="D18" i="1" s="1"/>
  <c r="D17" i="1"/>
  <c r="D10" i="1" l="1"/>
  <c r="D9" i="1"/>
  <c r="D19" i="1"/>
</calcChain>
</file>

<file path=xl/sharedStrings.xml><?xml version="1.0" encoding="utf-8"?>
<sst xmlns="http://schemas.openxmlformats.org/spreadsheetml/2006/main" count="7" uniqueCount="7">
  <si>
    <t xml:space="preserve">Segment Rates From Proval </t>
  </si>
  <si>
    <t>Segment Rates (0.0554, 0.0685, 0.0752)</t>
  </si>
  <si>
    <t xml:space="preserve">Segment Rates </t>
  </si>
  <si>
    <t xml:space="preserve">First Segment Rate </t>
  </si>
  <si>
    <t xml:space="preserve">Second Segment Rates </t>
  </si>
  <si>
    <t xml:space="preserve">Third Segment Rates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</si>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</sst>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86B2-1703-4B50-9C61-2F09D3BDED3D}">
  <sheetPr>
    <pageSetUpPr fitToPage="1"/>
  </sheetPr>
  <dimension ref="A3:D24"/>
  <sheetViews>
    <sheetView tabSelected="1" workbookViewId="0">
      <selection activeCell="D3" sqref="D3"/>
    </sheetView>
  </sheetViews>
  <sheetFormatPr defaultRowHeight="15" x14ac:dyDescent="0.25"/>
  <cols>
    <col min="2" max="2" width="29" bestFit="1" customWidth="1"/>
    <col min="3" max="3" width="5.7109375" customWidth="1"/>
    <col min="4" max="4" width="38" bestFit="1" customWidth="1"/>
  </cols>
  <sheetData>
    <row r="3" spans="2:4" ht="15.75" x14ac:dyDescent="0.25">
      <c r="B3" s="1" t="s">
        <v>0</v>
      </c>
      <c r="D3" s="7" t="s">
        <v>1</v>
      </c>
    </row>
    <row r="5" spans="2:4" ht="15.75" thickBot="1" x14ac:dyDescent="0.3"/>
    <row r="6" spans="2:4" ht="19.5" thickBot="1" x14ac:dyDescent="0.35">
      <c r="B6" s="2" t="s">
        <v>2</v>
      </c>
      <c r="C6" s="3"/>
      <c r="D6" s="4"/>
    </row>
    <row r="8" spans="2:4" ht="15.75" x14ac:dyDescent="0.25">
      <c r="B8" s="1" t="s">
        <v>3</v>
      </c>
      <c r="D8" s="6" t="str">
        <f>TEXT(LEFT(B19,D15-1),"0.00%")</f>
        <v>5.54%</v>
      </c>
    </row>
    <row r="9" spans="2:4" ht="15.75" x14ac:dyDescent="0.25">
      <c r="B9" s="1" t="s">
        <v>4</v>
      </c>
      <c r="D9" s="6" t="str">
        <f>TEXT(MID(B19,D15+1,D16-D15),"0.00%")</f>
        <v>6.85%</v>
      </c>
    </row>
    <row r="10" spans="2:4" ht="15.75" x14ac:dyDescent="0.25">
      <c r="B10" s="1" t="s">
        <v>5</v>
      </c>
      <c r="D10" s="6" t="str">
        <f>TEXT(RIGHT(B19,D14-D16),"0.00%")</f>
        <v>7.52%</v>
      </c>
    </row>
    <row r="12" spans="2:4" hidden="1" x14ac:dyDescent="0.25"/>
    <row r="13" spans="2:4" hidden="1" x14ac:dyDescent="0.25"/>
    <row r="14" spans="2:4" hidden="1" x14ac:dyDescent="0.25">
      <c r="B14" t="str">
        <f>D3</f>
        <v>Segment Rates (0.0554, 0.0685, 0.0752)</v>
      </c>
      <c r="D14">
        <f>LEN(B19)</f>
        <v>20</v>
      </c>
    </row>
    <row r="15" spans="2:4" hidden="1" x14ac:dyDescent="0.25">
      <c r="B15" t="str">
        <f>SUBSTITUTE(B14,"Segment Rates","")</f>
        <v xml:space="preserve"> (0.0554, 0.0685, 0.0752)</v>
      </c>
      <c r="D15">
        <f>FIND(" ",B19)</f>
        <v>7</v>
      </c>
    </row>
    <row r="16" spans="2:4" hidden="1" x14ac:dyDescent="0.25">
      <c r="B16" t="str">
        <f>SUBSTITUTE(B15,"(","")</f>
        <v xml:space="preserve"> 0.0554, 0.0685, 0.0752)</v>
      </c>
      <c r="D16">
        <f>FIND(" ",B19,D15+1)</f>
        <v>14</v>
      </c>
    </row>
    <row r="17" spans="1:4" hidden="1" x14ac:dyDescent="0.25">
      <c r="B17" t="str">
        <f>SUBSTITUTE(B16,")","")</f>
        <v xml:space="preserve"> 0.0554, 0.0685, 0.0752</v>
      </c>
      <c r="D17" s="5" t="str">
        <f>LEFT(B19,D15-1)</f>
        <v>0.0554</v>
      </c>
    </row>
    <row r="18" spans="1:4" hidden="1" x14ac:dyDescent="0.25">
      <c r="A18" t="s">
        <v>6</v>
      </c>
      <c r="B18" t="str">
        <f>SUBSTITUTE(B17,",","")</f>
        <v xml:space="preserve"> 0.0554 0.0685 0.0752</v>
      </c>
      <c r="D18" s="5" t="str">
        <f>MID(B19,D15+1,D16-D15)</f>
        <v xml:space="preserve">0.0685 </v>
      </c>
    </row>
    <row r="19" spans="1:4" hidden="1" x14ac:dyDescent="0.25">
      <c r="B19" t="str">
        <f>TRIM(B18)</f>
        <v>0.0554 0.0685 0.0752</v>
      </c>
      <c r="D19" s="5" t="str">
        <f>RIGHT(B19,D14-D16)</f>
        <v>0.0752</v>
      </c>
    </row>
    <row r="20" spans="1:4" ht="18" hidden="1" customHeight="1" x14ac:dyDescent="0.25"/>
    <row r="24" spans="1:4" x14ac:dyDescent="0.25">
      <c r="B24" t="str">
        <f t="shared" ref="B23:B24" si="0">SUBSTITUTE(D11,A24,"")</f>
        <v/>
      </c>
    </row>
  </sheetData>
  <sheetProtection sheet="1" objects="1" scenarios="1" selectLockedCells="1"/>
  <mergeCells count="1">
    <mergeCell ref="B6:D6"/>
  </mergeCells>
  <printOptions horizontalCentered="1"/>
  <pageMargins left="0.7" right="0.7" top="0.75" bottom="0.75" header="0.3" footer="0.3"/>
  <pageSetup orientation="portrait" r:id="rId1"/>
  <headerFooter>
    <oddFooter>&amp;LWeek 8- Text Functions.xlsx
Segment Rates &amp;R04/27/2022
01:00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2022-04-27T18:01:06Z</cp:lastPrinted>
  <dcterms:created xsi:type="dcterms:W3CDTF">2022-04-27T16:49:45Z</dcterms:created>
  <dcterms:modified xsi:type="dcterms:W3CDTF">2022-04-27T18:05:37Z</dcterms:modified>
</cp:coreProperties>
</file>