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firstSheet="1" activeTab="6"/>
  </bookViews>
  <sheets>
    <sheet name="Demography" sheetId="1" r:id="rId1"/>
    <sheet name="Awareness" sheetId="2" r:id="rId2"/>
    <sheet name="Open-ended prompts" sheetId="3" r:id="rId3"/>
    <sheet name="Perceptions of ML experts" sheetId="4" r:id="rId4"/>
    <sheet name="Interest in ML" sheetId="5" r:id="rId5"/>
    <sheet name="Utility" sheetId="6" r:id="rId6"/>
    <sheet name="ML anxiety" sheetId="7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7" l="1"/>
  <c r="D23" i="7"/>
  <c r="E23" i="7"/>
  <c r="B23" i="7"/>
  <c r="C23" i="6"/>
  <c r="D23" i="6"/>
  <c r="E23" i="6"/>
  <c r="B23" i="6"/>
  <c r="C23" i="5"/>
  <c r="D23" i="5"/>
  <c r="E23" i="5"/>
  <c r="B23" i="5"/>
  <c r="B23" i="4"/>
  <c r="D23" i="4"/>
  <c r="E23" i="4"/>
  <c r="C23" i="4"/>
</calcChain>
</file>

<file path=xl/sharedStrings.xml><?xml version="1.0" encoding="utf-8"?>
<sst xmlns="http://schemas.openxmlformats.org/spreadsheetml/2006/main" count="449" uniqueCount="184">
  <si>
    <t>ID</t>
  </si>
  <si>
    <t>Gender</t>
  </si>
  <si>
    <t>Age</t>
  </si>
  <si>
    <t>Class level</t>
  </si>
  <si>
    <t>Future course</t>
  </si>
  <si>
    <t>Kids who have knowledge of ML are smarter than average.</t>
  </si>
  <si>
    <t>People that understand ML are good at math.</t>
  </si>
  <si>
    <t>People that understand ML are good at science.</t>
  </si>
  <si>
    <t>People that understand ML are good at language arts.</t>
  </si>
  <si>
    <t>I am interested in ML.</t>
  </si>
  <si>
    <t>I would like to learn more about ML</t>
  </si>
  <si>
    <t>I am interested in how ML works.</t>
  </si>
  <si>
    <t>I would like to study ML in the future.</t>
  </si>
  <si>
    <t>I can use knowledge of ML in other school subjects.</t>
  </si>
  <si>
    <t>Knowing how ML works will help me to create useful things.</t>
  </si>
  <si>
    <t>Knowing how ML works will help me solve problems</t>
  </si>
  <si>
    <t>I think I will need to understand ML for my future job.</t>
  </si>
  <si>
    <t>I feel anxious whenever I hear about ML</t>
  </si>
  <si>
    <t>I feel uneasy when I hear about ML</t>
  </si>
  <si>
    <t>Learning to understand all of the concepts associated with ML makes me anxious.</t>
  </si>
  <si>
    <t>Learning to use specific functions of ML makes me anxious.</t>
  </si>
  <si>
    <t>Have you heard of Machine Learning before now? </t>
  </si>
  <si>
    <t>Have you heard of ChatGPT before now? </t>
  </si>
  <si>
    <t>JSS 3</t>
  </si>
  <si>
    <t>POLICE</t>
  </si>
  <si>
    <t>NO</t>
  </si>
  <si>
    <t>How would you describe AI</t>
  </si>
  <si>
    <t>How would you describe ML</t>
  </si>
  <si>
    <t>How would you describe ChatGPT</t>
  </si>
  <si>
    <t>What ar common things you see or use everyday that that have ML concepts in them</t>
  </si>
  <si>
    <t>Is ML important to you? If so, how</t>
  </si>
  <si>
    <t>How would you like to use ML in your daily life</t>
  </si>
  <si>
    <t>What concerns do you have (if any) with the ethiccs or social effects of AI</t>
  </si>
  <si>
    <t>strong robot</t>
  </si>
  <si>
    <t>machine that can learn</t>
  </si>
  <si>
    <t>for chating</t>
  </si>
  <si>
    <t>whatsapp, ticktok</t>
  </si>
  <si>
    <t>chat</t>
  </si>
  <si>
    <t>SS 2</t>
  </si>
  <si>
    <t>MATH</t>
  </si>
  <si>
    <t>YES</t>
  </si>
  <si>
    <t>is the ability of a robot to be controlled by a computer</t>
  </si>
  <si>
    <t>is a type of AI that focus on building a computer that learn from data</t>
  </si>
  <si>
    <t>is an AI power languague</t>
  </si>
  <si>
    <t>phones, computer</t>
  </si>
  <si>
    <t>it makes work faster and easy</t>
  </si>
  <si>
    <t>artificial intelligence</t>
  </si>
  <si>
    <t>this is a machine that is use in leasing.</t>
  </si>
  <si>
    <t>this is a machine use to chat .Gpt</t>
  </si>
  <si>
    <t>it is important to me because it help me learn fast on what to do.</t>
  </si>
  <si>
    <t>I will like to use it in my doing life. It is because I want to no more about the machine learning improves people</t>
  </si>
  <si>
    <t>no I don’t have any concerns on it</t>
  </si>
  <si>
    <t>SS 3</t>
  </si>
  <si>
    <t>SCIENCE</t>
  </si>
  <si>
    <t>JSS 2</t>
  </si>
  <si>
    <t>MEDICINE</t>
  </si>
  <si>
    <t>the intelligence of electronic device</t>
  </si>
  <si>
    <t>the search for a machine to think like the mind of man</t>
  </si>
  <si>
    <t>the way to play online with your friends</t>
  </si>
  <si>
    <t>phone</t>
  </si>
  <si>
    <t>no</t>
  </si>
  <si>
    <t>to learn</t>
  </si>
  <si>
    <t>It must be describe as a guide to make you know something</t>
  </si>
  <si>
    <t>It is important for you to know more about it</t>
  </si>
  <si>
    <t>wow that will be very great if that will be on my life</t>
  </si>
  <si>
    <t>AGRIC</t>
  </si>
  <si>
    <t>man made knowledge</t>
  </si>
  <si>
    <t>machiine is been taught to learn</t>
  </si>
  <si>
    <t>for chatting</t>
  </si>
  <si>
    <t>in recogning scammers</t>
  </si>
  <si>
    <t>I don’t have an idea</t>
  </si>
  <si>
    <t>I don’t know</t>
  </si>
  <si>
    <t>to get information</t>
  </si>
  <si>
    <t>SS 1</t>
  </si>
  <si>
    <t>COUNCELLOR</t>
  </si>
  <si>
    <t>MALE (1)</t>
  </si>
  <si>
    <t>FEMALE (2)</t>
  </si>
  <si>
    <t>JSS 1</t>
  </si>
  <si>
    <t>e.g system helps me to understand some common thing that have, not sees on others machine</t>
  </si>
  <si>
    <t>yeah is important, cause it make me know system like phones, others, etc</t>
  </si>
  <si>
    <t>if you really need a job which concern machine you can start on learning it.</t>
  </si>
  <si>
    <t>A tool that generate result</t>
  </si>
  <si>
    <t>snapchat, whatsapp, canva</t>
  </si>
  <si>
    <t>BUSINESS ADMIN.</t>
  </si>
  <si>
    <t>LAW</t>
  </si>
  <si>
    <t>I don’t know because I just heard of it</t>
  </si>
  <si>
    <t>it is not important to me because I just heard about it</t>
  </si>
  <si>
    <t>Artificial is created or made by man</t>
  </si>
  <si>
    <t>teaching</t>
  </si>
  <si>
    <t>yes</t>
  </si>
  <si>
    <t>study</t>
  </si>
  <si>
    <t>PRIMARY 4</t>
  </si>
  <si>
    <t>something that has power and knows about everything</t>
  </si>
  <si>
    <t>people use it to answer their questions like google</t>
  </si>
  <si>
    <t>none</t>
  </si>
  <si>
    <t>make money</t>
  </si>
  <si>
    <t>THEATRE ART</t>
  </si>
  <si>
    <t>Artificial intelligence: it is due to the result of idol worshiping</t>
  </si>
  <si>
    <t>machine learning: it impact a little knowledge in you</t>
  </si>
  <si>
    <t>I don’t actually have any knowledge about chatGPT</t>
  </si>
  <si>
    <t>Phone, Monitor, Computeer, CPU</t>
  </si>
  <si>
    <t>No- It might not enable you to learn well
Yes- Atleast, a little machine learning helps to boost the brain</t>
  </si>
  <si>
    <t>I would like to use machine learning to have a little understanding about things I know nothing about</t>
  </si>
  <si>
    <t>COMPUTER</t>
  </si>
  <si>
    <t>CLASS 6</t>
  </si>
  <si>
    <t>ACTOR</t>
  </si>
  <si>
    <t>PRIMARY 5</t>
  </si>
  <si>
    <t>NURSING</t>
  </si>
  <si>
    <t>MASS COMMUNICATION</t>
  </si>
  <si>
    <t>SS</t>
  </si>
  <si>
    <t>PRIMARY 6</t>
  </si>
  <si>
    <t>no idea</t>
  </si>
  <si>
    <t>to know more about machine</t>
  </si>
  <si>
    <t>it is very unique</t>
  </si>
  <si>
    <t>Artificial intelligence</t>
  </si>
  <si>
    <t>I don’t know because I don’t have anything to do with it</t>
  </si>
  <si>
    <t>I don’t know because I have not heard about it</t>
  </si>
  <si>
    <t>I don’t know because is not useful to me</t>
  </si>
  <si>
    <t>no I don’t have any concern with the ethics or social effect of AI</t>
  </si>
  <si>
    <t>this is how you learn how to invent machineary thing</t>
  </si>
  <si>
    <t>Desktop</t>
  </si>
  <si>
    <t>yes, To know more about things that are being invented</t>
  </si>
  <si>
    <t>for my business</t>
  </si>
  <si>
    <t>I have never heard of it so I don’t know</t>
  </si>
  <si>
    <t>I will describe it as exciting and fun.</t>
  </si>
  <si>
    <t>Desktop, laptop, and my phone.</t>
  </si>
  <si>
    <t>it is important to me, well I can work online and earn money.</t>
  </si>
  <si>
    <t>I would like to use it to do things for people and earn money.</t>
  </si>
  <si>
    <t>I have no idea</t>
  </si>
  <si>
    <t>the computer</t>
  </si>
  <si>
    <t>I am not sure</t>
  </si>
  <si>
    <t>I would like to use ML in snapchat</t>
  </si>
  <si>
    <t xml:space="preserve">machine learning </t>
  </si>
  <si>
    <t>I don’t no</t>
  </si>
  <si>
    <t>I don’t no because I did not no anything about it</t>
  </si>
  <si>
    <t>on my learning it is no important for me because I don’t no about it</t>
  </si>
  <si>
    <t>it is the knowledge that we get for it and intelligence because I don’t no about it</t>
  </si>
  <si>
    <t>it is the work that is created by men not by god</t>
  </si>
  <si>
    <t xml:space="preserve">no </t>
  </si>
  <si>
    <t>maybe</t>
  </si>
  <si>
    <t>An intelligent system that provides solutions</t>
  </si>
  <si>
    <t>A chatting platform</t>
  </si>
  <si>
    <t>computers</t>
  </si>
  <si>
    <t>I don’t think so</t>
  </si>
  <si>
    <t>1- Strongly Disagree, 2- Disagree, 3- Slightly Disagree</t>
  </si>
  <si>
    <t>4- Slightly Agree, 5- Agree, 6- Strongly Agree</t>
  </si>
  <si>
    <t>Have you heard of AI before now? </t>
  </si>
  <si>
    <t>the ability of a machine to learn from data, then understand or manipulate new information</t>
  </si>
  <si>
    <t>Q4</t>
  </si>
  <si>
    <t>Q5</t>
  </si>
  <si>
    <t>Q6</t>
  </si>
  <si>
    <t>Q7</t>
  </si>
  <si>
    <t>Q8</t>
  </si>
  <si>
    <t>Q9</t>
  </si>
  <si>
    <t>Q10</t>
  </si>
  <si>
    <t>Pre Survey</t>
  </si>
  <si>
    <t>Post Survey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</si>
  <si>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</si>
  <si>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</si>
  <si>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</si>
  <si>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</si>
  <si>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</si>
  <si>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</si>
  <si>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</si>
  <si>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</si>
  <si>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</si>
  <si>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</si>
  <si>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</si>
  <si>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</si>
  <si>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pre survey</t>
  </si>
  <si>
    <t>post survey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</si>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</sst>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Georgia"/>
      <family val="1"/>
    </font>
    <font>
      <sz val="11"/>
      <color rgb="FF000000"/>
      <name val="Georgia"/>
      <family val="1"/>
    </font>
    <font>
      <sz val="10"/>
      <color rgb="FF000000"/>
      <name val="Georg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'Open-ended prompts'!$B$25</c:f>
              <c:strCache>
                <c:ptCount val="1"/>
                <c:pt idx="0">
                  <c:v>Pre Survey</c:v>
                </c:pt>
              </c:strCache>
            </c:strRef>
          </c:tx>
          <c:invertIfNegative val="0"/>
          <c:cat>
            <c:strRef>
              <c:f>'Open-ended prompts'!$A$26:$A$32</c:f>
              <c:strCache>
                <c:ptCount val="7"/>
                <c:pt idx="0">
                  <c:v>Q4</c:v>
                </c:pt>
                <c:pt idx="1">
                  <c:v>Q5</c:v>
                </c:pt>
                <c:pt idx="2">
                  <c:v>Q6</c:v>
                </c:pt>
                <c:pt idx="3">
                  <c:v>Q7</c:v>
                </c:pt>
                <c:pt idx="4">
                  <c:v>Q8</c:v>
                </c:pt>
                <c:pt idx="5">
                  <c:v>Q9</c:v>
                </c:pt>
                <c:pt idx="6">
                  <c:v>Q10</c:v>
                </c:pt>
              </c:strCache>
            </c:strRef>
          </c:cat>
          <c:val>
            <c:numRef>
              <c:f>'Open-ended prompts'!$B$26:$B$32</c:f>
              <c:numCache>
                <c:formatCode>General</c:formatCode>
                <c:ptCount val="7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18</c:v>
                </c:pt>
                <c:pt idx="4">
                  <c:v>18</c:v>
                </c:pt>
                <c:pt idx="5">
                  <c:v>16</c:v>
                </c:pt>
                <c:pt idx="6">
                  <c:v>5</c:v>
                </c:pt>
              </c:numCache>
            </c:numRef>
          </c:val>
        </c:ser>
        <c:ser>
          <c:idx val="1"/>
          <c:order val="1"/>
          <c:tx>
            <c:strRef>
              <c:f>'Open-ended prompts'!$C$25</c:f>
              <c:strCache>
                <c:ptCount val="1"/>
                <c:pt idx="0">
                  <c:v>Post Survey</c:v>
                </c:pt>
              </c:strCache>
            </c:strRef>
          </c:tx>
          <c:invertIfNegative val="0"/>
          <c:cat>
            <c:strRef>
              <c:f>'Open-ended prompts'!$A$26:$A$32</c:f>
              <c:strCache>
                <c:ptCount val="7"/>
                <c:pt idx="0">
                  <c:v>Q4</c:v>
                </c:pt>
                <c:pt idx="1">
                  <c:v>Q5</c:v>
                </c:pt>
                <c:pt idx="2">
                  <c:v>Q6</c:v>
                </c:pt>
                <c:pt idx="3">
                  <c:v>Q7</c:v>
                </c:pt>
                <c:pt idx="4">
                  <c:v>Q8</c:v>
                </c:pt>
                <c:pt idx="5">
                  <c:v>Q9</c:v>
                </c:pt>
                <c:pt idx="6">
                  <c:v>Q10</c:v>
                </c:pt>
              </c:strCache>
            </c:strRef>
          </c:cat>
          <c:val>
            <c:numRef>
              <c:f>'Open-ended prompts'!$C$26:$C$32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435072"/>
        <c:axId val="33214400"/>
      </c:barChart>
      <c:catAx>
        <c:axId val="258435072"/>
        <c:scaling>
          <c:orientation val="minMax"/>
        </c:scaling>
        <c:delete val="0"/>
        <c:axPos val="b"/>
        <c:majorTickMark val="out"/>
        <c:minorTickMark val="none"/>
        <c:tickLblPos val="nextTo"/>
        <c:crossAx val="33214400"/>
        <c:crosses val="autoZero"/>
        <c:auto val="1"/>
        <c:lblAlgn val="ctr"/>
        <c:lblOffset val="100"/>
        <c:noMultiLvlLbl val="0"/>
      </c:catAx>
      <c:valAx>
        <c:axId val="3321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435072"/>
        <c:crosses val="autoZero"/>
        <c:crossBetween val="between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24</xdr:row>
      <xdr:rowOff>47625</xdr:rowOff>
    </xdr:from>
    <xdr:to>
      <xdr:col>7</xdr:col>
      <xdr:colOff>647700</xdr:colOff>
      <xdr:row>38</xdr:row>
      <xdr:rowOff>14097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9" sqref="H19"/>
    </sheetView>
  </sheetViews>
  <sheetFormatPr defaultRowHeight="15" x14ac:dyDescent="0.25"/>
  <cols>
    <col min="3" max="3" width="7.85546875" customWidth="1"/>
    <col min="4" max="4" width="11.42578125" customWidth="1"/>
    <col min="5" max="5" width="13.140625" customWidth="1"/>
    <col min="7" max="7" width="11.7109375" customWidth="1"/>
  </cols>
  <sheetData>
    <row r="1" spans="1:7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4.45" x14ac:dyDescent="0.35">
      <c r="A2">
        <v>1</v>
      </c>
      <c r="B2">
        <v>1</v>
      </c>
      <c r="C2">
        <v>14</v>
      </c>
      <c r="D2" t="s">
        <v>23</v>
      </c>
      <c r="E2" t="s">
        <v>24</v>
      </c>
    </row>
    <row r="3" spans="1:7" ht="14.45" x14ac:dyDescent="0.35">
      <c r="A3">
        <v>2</v>
      </c>
      <c r="B3">
        <v>1</v>
      </c>
      <c r="C3">
        <v>16</v>
      </c>
      <c r="D3" t="s">
        <v>38</v>
      </c>
      <c r="E3" t="s">
        <v>39</v>
      </c>
    </row>
    <row r="4" spans="1:7" ht="14.45" x14ac:dyDescent="0.35">
      <c r="A4">
        <v>3</v>
      </c>
      <c r="B4">
        <v>1</v>
      </c>
      <c r="C4">
        <v>16</v>
      </c>
      <c r="D4" t="s">
        <v>52</v>
      </c>
      <c r="E4" t="s">
        <v>53</v>
      </c>
    </row>
    <row r="5" spans="1:7" ht="14.45" x14ac:dyDescent="0.35">
      <c r="A5">
        <v>4</v>
      </c>
      <c r="B5">
        <v>1</v>
      </c>
      <c r="C5">
        <v>13</v>
      </c>
      <c r="D5" t="s">
        <v>54</v>
      </c>
      <c r="E5" t="s">
        <v>55</v>
      </c>
      <c r="G5" t="s">
        <v>75</v>
      </c>
    </row>
    <row r="6" spans="1:7" ht="14.45" x14ac:dyDescent="0.35">
      <c r="A6">
        <v>5</v>
      </c>
      <c r="B6">
        <v>1</v>
      </c>
      <c r="C6">
        <v>14</v>
      </c>
      <c r="D6" t="s">
        <v>23</v>
      </c>
      <c r="E6" t="s">
        <v>53</v>
      </c>
      <c r="G6" t="s">
        <v>76</v>
      </c>
    </row>
    <row r="7" spans="1:7" ht="14.45" x14ac:dyDescent="0.35">
      <c r="A7">
        <v>6</v>
      </c>
      <c r="B7">
        <v>2</v>
      </c>
      <c r="C7">
        <v>14</v>
      </c>
      <c r="D7" t="s">
        <v>23</v>
      </c>
      <c r="E7" t="s">
        <v>65</v>
      </c>
    </row>
    <row r="8" spans="1:7" ht="14.45" x14ac:dyDescent="0.35">
      <c r="A8">
        <v>7</v>
      </c>
      <c r="B8">
        <v>2</v>
      </c>
      <c r="C8">
        <v>13</v>
      </c>
      <c r="D8" t="s">
        <v>73</v>
      </c>
      <c r="E8" t="s">
        <v>74</v>
      </c>
    </row>
    <row r="9" spans="1:7" ht="14.45" x14ac:dyDescent="0.35">
      <c r="A9">
        <v>8</v>
      </c>
      <c r="B9">
        <v>1</v>
      </c>
      <c r="C9">
        <v>14</v>
      </c>
      <c r="D9" t="s">
        <v>77</v>
      </c>
      <c r="E9" t="s">
        <v>53</v>
      </c>
    </row>
    <row r="10" spans="1:7" ht="14.45" x14ac:dyDescent="0.35">
      <c r="A10">
        <v>9</v>
      </c>
      <c r="B10">
        <v>2</v>
      </c>
      <c r="C10">
        <v>15</v>
      </c>
      <c r="D10" t="s">
        <v>73</v>
      </c>
      <c r="E10" t="s">
        <v>83</v>
      </c>
    </row>
    <row r="11" spans="1:7" ht="14.45" x14ac:dyDescent="0.35">
      <c r="A11">
        <v>10</v>
      </c>
      <c r="B11">
        <v>2</v>
      </c>
      <c r="C11">
        <v>12</v>
      </c>
      <c r="D11" t="s">
        <v>77</v>
      </c>
      <c r="E11" t="s">
        <v>84</v>
      </c>
    </row>
    <row r="12" spans="1:7" ht="14.45" x14ac:dyDescent="0.35">
      <c r="A12">
        <v>11</v>
      </c>
      <c r="B12">
        <v>2</v>
      </c>
      <c r="C12">
        <v>9</v>
      </c>
      <c r="D12" t="s">
        <v>91</v>
      </c>
      <c r="E12" t="s">
        <v>53</v>
      </c>
    </row>
    <row r="13" spans="1:7" ht="14.45" x14ac:dyDescent="0.35">
      <c r="A13">
        <v>12</v>
      </c>
      <c r="B13">
        <v>1</v>
      </c>
      <c r="C13">
        <v>10</v>
      </c>
      <c r="D13" t="s">
        <v>77</v>
      </c>
      <c r="E13" t="s">
        <v>84</v>
      </c>
    </row>
    <row r="14" spans="1:7" ht="14.45" x14ac:dyDescent="0.35">
      <c r="A14">
        <v>13</v>
      </c>
      <c r="B14">
        <v>2</v>
      </c>
      <c r="C14">
        <v>14</v>
      </c>
      <c r="D14" t="s">
        <v>73</v>
      </c>
      <c r="E14" t="s">
        <v>96</v>
      </c>
    </row>
    <row r="15" spans="1:7" x14ac:dyDescent="0.25">
      <c r="A15">
        <v>14</v>
      </c>
      <c r="B15" s="5">
        <v>2</v>
      </c>
      <c r="C15" s="5">
        <v>16</v>
      </c>
      <c r="D15" s="5" t="s">
        <v>52</v>
      </c>
      <c r="E15" s="5" t="s">
        <v>103</v>
      </c>
    </row>
    <row r="16" spans="1:7" x14ac:dyDescent="0.25">
      <c r="A16">
        <v>15</v>
      </c>
      <c r="B16" s="5">
        <v>1</v>
      </c>
      <c r="C16" s="5">
        <v>9</v>
      </c>
      <c r="D16" s="5" t="s">
        <v>104</v>
      </c>
      <c r="E16" s="5" t="s">
        <v>105</v>
      </c>
    </row>
    <row r="17" spans="1:5" x14ac:dyDescent="0.25">
      <c r="A17">
        <v>16</v>
      </c>
      <c r="B17" s="5">
        <v>1</v>
      </c>
      <c r="C17" s="5">
        <v>7</v>
      </c>
      <c r="D17" s="5" t="s">
        <v>106</v>
      </c>
      <c r="E17" s="5" t="s">
        <v>53</v>
      </c>
    </row>
    <row r="18" spans="1:5" x14ac:dyDescent="0.25">
      <c r="A18">
        <v>17</v>
      </c>
      <c r="B18" s="5">
        <v>2</v>
      </c>
      <c r="C18" s="5">
        <v>15</v>
      </c>
      <c r="D18" s="5" t="s">
        <v>38</v>
      </c>
      <c r="E18" s="5" t="s">
        <v>107</v>
      </c>
    </row>
    <row r="19" spans="1:5" x14ac:dyDescent="0.25">
      <c r="A19">
        <v>18</v>
      </c>
      <c r="B19" s="5">
        <v>2</v>
      </c>
      <c r="C19" s="5">
        <v>13</v>
      </c>
      <c r="D19" s="5" t="s">
        <v>23</v>
      </c>
      <c r="E19" s="5" t="s">
        <v>107</v>
      </c>
    </row>
    <row r="20" spans="1:5" x14ac:dyDescent="0.25">
      <c r="A20">
        <v>19</v>
      </c>
      <c r="B20" s="5">
        <v>1</v>
      </c>
      <c r="C20" s="5">
        <v>15</v>
      </c>
      <c r="D20" s="5" t="s">
        <v>73</v>
      </c>
      <c r="E20" s="5" t="s">
        <v>108</v>
      </c>
    </row>
    <row r="21" spans="1:5" x14ac:dyDescent="0.25">
      <c r="A21">
        <v>20</v>
      </c>
      <c r="B21" s="5">
        <v>2</v>
      </c>
      <c r="C21" s="5">
        <v>15</v>
      </c>
      <c r="D21" s="5" t="s">
        <v>109</v>
      </c>
      <c r="E21" s="5" t="s">
        <v>53</v>
      </c>
    </row>
    <row r="22" spans="1:5" x14ac:dyDescent="0.25">
      <c r="A22">
        <v>21</v>
      </c>
      <c r="B22" s="5">
        <v>1</v>
      </c>
      <c r="C22" s="5">
        <v>9</v>
      </c>
      <c r="D22" s="5" t="s">
        <v>110</v>
      </c>
      <c r="E22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" sqref="B1"/>
    </sheetView>
  </sheetViews>
  <sheetFormatPr defaultRowHeight="15" x14ac:dyDescent="0.25"/>
  <cols>
    <col min="2" max="2" width="34.140625" customWidth="1"/>
    <col min="3" max="3" width="41.85546875" customWidth="1"/>
    <col min="4" max="4" width="34.42578125" customWidth="1"/>
  </cols>
  <sheetData>
    <row r="1" spans="1:4" ht="25.5" x14ac:dyDescent="0.25">
      <c r="A1" s="5" t="s">
        <v>0</v>
      </c>
      <c r="B1" s="8" t="s">
        <v>146</v>
      </c>
      <c r="C1" s="7" t="s">
        <v>21</v>
      </c>
      <c r="D1" s="8" t="s">
        <v>22</v>
      </c>
    </row>
    <row r="2" spans="1:4" ht="14.45" x14ac:dyDescent="0.35">
      <c r="A2" s="5">
        <v>1</v>
      </c>
      <c r="B2" t="s">
        <v>25</v>
      </c>
      <c r="C2" t="s">
        <v>25</v>
      </c>
      <c r="D2" t="s">
        <v>25</v>
      </c>
    </row>
    <row r="3" spans="1:4" ht="14.45" x14ac:dyDescent="0.35">
      <c r="A3" s="5">
        <v>2</v>
      </c>
      <c r="B3" t="s">
        <v>40</v>
      </c>
      <c r="C3" t="s">
        <v>40</v>
      </c>
      <c r="D3" t="s">
        <v>40</v>
      </c>
    </row>
    <row r="4" spans="1:4" ht="14.45" x14ac:dyDescent="0.35">
      <c r="A4" s="5">
        <v>3</v>
      </c>
      <c r="B4" t="s">
        <v>25</v>
      </c>
      <c r="C4" t="s">
        <v>25</v>
      </c>
      <c r="D4" t="s">
        <v>25</v>
      </c>
    </row>
    <row r="5" spans="1:4" ht="14.45" x14ac:dyDescent="0.35">
      <c r="A5" s="5">
        <v>4</v>
      </c>
      <c r="B5" t="s">
        <v>40</v>
      </c>
      <c r="C5" t="s">
        <v>25</v>
      </c>
      <c r="D5" t="s">
        <v>25</v>
      </c>
    </row>
    <row r="6" spans="1:4" ht="14.45" x14ac:dyDescent="0.35">
      <c r="A6" s="5">
        <v>5</v>
      </c>
      <c r="B6" t="s">
        <v>25</v>
      </c>
      <c r="C6" t="s">
        <v>25</v>
      </c>
      <c r="D6" t="s">
        <v>25</v>
      </c>
    </row>
    <row r="7" spans="1:4" ht="14.45" x14ac:dyDescent="0.35">
      <c r="A7" s="5">
        <v>6</v>
      </c>
      <c r="B7" t="s">
        <v>25</v>
      </c>
      <c r="C7" t="s">
        <v>25</v>
      </c>
      <c r="D7" t="s">
        <v>25</v>
      </c>
    </row>
    <row r="8" spans="1:4" ht="14.45" x14ac:dyDescent="0.35">
      <c r="A8" s="5">
        <v>7</v>
      </c>
      <c r="B8" t="s">
        <v>25</v>
      </c>
      <c r="C8" t="s">
        <v>25</v>
      </c>
      <c r="D8" t="s">
        <v>25</v>
      </c>
    </row>
    <row r="9" spans="1:4" ht="14.45" x14ac:dyDescent="0.35">
      <c r="A9" s="5">
        <v>8</v>
      </c>
      <c r="B9" t="s">
        <v>25</v>
      </c>
      <c r="C9" t="s">
        <v>25</v>
      </c>
      <c r="D9" t="s">
        <v>25</v>
      </c>
    </row>
    <row r="10" spans="1:4" ht="14.45" x14ac:dyDescent="0.35">
      <c r="A10" s="5">
        <v>9</v>
      </c>
      <c r="B10" t="s">
        <v>40</v>
      </c>
      <c r="C10" t="s">
        <v>25</v>
      </c>
      <c r="D10" t="s">
        <v>25</v>
      </c>
    </row>
    <row r="11" spans="1:4" ht="14.45" x14ac:dyDescent="0.35">
      <c r="A11" s="5">
        <v>10</v>
      </c>
      <c r="B11" t="s">
        <v>25</v>
      </c>
      <c r="C11" t="s">
        <v>25</v>
      </c>
      <c r="D11" t="s">
        <v>25</v>
      </c>
    </row>
    <row r="12" spans="1:4" ht="14.45" x14ac:dyDescent="0.35">
      <c r="A12" s="5">
        <v>11</v>
      </c>
      <c r="B12" t="s">
        <v>25</v>
      </c>
      <c r="C12" t="s">
        <v>40</v>
      </c>
      <c r="D12" t="s">
        <v>25</v>
      </c>
    </row>
    <row r="13" spans="1:4" ht="14.45" x14ac:dyDescent="0.35">
      <c r="A13" s="5">
        <v>12</v>
      </c>
      <c r="B13" t="s">
        <v>25</v>
      </c>
      <c r="C13" t="s">
        <v>25</v>
      </c>
      <c r="D13" t="s">
        <v>40</v>
      </c>
    </row>
    <row r="14" spans="1:4" ht="14.45" x14ac:dyDescent="0.35">
      <c r="A14" s="5">
        <v>13</v>
      </c>
      <c r="B14" t="s">
        <v>40</v>
      </c>
      <c r="C14" t="s">
        <v>40</v>
      </c>
    </row>
    <row r="15" spans="1:4" ht="14.45" x14ac:dyDescent="0.35">
      <c r="A15" s="5">
        <v>14</v>
      </c>
      <c r="B15" t="s">
        <v>40</v>
      </c>
      <c r="C15" t="s">
        <v>25</v>
      </c>
      <c r="D15" t="s">
        <v>25</v>
      </c>
    </row>
    <row r="16" spans="1:4" x14ac:dyDescent="0.25">
      <c r="A16" s="5">
        <v>15</v>
      </c>
      <c r="B16" t="s">
        <v>25</v>
      </c>
      <c r="C16" t="s">
        <v>25</v>
      </c>
      <c r="D16" t="s">
        <v>25</v>
      </c>
    </row>
    <row r="17" spans="1:4" x14ac:dyDescent="0.25">
      <c r="A17" s="5">
        <v>16</v>
      </c>
      <c r="B17" t="s">
        <v>25</v>
      </c>
      <c r="C17" t="s">
        <v>25</v>
      </c>
      <c r="D17" t="s">
        <v>25</v>
      </c>
    </row>
    <row r="18" spans="1:4" x14ac:dyDescent="0.25">
      <c r="A18" s="5">
        <v>17</v>
      </c>
      <c r="B18" t="s">
        <v>40</v>
      </c>
      <c r="C18" t="s">
        <v>25</v>
      </c>
      <c r="D18" t="s">
        <v>25</v>
      </c>
    </row>
    <row r="19" spans="1:4" x14ac:dyDescent="0.25">
      <c r="A19" s="5">
        <v>18</v>
      </c>
      <c r="B19" t="s">
        <v>25</v>
      </c>
      <c r="C19" t="s">
        <v>40</v>
      </c>
      <c r="D19" t="s">
        <v>25</v>
      </c>
    </row>
    <row r="20" spans="1:4" x14ac:dyDescent="0.25">
      <c r="A20" s="5">
        <v>19</v>
      </c>
      <c r="B20" t="s">
        <v>40</v>
      </c>
      <c r="C20" t="s">
        <v>25</v>
      </c>
      <c r="D20" t="s">
        <v>25</v>
      </c>
    </row>
    <row r="21" spans="1:4" x14ac:dyDescent="0.25">
      <c r="A21" s="5">
        <v>20</v>
      </c>
      <c r="B21" t="s">
        <v>25</v>
      </c>
      <c r="C21" t="s">
        <v>25</v>
      </c>
      <c r="D21" t="s">
        <v>25</v>
      </c>
    </row>
    <row r="22" spans="1:4" x14ac:dyDescent="0.25">
      <c r="A22" s="5">
        <v>21</v>
      </c>
      <c r="B22" t="s">
        <v>40</v>
      </c>
      <c r="C22" t="s">
        <v>40</v>
      </c>
      <c r="D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5" workbookViewId="0">
      <selection activeCell="K26" sqref="K26"/>
    </sheetView>
  </sheetViews>
  <sheetFormatPr defaultRowHeight="15" x14ac:dyDescent="0.25"/>
  <cols>
    <col min="1" max="1" width="4.5703125" customWidth="1"/>
    <col min="2" max="3" width="16.42578125" customWidth="1"/>
    <col min="4" max="4" width="18.28515625" customWidth="1"/>
    <col min="5" max="5" width="14.140625" customWidth="1"/>
    <col min="6" max="7" width="15.42578125" customWidth="1"/>
    <col min="8" max="8" width="14.42578125" customWidth="1"/>
  </cols>
  <sheetData>
    <row r="1" spans="1:8" ht="14.45" x14ac:dyDescent="0.35">
      <c r="A1" s="5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ht="14.45" x14ac:dyDescent="0.35">
      <c r="A2" s="5">
        <v>1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</row>
    <row r="3" spans="1:8" ht="14.45" x14ac:dyDescent="0.35">
      <c r="A3" s="5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8" x14ac:dyDescent="0.25">
      <c r="A4" s="5">
        <v>3</v>
      </c>
      <c r="B4" t="s">
        <v>46</v>
      </c>
      <c r="C4" t="s">
        <v>47</v>
      </c>
      <c r="D4" t="s">
        <v>48</v>
      </c>
      <c r="F4" t="s">
        <v>49</v>
      </c>
      <c r="G4" t="s">
        <v>50</v>
      </c>
      <c r="H4" t="s">
        <v>51</v>
      </c>
    </row>
    <row r="5" spans="1:8" ht="14.45" x14ac:dyDescent="0.35">
      <c r="A5" s="5">
        <v>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8" ht="14.45" x14ac:dyDescent="0.35">
      <c r="A6" s="5">
        <v>5</v>
      </c>
      <c r="B6" t="s">
        <v>62</v>
      </c>
      <c r="F6" t="s">
        <v>63</v>
      </c>
      <c r="G6" t="s">
        <v>64</v>
      </c>
    </row>
    <row r="7" spans="1:8" ht="14.45" x14ac:dyDescent="0.35">
      <c r="A7" s="5">
        <v>6</v>
      </c>
      <c r="B7" t="s">
        <v>66</v>
      </c>
      <c r="C7" t="s">
        <v>67</v>
      </c>
      <c r="D7" t="s">
        <v>68</v>
      </c>
      <c r="G7" t="s">
        <v>69</v>
      </c>
    </row>
    <row r="8" spans="1:8" x14ac:dyDescent="0.25">
      <c r="A8" s="5">
        <v>7</v>
      </c>
      <c r="B8" t="s">
        <v>70</v>
      </c>
      <c r="C8" t="s">
        <v>70</v>
      </c>
      <c r="E8" t="s">
        <v>71</v>
      </c>
      <c r="G8" t="s">
        <v>72</v>
      </c>
    </row>
    <row r="9" spans="1:8" ht="14.45" x14ac:dyDescent="0.35">
      <c r="A9" s="5">
        <v>8</v>
      </c>
      <c r="E9" t="s">
        <v>78</v>
      </c>
      <c r="F9" t="s">
        <v>79</v>
      </c>
      <c r="G9" t="s">
        <v>80</v>
      </c>
    </row>
    <row r="10" spans="1:8" x14ac:dyDescent="0.25">
      <c r="A10" s="5">
        <v>9</v>
      </c>
      <c r="B10" t="s">
        <v>81</v>
      </c>
      <c r="C10" t="s">
        <v>71</v>
      </c>
      <c r="D10" t="s">
        <v>71</v>
      </c>
      <c r="E10" t="s">
        <v>82</v>
      </c>
      <c r="F10" t="s">
        <v>60</v>
      </c>
    </row>
    <row r="11" spans="1:8" x14ac:dyDescent="0.25">
      <c r="A11" s="5">
        <v>10</v>
      </c>
      <c r="C11" t="s">
        <v>71</v>
      </c>
      <c r="D11" t="s">
        <v>85</v>
      </c>
      <c r="E11" t="s">
        <v>71</v>
      </c>
      <c r="F11" t="s">
        <v>86</v>
      </c>
    </row>
    <row r="12" spans="1:8" ht="14.45" x14ac:dyDescent="0.35">
      <c r="A12" s="5">
        <v>11</v>
      </c>
      <c r="B12" t="s">
        <v>87</v>
      </c>
      <c r="E12" t="s">
        <v>88</v>
      </c>
      <c r="F12" t="s">
        <v>89</v>
      </c>
      <c r="G12" t="s">
        <v>90</v>
      </c>
    </row>
    <row r="13" spans="1:8" x14ac:dyDescent="0.25">
      <c r="A13" s="5">
        <v>12</v>
      </c>
      <c r="B13" t="s">
        <v>92</v>
      </c>
      <c r="C13" t="s">
        <v>71</v>
      </c>
      <c r="D13" t="s">
        <v>93</v>
      </c>
      <c r="E13" t="s">
        <v>94</v>
      </c>
      <c r="F13" t="s">
        <v>60</v>
      </c>
      <c r="G13" t="s">
        <v>95</v>
      </c>
      <c r="H13" t="s">
        <v>94</v>
      </c>
    </row>
    <row r="14" spans="1:8" ht="120" x14ac:dyDescent="0.25">
      <c r="A14" s="5">
        <v>13</v>
      </c>
      <c r="B14" t="s">
        <v>97</v>
      </c>
      <c r="C14" t="s">
        <v>98</v>
      </c>
      <c r="D14" t="s">
        <v>99</v>
      </c>
      <c r="E14" t="s">
        <v>100</v>
      </c>
      <c r="F14" s="9" t="s">
        <v>101</v>
      </c>
      <c r="G14" t="s">
        <v>102</v>
      </c>
    </row>
    <row r="15" spans="1:8" x14ac:dyDescent="0.25">
      <c r="A15" s="5">
        <v>14</v>
      </c>
      <c r="B15" t="s">
        <v>140</v>
      </c>
      <c r="D15" t="s">
        <v>141</v>
      </c>
      <c r="E15" t="s">
        <v>142</v>
      </c>
      <c r="F15" t="s">
        <v>143</v>
      </c>
    </row>
    <row r="16" spans="1:8" x14ac:dyDescent="0.25">
      <c r="A16" s="5">
        <v>15</v>
      </c>
      <c r="B16" t="s">
        <v>71</v>
      </c>
      <c r="C16" t="s">
        <v>71</v>
      </c>
      <c r="D16" t="s">
        <v>71</v>
      </c>
      <c r="E16" t="s">
        <v>138</v>
      </c>
      <c r="F16" t="s">
        <v>139</v>
      </c>
    </row>
    <row r="17" spans="1:8" x14ac:dyDescent="0.25">
      <c r="A17" s="5">
        <v>16</v>
      </c>
      <c r="B17" t="s">
        <v>46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</row>
    <row r="18" spans="1:8" x14ac:dyDescent="0.25">
      <c r="A18" s="5">
        <v>17</v>
      </c>
      <c r="D18" t="s">
        <v>128</v>
      </c>
      <c r="E18" t="s">
        <v>129</v>
      </c>
      <c r="F18" t="s">
        <v>130</v>
      </c>
      <c r="G18" t="s">
        <v>131</v>
      </c>
    </row>
    <row r="19" spans="1:8" x14ac:dyDescent="0.25">
      <c r="A19" s="5">
        <v>18</v>
      </c>
      <c r="B19" t="s">
        <v>123</v>
      </c>
      <c r="C19" t="s">
        <v>124</v>
      </c>
      <c r="E19" t="s">
        <v>125</v>
      </c>
      <c r="F19" t="s">
        <v>126</v>
      </c>
      <c r="G19" t="s">
        <v>127</v>
      </c>
    </row>
    <row r="20" spans="1:8" x14ac:dyDescent="0.25">
      <c r="A20" s="5">
        <v>19</v>
      </c>
      <c r="C20" t="s">
        <v>119</v>
      </c>
      <c r="E20" t="s">
        <v>120</v>
      </c>
      <c r="F20" t="s">
        <v>121</v>
      </c>
      <c r="G20" t="s">
        <v>122</v>
      </c>
    </row>
    <row r="21" spans="1:8" x14ac:dyDescent="0.25">
      <c r="A21" s="5">
        <v>20</v>
      </c>
      <c r="B21" t="s">
        <v>114</v>
      </c>
      <c r="C21" t="s">
        <v>71</v>
      </c>
      <c r="D21" t="s">
        <v>71</v>
      </c>
      <c r="E21" t="s">
        <v>115</v>
      </c>
      <c r="F21" t="s">
        <v>116</v>
      </c>
      <c r="G21" t="s">
        <v>117</v>
      </c>
      <c r="H21" t="s">
        <v>118</v>
      </c>
    </row>
    <row r="22" spans="1:8" x14ac:dyDescent="0.25">
      <c r="A22" s="5">
        <v>21</v>
      </c>
      <c r="B22" s="10" t="s">
        <v>147</v>
      </c>
      <c r="C22" t="s">
        <v>71</v>
      </c>
      <c r="D22" t="s">
        <v>71</v>
      </c>
      <c r="E22" t="s">
        <v>71</v>
      </c>
      <c r="F22" t="s">
        <v>111</v>
      </c>
      <c r="G22" t="s">
        <v>112</v>
      </c>
      <c r="H22" t="s">
        <v>113</v>
      </c>
    </row>
    <row r="24" spans="1:8" x14ac:dyDescent="0.25">
      <c r="C24" s="5"/>
      <c r="D24" s="5"/>
      <c r="E24" s="5"/>
      <c r="F24" s="5"/>
      <c r="G24" s="5"/>
      <c r="H24" s="5"/>
    </row>
    <row r="25" spans="1:8" x14ac:dyDescent="0.25">
      <c r="B25" t="s">
        <v>155</v>
      </c>
      <c r="C25" t="s">
        <v>156</v>
      </c>
    </row>
    <row r="26" spans="1:8" x14ac:dyDescent="0.25">
      <c r="A26" t="s">
        <v>148</v>
      </c>
      <c r="B26">
        <v>17</v>
      </c>
      <c r="C26">
        <v>21</v>
      </c>
    </row>
    <row r="27" spans="1:8" x14ac:dyDescent="0.25">
      <c r="A27" t="s">
        <v>149</v>
      </c>
      <c r="B27">
        <v>16</v>
      </c>
      <c r="C27" s="5">
        <v>21</v>
      </c>
    </row>
    <row r="28" spans="1:8" x14ac:dyDescent="0.25">
      <c r="A28" t="s">
        <v>150</v>
      </c>
      <c r="B28">
        <v>15</v>
      </c>
      <c r="C28" s="5">
        <v>21</v>
      </c>
    </row>
    <row r="29" spans="1:8" x14ac:dyDescent="0.25">
      <c r="A29" t="s">
        <v>151</v>
      </c>
      <c r="B29">
        <v>18</v>
      </c>
      <c r="C29" s="5">
        <v>21</v>
      </c>
    </row>
    <row r="30" spans="1:8" x14ac:dyDescent="0.25">
      <c r="A30" t="s">
        <v>152</v>
      </c>
      <c r="B30">
        <v>18</v>
      </c>
      <c r="C30" s="5">
        <v>21</v>
      </c>
    </row>
    <row r="31" spans="1:8" x14ac:dyDescent="0.25">
      <c r="A31" t="s">
        <v>153</v>
      </c>
      <c r="B31">
        <v>16</v>
      </c>
      <c r="C31" s="5">
        <v>21</v>
      </c>
    </row>
    <row r="32" spans="1:8" x14ac:dyDescent="0.25">
      <c r="A32" t="s">
        <v>154</v>
      </c>
      <c r="B32">
        <v>5</v>
      </c>
      <c r="C32" s="5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workbookViewId="0">
      <selection activeCell="G5" sqref="G5:I18"/>
    </sheetView>
  </sheetViews>
  <sheetFormatPr defaultRowHeight="15" x14ac:dyDescent="0.25"/>
  <cols>
    <col min="2" max="2" width="19.85546875" customWidth="1"/>
    <col min="3" max="3" width="15.28515625" customWidth="1"/>
    <col min="4" max="4" width="18.140625" customWidth="1"/>
    <col min="5" max="5" width="15.28515625" customWidth="1"/>
    <col min="7" max="7" width="15" customWidth="1"/>
    <col min="8" max="8" width="13.7109375" customWidth="1"/>
    <col min="9" max="9" width="14.5703125" customWidth="1"/>
    <col min="10" max="10" width="3.85546875" customWidth="1"/>
    <col min="11" max="11" width="16.140625" customWidth="1"/>
    <col min="12" max="12" width="16" customWidth="1"/>
    <col min="14" max="14" width="14.7109375" customWidth="1"/>
    <col min="15" max="15" width="15.85546875" customWidth="1"/>
  </cols>
  <sheetData>
    <row r="1" spans="1:15" ht="26.45" thickBot="1" x14ac:dyDescent="0.4">
      <c r="A1" s="5" t="s">
        <v>0</v>
      </c>
      <c r="B1" s="2" t="s">
        <v>5</v>
      </c>
      <c r="C1" s="3" t="s">
        <v>6</v>
      </c>
      <c r="D1" s="3" t="s">
        <v>7</v>
      </c>
      <c r="E1" s="4" t="s">
        <v>8</v>
      </c>
      <c r="F1" s="1"/>
      <c r="G1" s="1"/>
    </row>
    <row r="2" spans="1:15" ht="14.45" x14ac:dyDescent="0.35">
      <c r="A2" s="5">
        <v>1</v>
      </c>
      <c r="B2">
        <v>2</v>
      </c>
      <c r="C2">
        <v>4</v>
      </c>
      <c r="D2">
        <v>4</v>
      </c>
      <c r="E2">
        <v>3</v>
      </c>
    </row>
    <row r="3" spans="1:15" ht="14.45" x14ac:dyDescent="0.35">
      <c r="A3" s="5">
        <v>2</v>
      </c>
      <c r="B3">
        <v>1</v>
      </c>
      <c r="C3">
        <v>1</v>
      </c>
      <c r="D3">
        <v>1</v>
      </c>
      <c r="E3">
        <v>1</v>
      </c>
      <c r="L3" t="s">
        <v>169</v>
      </c>
      <c r="M3" t="s">
        <v>170</v>
      </c>
    </row>
    <row r="4" spans="1:15" x14ac:dyDescent="0.25">
      <c r="A4" s="5">
        <v>3</v>
      </c>
      <c r="B4">
        <v>6</v>
      </c>
      <c r="C4">
        <v>5</v>
      </c>
      <c r="D4">
        <v>6</v>
      </c>
      <c r="E4">
        <v>2</v>
      </c>
      <c r="L4">
        <v>3.38</v>
      </c>
      <c r="M4">
        <v>4.43</v>
      </c>
    </row>
    <row r="5" spans="1:15" ht="15.75" thickBot="1" x14ac:dyDescent="0.3">
      <c r="A5" s="5">
        <v>4</v>
      </c>
      <c r="B5">
        <v>3</v>
      </c>
      <c r="C5">
        <v>2</v>
      </c>
      <c r="D5">
        <v>2</v>
      </c>
      <c r="E5">
        <v>2</v>
      </c>
      <c r="G5" t="s">
        <v>157</v>
      </c>
      <c r="L5">
        <v>3.43</v>
      </c>
      <c r="M5">
        <v>4.8099999999999996</v>
      </c>
    </row>
    <row r="6" spans="1:15" ht="15.75" thickBot="1" x14ac:dyDescent="0.3">
      <c r="A6" s="5">
        <v>5</v>
      </c>
      <c r="B6">
        <v>5</v>
      </c>
      <c r="C6">
        <v>2</v>
      </c>
      <c r="D6">
        <v>5</v>
      </c>
      <c r="E6">
        <v>4</v>
      </c>
      <c r="J6" s="13"/>
      <c r="L6">
        <v>3.57</v>
      </c>
      <c r="M6">
        <v>4.76</v>
      </c>
    </row>
    <row r="7" spans="1:15" ht="15.75" thickBot="1" x14ac:dyDescent="0.3">
      <c r="A7" s="5">
        <v>6</v>
      </c>
      <c r="B7">
        <v>3</v>
      </c>
      <c r="C7">
        <v>1</v>
      </c>
      <c r="D7">
        <v>1</v>
      </c>
      <c r="E7">
        <v>1</v>
      </c>
      <c r="G7" s="13"/>
      <c r="H7" s="13" t="s">
        <v>169</v>
      </c>
      <c r="I7" s="13" t="s">
        <v>170</v>
      </c>
      <c r="J7" s="11"/>
      <c r="L7">
        <v>2.81</v>
      </c>
      <c r="M7">
        <v>3.81</v>
      </c>
    </row>
    <row r="8" spans="1:15" x14ac:dyDescent="0.25">
      <c r="A8" s="5">
        <v>7</v>
      </c>
      <c r="B8">
        <v>3</v>
      </c>
      <c r="C8">
        <v>5</v>
      </c>
      <c r="D8">
        <v>4</v>
      </c>
      <c r="E8">
        <v>2</v>
      </c>
      <c r="G8" s="11" t="s">
        <v>158</v>
      </c>
      <c r="H8" s="11">
        <v>3.2975000000000003</v>
      </c>
      <c r="I8" s="11">
        <v>4.4524999999999997</v>
      </c>
      <c r="J8" s="11"/>
      <c r="K8" s="14" t="s">
        <v>169</v>
      </c>
      <c r="L8" s="14"/>
      <c r="N8" s="14" t="s">
        <v>170</v>
      </c>
      <c r="O8" s="14"/>
    </row>
    <row r="9" spans="1:15" x14ac:dyDescent="0.25">
      <c r="A9" s="5">
        <v>8</v>
      </c>
      <c r="B9">
        <v>5</v>
      </c>
      <c r="C9">
        <v>2</v>
      </c>
      <c r="D9">
        <v>4</v>
      </c>
      <c r="E9">
        <v>2</v>
      </c>
      <c r="G9" s="11" t="s">
        <v>159</v>
      </c>
      <c r="H9" s="11">
        <v>0.11209166666666663</v>
      </c>
      <c r="I9" s="11">
        <v>0.21189166666666651</v>
      </c>
      <c r="J9" s="11"/>
      <c r="K9" s="11"/>
      <c r="L9" s="11"/>
      <c r="N9" s="11"/>
      <c r="O9" s="11"/>
    </row>
    <row r="10" spans="1:15" x14ac:dyDescent="0.25">
      <c r="A10" s="5">
        <v>9</v>
      </c>
      <c r="B10">
        <v>2</v>
      </c>
      <c r="C10">
        <v>2</v>
      </c>
      <c r="D10">
        <v>3</v>
      </c>
      <c r="E10">
        <v>3</v>
      </c>
      <c r="G10" s="11" t="s">
        <v>160</v>
      </c>
      <c r="H10" s="11">
        <v>4</v>
      </c>
      <c r="I10" s="11">
        <v>4</v>
      </c>
      <c r="J10" s="11"/>
      <c r="K10" s="11" t="s">
        <v>158</v>
      </c>
      <c r="L10" s="11">
        <v>3.2975000000000003</v>
      </c>
      <c r="N10" s="11" t="s">
        <v>158</v>
      </c>
      <c r="O10" s="11">
        <v>4.4524999999999997</v>
      </c>
    </row>
    <row r="11" spans="1:15" x14ac:dyDescent="0.25">
      <c r="A11" s="5">
        <v>10</v>
      </c>
      <c r="B11">
        <v>6</v>
      </c>
      <c r="C11">
        <v>3</v>
      </c>
      <c r="D11">
        <v>1</v>
      </c>
      <c r="E11">
        <v>3</v>
      </c>
      <c r="G11" s="11" t="s">
        <v>161</v>
      </c>
      <c r="H11" s="11">
        <v>0.95713446367520616</v>
      </c>
      <c r="I11" s="11"/>
      <c r="J11" s="11"/>
      <c r="K11" s="11" t="s">
        <v>171</v>
      </c>
      <c r="L11" s="11">
        <v>0.16740046794040528</v>
      </c>
      <c r="N11" s="11" t="s">
        <v>171</v>
      </c>
      <c r="O11" s="11">
        <v>0.23015845990679254</v>
      </c>
    </row>
    <row r="12" spans="1:15" x14ac:dyDescent="0.25">
      <c r="A12" s="5">
        <v>11</v>
      </c>
      <c r="B12">
        <v>5</v>
      </c>
      <c r="C12">
        <v>4</v>
      </c>
      <c r="D12">
        <v>5</v>
      </c>
      <c r="E12">
        <v>5</v>
      </c>
      <c r="G12" s="11" t="s">
        <v>162</v>
      </c>
      <c r="H12" s="11">
        <v>0</v>
      </c>
      <c r="I12" s="11"/>
      <c r="J12" s="11"/>
      <c r="K12" s="11" t="s">
        <v>172</v>
      </c>
      <c r="L12" s="11">
        <v>3.4050000000000002</v>
      </c>
      <c r="N12" s="11" t="s">
        <v>172</v>
      </c>
      <c r="O12" s="11">
        <v>4.5949999999999998</v>
      </c>
    </row>
    <row r="13" spans="1:15" x14ac:dyDescent="0.25">
      <c r="A13" s="5">
        <v>12</v>
      </c>
      <c r="B13">
        <v>1</v>
      </c>
      <c r="C13">
        <v>5</v>
      </c>
      <c r="D13">
        <v>5</v>
      </c>
      <c r="E13">
        <v>1</v>
      </c>
      <c r="G13" s="11" t="s">
        <v>163</v>
      </c>
      <c r="H13" s="11">
        <v>3</v>
      </c>
      <c r="I13" s="11"/>
      <c r="J13" s="11"/>
      <c r="K13" s="11" t="s">
        <v>173</v>
      </c>
      <c r="L13" s="11" t="e">
        <v>#N/A</v>
      </c>
      <c r="N13" s="11" t="s">
        <v>173</v>
      </c>
      <c r="O13" s="11" t="e">
        <v>#N/A</v>
      </c>
    </row>
    <row r="14" spans="1:15" x14ac:dyDescent="0.25">
      <c r="A14" s="5">
        <v>13</v>
      </c>
      <c r="B14">
        <v>1</v>
      </c>
      <c r="C14">
        <v>3</v>
      </c>
      <c r="D14">
        <v>3</v>
      </c>
      <c r="E14">
        <v>5</v>
      </c>
      <c r="G14" s="11" t="s">
        <v>164</v>
      </c>
      <c r="H14" s="11">
        <v>-13.572589652436182</v>
      </c>
      <c r="I14" s="11"/>
      <c r="J14" s="11"/>
      <c r="K14" s="11" t="s">
        <v>174</v>
      </c>
      <c r="L14" s="11">
        <v>0.33480093588081056</v>
      </c>
      <c r="N14" s="11" t="s">
        <v>174</v>
      </c>
      <c r="O14" s="11">
        <v>0.46031691981358508</v>
      </c>
    </row>
    <row r="15" spans="1:15" x14ac:dyDescent="0.25">
      <c r="A15" s="5">
        <v>14</v>
      </c>
      <c r="B15">
        <v>3</v>
      </c>
      <c r="C15">
        <v>4</v>
      </c>
      <c r="D15">
        <v>3</v>
      </c>
      <c r="E15">
        <v>2</v>
      </c>
      <c r="G15" s="11" t="s">
        <v>165</v>
      </c>
      <c r="H15" s="11">
        <v>4.325436419650598E-4</v>
      </c>
      <c r="I15" s="11"/>
      <c r="J15" s="11"/>
      <c r="K15" s="11" t="s">
        <v>175</v>
      </c>
      <c r="L15" s="11">
        <v>0.11209166666666663</v>
      </c>
      <c r="N15" s="11" t="s">
        <v>175</v>
      </c>
      <c r="O15" s="11">
        <v>0.21189166666666651</v>
      </c>
    </row>
    <row r="16" spans="1:15" x14ac:dyDescent="0.25">
      <c r="A16" s="5">
        <v>15</v>
      </c>
      <c r="B16">
        <v>1</v>
      </c>
      <c r="C16">
        <v>1</v>
      </c>
      <c r="D16">
        <v>2</v>
      </c>
      <c r="E16">
        <v>1</v>
      </c>
      <c r="G16" s="11" t="s">
        <v>166</v>
      </c>
      <c r="H16" s="11">
        <v>2.3533634348018233</v>
      </c>
      <c r="I16" s="11"/>
      <c r="J16" s="11"/>
      <c r="K16" s="11" t="s">
        <v>176</v>
      </c>
      <c r="L16" s="11">
        <v>3.0410014124791545</v>
      </c>
      <c r="N16" s="11" t="s">
        <v>176</v>
      </c>
      <c r="O16" s="11">
        <v>1.0280589015990191</v>
      </c>
    </row>
    <row r="17" spans="1:15" ht="15.75" thickBot="1" x14ac:dyDescent="0.3">
      <c r="A17" s="5">
        <v>16</v>
      </c>
      <c r="B17">
        <v>1</v>
      </c>
      <c r="C17">
        <v>4</v>
      </c>
      <c r="D17">
        <v>4</v>
      </c>
      <c r="E17">
        <v>6</v>
      </c>
      <c r="G17" s="11" t="s">
        <v>167</v>
      </c>
      <c r="H17" s="11">
        <v>8.650872839301196E-4</v>
      </c>
      <c r="I17" s="11"/>
      <c r="J17" s="12"/>
      <c r="K17" s="11" t="s">
        <v>177</v>
      </c>
      <c r="L17" s="11">
        <v>-1.6473726136548983</v>
      </c>
      <c r="N17" s="11" t="s">
        <v>177</v>
      </c>
      <c r="O17" s="11">
        <v>-1.3018786128923132</v>
      </c>
    </row>
    <row r="18" spans="1:15" ht="15.75" thickBot="1" x14ac:dyDescent="0.3">
      <c r="A18" s="5">
        <v>17</v>
      </c>
      <c r="B18">
        <v>5</v>
      </c>
      <c r="C18">
        <v>5</v>
      </c>
      <c r="D18">
        <v>5</v>
      </c>
      <c r="E18">
        <v>3</v>
      </c>
      <c r="G18" s="12" t="s">
        <v>168</v>
      </c>
      <c r="H18" s="12">
        <v>3.1824463052837091</v>
      </c>
      <c r="I18" s="12"/>
      <c r="K18" s="11" t="s">
        <v>178</v>
      </c>
      <c r="L18" s="11">
        <v>0.75999999999999979</v>
      </c>
      <c r="N18" s="11" t="s">
        <v>178</v>
      </c>
      <c r="O18" s="11">
        <v>0.99999999999999956</v>
      </c>
    </row>
    <row r="19" spans="1:15" x14ac:dyDescent="0.25">
      <c r="A19" s="5">
        <v>18</v>
      </c>
      <c r="B19">
        <v>4</v>
      </c>
      <c r="C19">
        <v>4</v>
      </c>
      <c r="D19">
        <v>4</v>
      </c>
      <c r="E19">
        <v>4</v>
      </c>
      <c r="K19" s="11" t="s">
        <v>179</v>
      </c>
      <c r="L19" s="11">
        <v>2.81</v>
      </c>
      <c r="N19" s="11" t="s">
        <v>179</v>
      </c>
      <c r="O19" s="11">
        <v>3.81</v>
      </c>
    </row>
    <row r="20" spans="1:15" x14ac:dyDescent="0.25">
      <c r="A20" s="5">
        <v>19</v>
      </c>
      <c r="B20">
        <v>4</v>
      </c>
      <c r="C20">
        <v>4</v>
      </c>
      <c r="D20">
        <v>6</v>
      </c>
      <c r="E20">
        <v>3</v>
      </c>
      <c r="K20" s="11" t="s">
        <v>180</v>
      </c>
      <c r="L20" s="11">
        <v>3.57</v>
      </c>
      <c r="N20" s="11" t="s">
        <v>180</v>
      </c>
      <c r="O20" s="11">
        <v>4.8099999999999996</v>
      </c>
    </row>
    <row r="21" spans="1:15" x14ac:dyDescent="0.25">
      <c r="A21" s="5">
        <v>20</v>
      </c>
      <c r="B21">
        <v>5</v>
      </c>
      <c r="C21">
        <v>6</v>
      </c>
      <c r="D21">
        <v>2</v>
      </c>
      <c r="E21">
        <v>1</v>
      </c>
      <c r="K21" s="11" t="s">
        <v>181</v>
      </c>
      <c r="L21" s="11">
        <v>13.190000000000001</v>
      </c>
      <c r="N21" s="11" t="s">
        <v>181</v>
      </c>
      <c r="O21" s="11">
        <v>17.809999999999999</v>
      </c>
    </row>
    <row r="22" spans="1:15" x14ac:dyDescent="0.25">
      <c r="A22" s="5">
        <v>21</v>
      </c>
      <c r="B22">
        <v>5</v>
      </c>
      <c r="C22">
        <v>5</v>
      </c>
      <c r="D22">
        <v>5</v>
      </c>
      <c r="E22">
        <v>5</v>
      </c>
      <c r="K22" s="11" t="s">
        <v>182</v>
      </c>
      <c r="L22" s="11">
        <v>4</v>
      </c>
      <c r="N22" s="11" t="s">
        <v>182</v>
      </c>
      <c r="O22" s="11">
        <v>4</v>
      </c>
    </row>
    <row r="23" spans="1:15" ht="15.75" thickBot="1" x14ac:dyDescent="0.3">
      <c r="B23" s="5">
        <f>SUM(B2:B22)/21</f>
        <v>3.3809523809523809</v>
      </c>
      <c r="C23">
        <f>SUM(C2:C22)/21</f>
        <v>3.4285714285714284</v>
      </c>
      <c r="D23" s="5">
        <f t="shared" ref="D23:E23" si="0">SUM(D2:D22)/21</f>
        <v>3.5714285714285716</v>
      </c>
      <c r="E23" s="5">
        <f t="shared" si="0"/>
        <v>2.8095238095238093</v>
      </c>
      <c r="K23" s="12" t="s">
        <v>183</v>
      </c>
      <c r="L23" s="12">
        <v>0.53274300069970659</v>
      </c>
      <c r="N23" s="12" t="s">
        <v>183</v>
      </c>
      <c r="O23" s="12">
        <v>0.73246694036016036</v>
      </c>
    </row>
    <row r="24" spans="1:15" x14ac:dyDescent="0.25">
      <c r="B24" t="s">
        <v>144</v>
      </c>
      <c r="C24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8" sqref="F8:H21"/>
    </sheetView>
  </sheetViews>
  <sheetFormatPr defaultRowHeight="15" x14ac:dyDescent="0.25"/>
  <cols>
    <col min="1" max="1" width="5.85546875" customWidth="1"/>
    <col min="2" max="2" width="12.140625" customWidth="1"/>
    <col min="3" max="3" width="14.28515625" customWidth="1"/>
    <col min="4" max="4" width="11.7109375" customWidth="1"/>
    <col min="5" max="5" width="10.42578125" customWidth="1"/>
    <col min="6" max="6" width="15" customWidth="1"/>
    <col min="7" max="7" width="20.85546875" customWidth="1"/>
    <col min="8" max="8" width="13.85546875" customWidth="1"/>
    <col min="10" max="10" width="15.5703125" customWidth="1"/>
    <col min="11" max="11" width="11.28515625" customWidth="1"/>
    <col min="13" max="13" width="17.85546875" customWidth="1"/>
    <col min="14" max="14" width="13.42578125" customWidth="1"/>
  </cols>
  <sheetData>
    <row r="1" spans="1:14" ht="15.75" thickBot="1" x14ac:dyDescent="0.3">
      <c r="A1" s="5" t="s">
        <v>0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14" x14ac:dyDescent="0.25">
      <c r="A2" s="5">
        <v>1</v>
      </c>
      <c r="B2">
        <v>3</v>
      </c>
      <c r="C2">
        <v>2</v>
      </c>
      <c r="D2">
        <v>3</v>
      </c>
      <c r="E2">
        <v>1</v>
      </c>
      <c r="G2" t="s">
        <v>169</v>
      </c>
      <c r="H2" t="s">
        <v>170</v>
      </c>
      <c r="J2" s="14" t="s">
        <v>169</v>
      </c>
      <c r="K2" s="14"/>
      <c r="M2" s="14" t="s">
        <v>170</v>
      </c>
      <c r="N2" s="14"/>
    </row>
    <row r="3" spans="1:14" x14ac:dyDescent="0.25">
      <c r="A3" s="5">
        <v>2</v>
      </c>
      <c r="B3">
        <v>3</v>
      </c>
      <c r="C3">
        <v>5</v>
      </c>
      <c r="D3">
        <v>5</v>
      </c>
      <c r="E3">
        <v>5</v>
      </c>
      <c r="G3">
        <v>3.86</v>
      </c>
      <c r="H3" s="5">
        <v>5.0999999999999996</v>
      </c>
      <c r="J3" s="11"/>
      <c r="K3" s="11"/>
      <c r="M3" s="11"/>
      <c r="N3" s="11"/>
    </row>
    <row r="4" spans="1:14" x14ac:dyDescent="0.25">
      <c r="A4" s="5">
        <v>3</v>
      </c>
      <c r="B4">
        <v>6</v>
      </c>
      <c r="C4">
        <v>5</v>
      </c>
      <c r="D4">
        <v>5</v>
      </c>
      <c r="E4">
        <v>5</v>
      </c>
      <c r="G4">
        <v>3.86</v>
      </c>
      <c r="H4" s="5">
        <v>5.24</v>
      </c>
      <c r="J4" s="11" t="s">
        <v>158</v>
      </c>
      <c r="K4" s="11">
        <v>3.6074999999999999</v>
      </c>
      <c r="M4" s="11" t="s">
        <v>158</v>
      </c>
      <c r="N4" s="11">
        <v>4.7874999999999996</v>
      </c>
    </row>
    <row r="5" spans="1:14" x14ac:dyDescent="0.25">
      <c r="A5" s="5">
        <v>4</v>
      </c>
      <c r="B5">
        <v>5</v>
      </c>
      <c r="C5">
        <v>5</v>
      </c>
      <c r="D5">
        <v>2</v>
      </c>
      <c r="E5">
        <v>2</v>
      </c>
      <c r="G5">
        <v>3.76</v>
      </c>
      <c r="H5" s="5">
        <v>4.5199999999999996</v>
      </c>
      <c r="J5" s="11" t="s">
        <v>171</v>
      </c>
      <c r="K5" s="11">
        <v>0.22043045010463824</v>
      </c>
      <c r="M5" s="11" t="s">
        <v>171</v>
      </c>
      <c r="N5" s="11">
        <v>0.22757324828136841</v>
      </c>
    </row>
    <row r="6" spans="1:14" x14ac:dyDescent="0.25">
      <c r="A6" s="5">
        <v>5</v>
      </c>
      <c r="B6">
        <v>5</v>
      </c>
      <c r="C6">
        <v>5</v>
      </c>
      <c r="D6">
        <v>5</v>
      </c>
      <c r="E6">
        <v>5</v>
      </c>
      <c r="G6">
        <v>2.95</v>
      </c>
      <c r="H6" s="5">
        <v>4.29</v>
      </c>
      <c r="J6" s="11" t="s">
        <v>172</v>
      </c>
      <c r="K6" s="11">
        <v>3.8099999999999996</v>
      </c>
      <c r="M6" s="11" t="s">
        <v>172</v>
      </c>
      <c r="N6" s="11">
        <v>4.8099999999999996</v>
      </c>
    </row>
    <row r="7" spans="1:14" x14ac:dyDescent="0.25">
      <c r="A7" s="5">
        <v>6</v>
      </c>
      <c r="B7">
        <v>2</v>
      </c>
      <c r="C7">
        <v>2</v>
      </c>
      <c r="D7">
        <v>3</v>
      </c>
      <c r="E7">
        <v>1</v>
      </c>
      <c r="J7" s="11" t="s">
        <v>173</v>
      </c>
      <c r="K7" s="11">
        <v>3.86</v>
      </c>
      <c r="M7" s="11" t="s">
        <v>173</v>
      </c>
      <c r="N7" s="11" t="e">
        <v>#N/A</v>
      </c>
    </row>
    <row r="8" spans="1:14" x14ac:dyDescent="0.25">
      <c r="A8" s="5">
        <v>7</v>
      </c>
      <c r="B8">
        <v>3</v>
      </c>
      <c r="C8">
        <v>4</v>
      </c>
      <c r="D8">
        <v>3</v>
      </c>
      <c r="E8">
        <v>2</v>
      </c>
      <c r="F8" t="s">
        <v>157</v>
      </c>
      <c r="J8" s="11" t="s">
        <v>174</v>
      </c>
      <c r="K8" s="11">
        <v>0.44086090020927649</v>
      </c>
      <c r="M8" s="11" t="s">
        <v>174</v>
      </c>
      <c r="N8" s="11">
        <v>0.45514649656273681</v>
      </c>
    </row>
    <row r="9" spans="1:14" ht="15.75" thickBot="1" x14ac:dyDescent="0.3">
      <c r="A9" s="5">
        <v>8</v>
      </c>
      <c r="B9">
        <v>5</v>
      </c>
      <c r="C9">
        <v>5</v>
      </c>
      <c r="D9">
        <v>5</v>
      </c>
      <c r="E9">
        <v>4</v>
      </c>
      <c r="J9" s="11" t="s">
        <v>175</v>
      </c>
      <c r="K9" s="11">
        <v>0.19435833333333363</v>
      </c>
      <c r="M9" s="11" t="s">
        <v>175</v>
      </c>
      <c r="N9" s="11">
        <v>0.20715833333333342</v>
      </c>
    </row>
    <row r="10" spans="1:14" x14ac:dyDescent="0.25">
      <c r="A10" s="5">
        <v>9</v>
      </c>
      <c r="B10">
        <v>2</v>
      </c>
      <c r="C10">
        <v>1</v>
      </c>
      <c r="D10">
        <v>1</v>
      </c>
      <c r="E10">
        <v>1</v>
      </c>
      <c r="F10" s="13"/>
      <c r="G10" s="13" t="s">
        <v>169</v>
      </c>
      <c r="H10" s="13" t="s">
        <v>170</v>
      </c>
      <c r="J10" s="11" t="s">
        <v>176</v>
      </c>
      <c r="K10" s="11">
        <v>3.7564243093017531</v>
      </c>
      <c r="M10" s="11" t="s">
        <v>176</v>
      </c>
      <c r="N10" s="11">
        <v>-4.3468155950467793</v>
      </c>
    </row>
    <row r="11" spans="1:14" x14ac:dyDescent="0.25">
      <c r="A11" s="5">
        <v>10</v>
      </c>
      <c r="B11">
        <v>1</v>
      </c>
      <c r="C11">
        <v>1</v>
      </c>
      <c r="D11">
        <v>1</v>
      </c>
      <c r="E11">
        <v>1</v>
      </c>
      <c r="F11" s="11" t="s">
        <v>158</v>
      </c>
      <c r="G11" s="11">
        <v>3.6074999999999999</v>
      </c>
      <c r="H11" s="11">
        <v>4.7874999999999996</v>
      </c>
      <c r="J11" s="11" t="s">
        <v>177</v>
      </c>
      <c r="K11" s="11">
        <v>-1.9334220660285553</v>
      </c>
      <c r="M11" s="11" t="s">
        <v>177</v>
      </c>
      <c r="N11" s="11">
        <v>-0.13508964504395787</v>
      </c>
    </row>
    <row r="12" spans="1:14" x14ac:dyDescent="0.25">
      <c r="A12" s="5">
        <v>11</v>
      </c>
      <c r="B12">
        <v>6</v>
      </c>
      <c r="C12">
        <v>5</v>
      </c>
      <c r="D12">
        <v>4</v>
      </c>
      <c r="E12">
        <v>2</v>
      </c>
      <c r="F12" s="11" t="s">
        <v>159</v>
      </c>
      <c r="G12" s="11">
        <v>0.19435833333333363</v>
      </c>
      <c r="H12" s="11">
        <v>0.20715833333333342</v>
      </c>
      <c r="J12" s="11" t="s">
        <v>178</v>
      </c>
      <c r="K12" s="11">
        <v>0.9099999999999997</v>
      </c>
      <c r="M12" s="11" t="s">
        <v>178</v>
      </c>
      <c r="N12" s="11">
        <v>0.95000000000000018</v>
      </c>
    </row>
    <row r="13" spans="1:14" x14ac:dyDescent="0.25">
      <c r="A13" s="5">
        <v>12</v>
      </c>
      <c r="B13">
        <v>4</v>
      </c>
      <c r="C13">
        <v>5</v>
      </c>
      <c r="D13">
        <v>5</v>
      </c>
      <c r="E13">
        <v>2</v>
      </c>
      <c r="F13" s="11" t="s">
        <v>160</v>
      </c>
      <c r="G13" s="11">
        <v>4</v>
      </c>
      <c r="H13" s="11">
        <v>4</v>
      </c>
      <c r="J13" s="11" t="s">
        <v>179</v>
      </c>
      <c r="K13" s="11">
        <v>2.95</v>
      </c>
      <c r="M13" s="11" t="s">
        <v>179</v>
      </c>
      <c r="N13" s="11">
        <v>4.29</v>
      </c>
    </row>
    <row r="14" spans="1:14" x14ac:dyDescent="0.25">
      <c r="A14" s="5">
        <v>13</v>
      </c>
      <c r="B14">
        <v>2</v>
      </c>
      <c r="C14">
        <v>4</v>
      </c>
      <c r="D14">
        <v>3</v>
      </c>
      <c r="E14">
        <v>1</v>
      </c>
      <c r="F14" s="11" t="s">
        <v>161</v>
      </c>
      <c r="G14" s="11">
        <v>0.7965112713549205</v>
      </c>
      <c r="H14" s="11"/>
      <c r="J14" s="11" t="s">
        <v>180</v>
      </c>
      <c r="K14" s="11">
        <v>3.86</v>
      </c>
      <c r="M14" s="11" t="s">
        <v>180</v>
      </c>
      <c r="N14" s="11">
        <v>5.24</v>
      </c>
    </row>
    <row r="15" spans="1:14" x14ac:dyDescent="0.25">
      <c r="A15" s="5">
        <v>14</v>
      </c>
      <c r="B15">
        <v>4</v>
      </c>
      <c r="C15">
        <v>5</v>
      </c>
      <c r="D15">
        <v>4</v>
      </c>
      <c r="E15">
        <v>4</v>
      </c>
      <c r="F15" s="11" t="s">
        <v>162</v>
      </c>
      <c r="G15" s="11">
        <v>0</v>
      </c>
      <c r="H15" s="11"/>
      <c r="J15" s="11" t="s">
        <v>181</v>
      </c>
      <c r="K15" s="11">
        <v>14.43</v>
      </c>
      <c r="M15" s="11" t="s">
        <v>181</v>
      </c>
      <c r="N15" s="11">
        <v>19.149999999999999</v>
      </c>
    </row>
    <row r="16" spans="1:14" x14ac:dyDescent="0.25">
      <c r="A16" s="5">
        <v>15</v>
      </c>
      <c r="B16">
        <v>4</v>
      </c>
      <c r="C16">
        <v>4</v>
      </c>
      <c r="D16">
        <v>3</v>
      </c>
      <c r="E16">
        <v>3</v>
      </c>
      <c r="F16" s="11" t="s">
        <v>163</v>
      </c>
      <c r="G16" s="11">
        <v>3</v>
      </c>
      <c r="H16" s="11"/>
      <c r="J16" s="11" t="s">
        <v>182</v>
      </c>
      <c r="K16" s="11">
        <v>4</v>
      </c>
      <c r="M16" s="11" t="s">
        <v>182</v>
      </c>
      <c r="N16" s="11">
        <v>4</v>
      </c>
    </row>
    <row r="17" spans="1:14" ht="15.75" thickBot="1" x14ac:dyDescent="0.3">
      <c r="A17" s="5">
        <v>16</v>
      </c>
      <c r="B17">
        <v>6</v>
      </c>
      <c r="C17">
        <v>3</v>
      </c>
      <c r="D17">
        <v>4</v>
      </c>
      <c r="E17">
        <v>4</v>
      </c>
      <c r="F17" s="11" t="s">
        <v>164</v>
      </c>
      <c r="G17" s="11">
        <v>-8.2481860605773427</v>
      </c>
      <c r="H17" s="11"/>
      <c r="J17" s="12" t="s">
        <v>183</v>
      </c>
      <c r="K17" s="12">
        <v>0.70150807150753069</v>
      </c>
      <c r="M17" s="12" t="s">
        <v>183</v>
      </c>
      <c r="N17" s="12">
        <v>0.72423964317445277</v>
      </c>
    </row>
    <row r="18" spans="1:14" x14ac:dyDescent="0.25">
      <c r="A18" s="5">
        <v>17</v>
      </c>
      <c r="B18">
        <v>4</v>
      </c>
      <c r="C18">
        <v>4</v>
      </c>
      <c r="D18">
        <v>4</v>
      </c>
      <c r="E18">
        <v>4</v>
      </c>
      <c r="F18" s="11" t="s">
        <v>165</v>
      </c>
      <c r="G18" s="11">
        <v>1.8657303250865119E-3</v>
      </c>
      <c r="H18" s="11"/>
    </row>
    <row r="19" spans="1:14" x14ac:dyDescent="0.25">
      <c r="A19" s="5">
        <v>18</v>
      </c>
      <c r="B19">
        <v>5</v>
      </c>
      <c r="C19">
        <v>5</v>
      </c>
      <c r="D19">
        <v>5</v>
      </c>
      <c r="E19">
        <v>5</v>
      </c>
      <c r="F19" s="11" t="s">
        <v>166</v>
      </c>
      <c r="G19" s="11">
        <v>2.3533634348018233</v>
      </c>
      <c r="H19" s="11"/>
    </row>
    <row r="20" spans="1:14" x14ac:dyDescent="0.25">
      <c r="A20" s="5">
        <v>19</v>
      </c>
      <c r="B20">
        <v>4</v>
      </c>
      <c r="C20">
        <v>5</v>
      </c>
      <c r="D20">
        <v>6</v>
      </c>
      <c r="E20">
        <v>3</v>
      </c>
      <c r="F20" s="11" t="s">
        <v>167</v>
      </c>
      <c r="G20" s="11">
        <v>3.7314606501730237E-3</v>
      </c>
      <c r="H20" s="11"/>
    </row>
    <row r="21" spans="1:14" ht="15.75" thickBot="1" x14ac:dyDescent="0.3">
      <c r="A21" s="5">
        <v>20</v>
      </c>
      <c r="B21">
        <v>2</v>
      </c>
      <c r="C21">
        <v>1</v>
      </c>
      <c r="D21">
        <v>3</v>
      </c>
      <c r="E21">
        <v>5</v>
      </c>
      <c r="F21" s="12" t="s">
        <v>168</v>
      </c>
      <c r="G21" s="12">
        <v>3.1824463052837091</v>
      </c>
      <c r="H21" s="12"/>
    </row>
    <row r="22" spans="1:14" x14ac:dyDescent="0.25">
      <c r="A22" s="5">
        <v>21</v>
      </c>
      <c r="B22">
        <v>5</v>
      </c>
      <c r="C22">
        <v>5</v>
      </c>
      <c r="D22">
        <v>5</v>
      </c>
      <c r="E22">
        <v>2</v>
      </c>
    </row>
    <row r="23" spans="1:14" x14ac:dyDescent="0.25">
      <c r="B23">
        <f>AVERAGE(B2:B22)</f>
        <v>3.8571428571428572</v>
      </c>
      <c r="C23" s="5">
        <f t="shared" ref="C23:E23" si="0">AVERAGE(C2:C22)</f>
        <v>3.8571428571428572</v>
      </c>
      <c r="D23" s="5">
        <f t="shared" si="0"/>
        <v>3.7619047619047619</v>
      </c>
      <c r="E23" s="5">
        <f t="shared" si="0"/>
        <v>2.9523809523809526</v>
      </c>
    </row>
    <row r="24" spans="1:14" x14ac:dyDescent="0.25">
      <c r="C24" s="5" t="s">
        <v>144</v>
      </c>
      <c r="E24" s="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L3" sqref="L3:N16"/>
    </sheetView>
  </sheetViews>
  <sheetFormatPr defaultRowHeight="15" x14ac:dyDescent="0.25"/>
  <cols>
    <col min="2" max="2" width="8.42578125" customWidth="1"/>
    <col min="3" max="3" width="8.140625" customWidth="1"/>
    <col min="4" max="4" width="7.28515625" customWidth="1"/>
    <col min="5" max="5" width="6.85546875" customWidth="1"/>
    <col min="7" max="7" width="17.42578125" customWidth="1"/>
    <col min="8" max="8" width="15.28515625" customWidth="1"/>
    <col min="9" max="9" width="18.28515625" customWidth="1"/>
    <col min="10" max="10" width="13.42578125" customWidth="1"/>
    <col min="12" max="12" width="20.85546875" customWidth="1"/>
    <col min="13" max="13" width="13.28515625" customWidth="1"/>
    <col min="14" max="14" width="16" customWidth="1"/>
  </cols>
  <sheetData>
    <row r="1" spans="1:14" x14ac:dyDescent="0.35">
      <c r="A1" s="5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14" x14ac:dyDescent="0.35">
      <c r="A2" s="5">
        <v>1</v>
      </c>
      <c r="B2">
        <v>2</v>
      </c>
      <c r="C2">
        <v>4</v>
      </c>
      <c r="D2">
        <v>1</v>
      </c>
      <c r="E2">
        <v>1</v>
      </c>
      <c r="G2" t="s">
        <v>169</v>
      </c>
      <c r="H2" t="s">
        <v>170</v>
      </c>
    </row>
    <row r="3" spans="1:14" x14ac:dyDescent="0.25">
      <c r="A3" s="5">
        <v>2</v>
      </c>
      <c r="B3">
        <v>5</v>
      </c>
      <c r="C3">
        <v>5</v>
      </c>
      <c r="D3">
        <v>5</v>
      </c>
      <c r="E3">
        <v>5</v>
      </c>
      <c r="G3">
        <v>3.67</v>
      </c>
      <c r="H3" s="5">
        <v>4.8099999999999996</v>
      </c>
      <c r="L3" t="s">
        <v>157</v>
      </c>
    </row>
    <row r="4" spans="1:14" ht="15.75" thickBot="1" x14ac:dyDescent="0.3">
      <c r="A4" s="5">
        <v>3</v>
      </c>
      <c r="B4">
        <v>4</v>
      </c>
      <c r="C4">
        <v>5</v>
      </c>
      <c r="D4">
        <v>6</v>
      </c>
      <c r="E4">
        <v>5</v>
      </c>
      <c r="G4">
        <v>4.33</v>
      </c>
      <c r="H4" s="5">
        <v>5.29</v>
      </c>
    </row>
    <row r="5" spans="1:14" x14ac:dyDescent="0.25">
      <c r="A5" s="5">
        <v>4</v>
      </c>
      <c r="B5">
        <v>4</v>
      </c>
      <c r="C5">
        <v>4</v>
      </c>
      <c r="D5">
        <v>4</v>
      </c>
      <c r="E5">
        <v>1</v>
      </c>
      <c r="G5">
        <v>3.62</v>
      </c>
      <c r="H5" s="5">
        <v>5.0999999999999996</v>
      </c>
      <c r="L5" s="13"/>
      <c r="M5" s="13" t="s">
        <v>169</v>
      </c>
      <c r="N5" s="13" t="s">
        <v>170</v>
      </c>
    </row>
    <row r="6" spans="1:14" x14ac:dyDescent="0.25">
      <c r="A6" s="5">
        <v>5</v>
      </c>
      <c r="B6">
        <v>5</v>
      </c>
      <c r="C6">
        <v>5</v>
      </c>
      <c r="D6">
        <v>2</v>
      </c>
      <c r="E6">
        <v>3</v>
      </c>
      <c r="G6">
        <v>2.91</v>
      </c>
      <c r="H6" s="5">
        <v>4.24</v>
      </c>
      <c r="L6" s="11" t="s">
        <v>158</v>
      </c>
      <c r="M6" s="11">
        <v>3.6325000000000003</v>
      </c>
      <c r="N6" s="11">
        <v>4.8599999999999994</v>
      </c>
    </row>
    <row r="7" spans="1:14" ht="15.75" thickBot="1" x14ac:dyDescent="0.3">
      <c r="A7" s="5">
        <v>6</v>
      </c>
      <c r="B7">
        <v>2</v>
      </c>
      <c r="C7">
        <v>2</v>
      </c>
      <c r="D7">
        <v>3</v>
      </c>
      <c r="E7">
        <v>1</v>
      </c>
      <c r="L7" s="11" t="s">
        <v>159</v>
      </c>
      <c r="M7" s="11">
        <v>0.33669166666666211</v>
      </c>
      <c r="N7" s="11">
        <v>0.20979999999999988</v>
      </c>
    </row>
    <row r="8" spans="1:14" x14ac:dyDescent="0.25">
      <c r="A8" s="5">
        <v>7</v>
      </c>
      <c r="B8">
        <v>4</v>
      </c>
      <c r="C8">
        <v>5</v>
      </c>
      <c r="D8">
        <v>2</v>
      </c>
      <c r="E8">
        <v>1</v>
      </c>
      <c r="G8" s="14" t="s">
        <v>169</v>
      </c>
      <c r="H8" s="14"/>
      <c r="I8" s="14" t="s">
        <v>170</v>
      </c>
      <c r="J8" s="14"/>
      <c r="L8" s="11" t="s">
        <v>160</v>
      </c>
      <c r="M8" s="11">
        <v>4</v>
      </c>
      <c r="N8" s="11">
        <v>4</v>
      </c>
    </row>
    <row r="9" spans="1:14" x14ac:dyDescent="0.25">
      <c r="A9" s="5">
        <v>8</v>
      </c>
      <c r="B9">
        <v>4</v>
      </c>
      <c r="C9">
        <v>5</v>
      </c>
      <c r="D9">
        <v>4</v>
      </c>
      <c r="E9">
        <v>1</v>
      </c>
      <c r="G9" s="11"/>
      <c r="H9" s="11"/>
      <c r="I9" s="11"/>
      <c r="J9" s="11"/>
      <c r="L9" s="11" t="s">
        <v>161</v>
      </c>
      <c r="M9" s="11">
        <v>0.93185562988757498</v>
      </c>
      <c r="N9" s="11"/>
    </row>
    <row r="10" spans="1:14" x14ac:dyDescent="0.25">
      <c r="A10" s="5">
        <v>9</v>
      </c>
      <c r="B10">
        <v>3</v>
      </c>
      <c r="C10">
        <v>4</v>
      </c>
      <c r="D10">
        <v>3</v>
      </c>
      <c r="E10">
        <v>1</v>
      </c>
      <c r="G10" s="11" t="s">
        <v>158</v>
      </c>
      <c r="H10" s="11">
        <v>3.6325000000000003</v>
      </c>
      <c r="I10" s="11" t="s">
        <v>158</v>
      </c>
      <c r="J10" s="11">
        <v>4.8599999999999994</v>
      </c>
      <c r="L10" s="11" t="s">
        <v>162</v>
      </c>
      <c r="M10" s="11">
        <v>0</v>
      </c>
      <c r="N10" s="11"/>
    </row>
    <row r="11" spans="1:14" x14ac:dyDescent="0.25">
      <c r="A11" s="5">
        <v>10</v>
      </c>
      <c r="B11">
        <v>4</v>
      </c>
      <c r="C11">
        <v>4</v>
      </c>
      <c r="D11">
        <v>1</v>
      </c>
      <c r="E11">
        <v>4</v>
      </c>
      <c r="G11" s="11" t="s">
        <v>171</v>
      </c>
      <c r="H11" s="11">
        <v>0.29012569115241332</v>
      </c>
      <c r="I11" s="11" t="s">
        <v>171</v>
      </c>
      <c r="J11" s="11">
        <v>0.22901964981197567</v>
      </c>
      <c r="L11" s="11" t="s">
        <v>163</v>
      </c>
      <c r="M11" s="11">
        <v>3</v>
      </c>
      <c r="N11" s="11"/>
    </row>
    <row r="12" spans="1:14" x14ac:dyDescent="0.25">
      <c r="A12" s="5">
        <v>11</v>
      </c>
      <c r="B12">
        <v>5</v>
      </c>
      <c r="C12">
        <v>5</v>
      </c>
      <c r="D12">
        <v>6</v>
      </c>
      <c r="E12">
        <v>5</v>
      </c>
      <c r="G12" s="11" t="s">
        <v>172</v>
      </c>
      <c r="H12" s="11">
        <v>3.645</v>
      </c>
      <c r="I12" s="11" t="s">
        <v>172</v>
      </c>
      <c r="J12" s="11">
        <v>4.9550000000000001</v>
      </c>
      <c r="L12" s="11" t="s">
        <v>164</v>
      </c>
      <c r="M12" s="11">
        <v>-10.854087112096368</v>
      </c>
      <c r="N12" s="11"/>
    </row>
    <row r="13" spans="1:14" x14ac:dyDescent="0.25">
      <c r="A13" s="5">
        <v>12</v>
      </c>
      <c r="B13">
        <v>1</v>
      </c>
      <c r="C13">
        <v>4</v>
      </c>
      <c r="D13">
        <v>3</v>
      </c>
      <c r="E13">
        <v>1</v>
      </c>
      <c r="G13" s="11" t="s">
        <v>173</v>
      </c>
      <c r="H13" s="11" t="e">
        <v>#N/A</v>
      </c>
      <c r="I13" s="11" t="s">
        <v>173</v>
      </c>
      <c r="J13" s="11" t="e">
        <v>#N/A</v>
      </c>
      <c r="L13" s="11" t="s">
        <v>165</v>
      </c>
      <c r="M13" s="11">
        <v>8.3665551911950157E-4</v>
      </c>
      <c r="N13" s="11"/>
    </row>
    <row r="14" spans="1:14" x14ac:dyDescent="0.25">
      <c r="A14" s="5">
        <v>13</v>
      </c>
      <c r="B14">
        <v>4</v>
      </c>
      <c r="C14">
        <v>4</v>
      </c>
      <c r="D14">
        <v>4</v>
      </c>
      <c r="E14">
        <v>4</v>
      </c>
      <c r="G14" s="11" t="s">
        <v>174</v>
      </c>
      <c r="H14" s="11">
        <v>0.58025138230482665</v>
      </c>
      <c r="I14" s="11" t="s">
        <v>174</v>
      </c>
      <c r="J14" s="11">
        <v>0.45803929962395135</v>
      </c>
      <c r="L14" s="11" t="s">
        <v>166</v>
      </c>
      <c r="M14" s="11">
        <v>2.3533634348018233</v>
      </c>
      <c r="N14" s="11"/>
    </row>
    <row r="15" spans="1:14" x14ac:dyDescent="0.25">
      <c r="A15" s="5">
        <v>14</v>
      </c>
      <c r="B15">
        <v>2</v>
      </c>
      <c r="C15">
        <v>6</v>
      </c>
      <c r="D15">
        <v>4</v>
      </c>
      <c r="E15">
        <v>4</v>
      </c>
      <c r="G15" s="11" t="s">
        <v>175</v>
      </c>
      <c r="H15" s="11">
        <v>0.33669166666666211</v>
      </c>
      <c r="I15" s="11" t="s">
        <v>175</v>
      </c>
      <c r="J15" s="11">
        <v>0.20979999999999988</v>
      </c>
      <c r="L15" s="11" t="s">
        <v>167</v>
      </c>
      <c r="M15" s="11">
        <v>1.6733110382390031E-3</v>
      </c>
      <c r="N15" s="11"/>
    </row>
    <row r="16" spans="1:14" ht="15.75" thickBot="1" x14ac:dyDescent="0.3">
      <c r="A16" s="5">
        <v>15</v>
      </c>
      <c r="B16">
        <v>3</v>
      </c>
      <c r="C16">
        <v>4</v>
      </c>
      <c r="D16">
        <v>4</v>
      </c>
      <c r="E16">
        <v>1</v>
      </c>
      <c r="G16" s="11" t="s">
        <v>176</v>
      </c>
      <c r="H16" s="11">
        <v>1.4722158352315819</v>
      </c>
      <c r="I16" s="11" t="s">
        <v>176</v>
      </c>
      <c r="J16" s="11">
        <v>0.53089873600621473</v>
      </c>
      <c r="L16" s="12" t="s">
        <v>168</v>
      </c>
      <c r="M16" s="12">
        <v>3.1824463052837091</v>
      </c>
      <c r="N16" s="12"/>
    </row>
    <row r="17" spans="1:10" x14ac:dyDescent="0.25">
      <c r="A17" s="5">
        <v>16</v>
      </c>
      <c r="B17">
        <v>5</v>
      </c>
      <c r="C17">
        <v>1</v>
      </c>
      <c r="D17">
        <v>4</v>
      </c>
      <c r="E17">
        <v>4</v>
      </c>
      <c r="G17" s="11" t="s">
        <v>177</v>
      </c>
      <c r="H17" s="11">
        <v>-0.12885443284607928</v>
      </c>
      <c r="I17" s="11" t="s">
        <v>177</v>
      </c>
      <c r="J17" s="11">
        <v>-1.0067781236117042</v>
      </c>
    </row>
    <row r="18" spans="1:10" x14ac:dyDescent="0.25">
      <c r="A18" s="5">
        <v>17</v>
      </c>
      <c r="B18">
        <v>4</v>
      </c>
      <c r="C18">
        <v>4</v>
      </c>
      <c r="D18">
        <v>4</v>
      </c>
      <c r="E18">
        <v>5</v>
      </c>
      <c r="G18" s="11" t="s">
        <v>178</v>
      </c>
      <c r="H18" s="11">
        <v>1.42</v>
      </c>
      <c r="I18" s="11" t="s">
        <v>178</v>
      </c>
      <c r="J18" s="11">
        <v>1.0499999999999998</v>
      </c>
    </row>
    <row r="19" spans="1:10" x14ac:dyDescent="0.25">
      <c r="A19" s="5">
        <v>18</v>
      </c>
      <c r="B19">
        <v>5</v>
      </c>
      <c r="C19">
        <v>5</v>
      </c>
      <c r="D19">
        <v>5</v>
      </c>
      <c r="E19">
        <v>5</v>
      </c>
      <c r="G19" s="11" t="s">
        <v>179</v>
      </c>
      <c r="H19" s="11">
        <v>2.91</v>
      </c>
      <c r="I19" s="11" t="s">
        <v>179</v>
      </c>
      <c r="J19" s="11">
        <v>4.24</v>
      </c>
    </row>
    <row r="20" spans="1:10" x14ac:dyDescent="0.25">
      <c r="A20" s="5">
        <v>19</v>
      </c>
      <c r="B20">
        <v>4</v>
      </c>
      <c r="C20">
        <v>6</v>
      </c>
      <c r="D20">
        <v>5</v>
      </c>
      <c r="E20">
        <v>5</v>
      </c>
      <c r="G20" s="11" t="s">
        <v>180</v>
      </c>
      <c r="H20" s="11">
        <v>4.33</v>
      </c>
      <c r="I20" s="11" t="s">
        <v>180</v>
      </c>
      <c r="J20" s="11">
        <v>5.29</v>
      </c>
    </row>
    <row r="21" spans="1:10" x14ac:dyDescent="0.25">
      <c r="A21" s="5">
        <v>20</v>
      </c>
      <c r="B21">
        <v>2</v>
      </c>
      <c r="C21">
        <v>4</v>
      </c>
      <c r="D21">
        <v>1</v>
      </c>
      <c r="E21">
        <v>2</v>
      </c>
      <c r="G21" s="11" t="s">
        <v>181</v>
      </c>
      <c r="H21" s="11">
        <v>14.530000000000001</v>
      </c>
      <c r="I21" s="11" t="s">
        <v>181</v>
      </c>
      <c r="J21" s="11">
        <v>19.439999999999998</v>
      </c>
    </row>
    <row r="22" spans="1:10" x14ac:dyDescent="0.25">
      <c r="A22" s="5">
        <v>21</v>
      </c>
      <c r="B22">
        <v>5</v>
      </c>
      <c r="C22">
        <v>5</v>
      </c>
      <c r="D22">
        <v>5</v>
      </c>
      <c r="E22">
        <v>2</v>
      </c>
      <c r="G22" s="11" t="s">
        <v>182</v>
      </c>
      <c r="H22" s="11">
        <v>4</v>
      </c>
      <c r="I22" s="11" t="s">
        <v>182</v>
      </c>
      <c r="J22" s="11">
        <v>4</v>
      </c>
    </row>
    <row r="23" spans="1:10" ht="15.75" thickBot="1" x14ac:dyDescent="0.3">
      <c r="B23">
        <f>AVERAGE(B2:B22)</f>
        <v>3.6666666666666665</v>
      </c>
      <c r="C23" s="5">
        <f t="shared" ref="C23:E23" si="0">AVERAGE(C2:C22)</f>
        <v>4.333333333333333</v>
      </c>
      <c r="D23" s="5">
        <f t="shared" si="0"/>
        <v>3.6190476190476191</v>
      </c>
      <c r="E23" s="5">
        <f t="shared" si="0"/>
        <v>2.9047619047619047</v>
      </c>
      <c r="G23" s="12" t="s">
        <v>183</v>
      </c>
      <c r="H23" s="12">
        <v>0.92330943387587983</v>
      </c>
      <c r="I23" s="12" t="s">
        <v>183</v>
      </c>
      <c r="J23" s="12">
        <v>0.72884273838149061</v>
      </c>
    </row>
    <row r="24" spans="1:10" x14ac:dyDescent="0.25">
      <c r="B24" s="5" t="s">
        <v>144</v>
      </c>
      <c r="C24" s="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2" sqref="J2:L15"/>
    </sheetView>
  </sheetViews>
  <sheetFormatPr defaultRowHeight="15" x14ac:dyDescent="0.25"/>
  <cols>
    <col min="2" max="2" width="10.28515625" customWidth="1"/>
    <col min="3" max="3" width="9" customWidth="1"/>
    <col min="4" max="4" width="10.140625" customWidth="1"/>
    <col min="5" max="5" width="14.28515625" customWidth="1"/>
    <col min="6" max="6" width="18.85546875" customWidth="1"/>
    <col min="7" max="7" width="13.85546875" customWidth="1"/>
    <col min="8" max="8" width="19.140625" customWidth="1"/>
    <col min="9" max="9" width="17.140625" customWidth="1"/>
    <col min="10" max="10" width="18.7109375" customWidth="1"/>
    <col min="11" max="11" width="13.5703125" customWidth="1"/>
  </cols>
  <sheetData>
    <row r="1" spans="1:12" x14ac:dyDescent="0.35">
      <c r="A1" s="5" t="s">
        <v>0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12" x14ac:dyDescent="0.35">
      <c r="A2" s="5">
        <v>1</v>
      </c>
      <c r="B2">
        <v>1</v>
      </c>
      <c r="C2">
        <v>6</v>
      </c>
      <c r="D2">
        <v>2</v>
      </c>
      <c r="E2">
        <v>2</v>
      </c>
      <c r="G2" t="s">
        <v>169</v>
      </c>
      <c r="H2" t="s">
        <v>170</v>
      </c>
      <c r="J2" t="s">
        <v>157</v>
      </c>
    </row>
    <row r="3" spans="1:12" ht="15.75" thickBot="1" x14ac:dyDescent="0.3">
      <c r="A3" s="5">
        <v>2</v>
      </c>
      <c r="B3">
        <v>5</v>
      </c>
      <c r="C3">
        <v>1</v>
      </c>
      <c r="D3">
        <v>4</v>
      </c>
      <c r="E3">
        <v>2</v>
      </c>
      <c r="G3">
        <v>2.76</v>
      </c>
      <c r="H3" s="5">
        <v>4.1399999999999997</v>
      </c>
    </row>
    <row r="4" spans="1:12" x14ac:dyDescent="0.25">
      <c r="A4" s="5">
        <v>3</v>
      </c>
      <c r="B4">
        <v>3</v>
      </c>
      <c r="C4">
        <v>4</v>
      </c>
      <c r="D4">
        <v>5</v>
      </c>
      <c r="E4">
        <v>3</v>
      </c>
      <c r="G4">
        <v>2.81</v>
      </c>
      <c r="H4" s="5">
        <v>2.38</v>
      </c>
      <c r="J4" s="13"/>
      <c r="K4" s="13" t="s">
        <v>169</v>
      </c>
      <c r="L4" s="13" t="s">
        <v>170</v>
      </c>
    </row>
    <row r="5" spans="1:12" x14ac:dyDescent="0.25">
      <c r="A5" s="5">
        <v>4</v>
      </c>
      <c r="B5">
        <v>5</v>
      </c>
      <c r="C5">
        <v>2</v>
      </c>
      <c r="D5">
        <v>5</v>
      </c>
      <c r="E5">
        <v>4</v>
      </c>
      <c r="G5">
        <v>2.76</v>
      </c>
      <c r="H5" s="5">
        <v>4.4800000000000004</v>
      </c>
      <c r="J5" s="11" t="s">
        <v>158</v>
      </c>
      <c r="K5" s="11">
        <v>2.76</v>
      </c>
      <c r="L5" s="11">
        <v>3.8574999999999999</v>
      </c>
    </row>
    <row r="6" spans="1:12" x14ac:dyDescent="0.25">
      <c r="A6" s="5">
        <v>5</v>
      </c>
      <c r="B6">
        <v>5</v>
      </c>
      <c r="C6">
        <v>2</v>
      </c>
      <c r="D6">
        <v>4</v>
      </c>
      <c r="E6">
        <v>5</v>
      </c>
      <c r="G6">
        <v>2.71</v>
      </c>
      <c r="H6" s="5">
        <v>4.43</v>
      </c>
      <c r="J6" s="11" t="s">
        <v>159</v>
      </c>
      <c r="K6" s="11">
        <v>1.6666666666666696E-3</v>
      </c>
      <c r="L6" s="11">
        <v>0.99269166666666564</v>
      </c>
    </row>
    <row r="7" spans="1:12" x14ac:dyDescent="0.25">
      <c r="A7" s="5">
        <v>6</v>
      </c>
      <c r="B7">
        <v>1</v>
      </c>
      <c r="C7">
        <v>5</v>
      </c>
      <c r="D7">
        <v>2</v>
      </c>
      <c r="E7">
        <v>2</v>
      </c>
      <c r="J7" s="11" t="s">
        <v>160</v>
      </c>
      <c r="K7" s="11">
        <v>4</v>
      </c>
      <c r="L7" s="11">
        <v>4</v>
      </c>
    </row>
    <row r="8" spans="1:12" ht="15.75" thickBot="1" x14ac:dyDescent="0.3">
      <c r="A8" s="5">
        <v>7</v>
      </c>
      <c r="B8">
        <v>3</v>
      </c>
      <c r="C8">
        <v>2</v>
      </c>
      <c r="D8">
        <v>1</v>
      </c>
      <c r="E8">
        <v>2</v>
      </c>
      <c r="J8" s="11" t="s">
        <v>161</v>
      </c>
      <c r="K8" s="11">
        <v>-0.83998406593822605</v>
      </c>
      <c r="L8" s="11"/>
    </row>
    <row r="9" spans="1:12" x14ac:dyDescent="0.25">
      <c r="A9" s="5">
        <v>8</v>
      </c>
      <c r="B9">
        <v>1</v>
      </c>
      <c r="C9">
        <v>2</v>
      </c>
      <c r="D9">
        <v>2</v>
      </c>
      <c r="E9">
        <v>3</v>
      </c>
      <c r="F9" s="14" t="s">
        <v>170</v>
      </c>
      <c r="G9" s="14"/>
      <c r="H9" s="14" t="s">
        <v>169</v>
      </c>
      <c r="I9" s="14"/>
      <c r="J9" s="11" t="s">
        <v>162</v>
      </c>
      <c r="K9" s="11">
        <v>0</v>
      </c>
      <c r="L9" s="11"/>
    </row>
    <row r="10" spans="1:12" x14ac:dyDescent="0.25">
      <c r="A10" s="5">
        <v>9</v>
      </c>
      <c r="B10">
        <v>1</v>
      </c>
      <c r="C10">
        <v>3</v>
      </c>
      <c r="D10">
        <v>1</v>
      </c>
      <c r="E10">
        <v>1</v>
      </c>
      <c r="F10" s="11"/>
      <c r="G10" s="11"/>
      <c r="H10" s="11"/>
      <c r="I10" s="11"/>
      <c r="J10" s="11" t="s">
        <v>163</v>
      </c>
      <c r="K10" s="11">
        <v>3</v>
      </c>
      <c r="L10" s="11"/>
    </row>
    <row r="11" spans="1:12" x14ac:dyDescent="0.25">
      <c r="A11" s="5">
        <v>10</v>
      </c>
      <c r="B11">
        <v>1</v>
      </c>
      <c r="C11">
        <v>1</v>
      </c>
      <c r="D11">
        <v>1</v>
      </c>
      <c r="E11">
        <v>1</v>
      </c>
      <c r="F11" s="11" t="s">
        <v>158</v>
      </c>
      <c r="G11" s="11">
        <v>3.8574999999999999</v>
      </c>
      <c r="H11" s="11" t="s">
        <v>158</v>
      </c>
      <c r="I11" s="11">
        <v>2.76</v>
      </c>
      <c r="J11" s="11" t="s">
        <v>164</v>
      </c>
      <c r="K11" s="11">
        <v>-2.129270744608303</v>
      </c>
      <c r="L11" s="11"/>
    </row>
    <row r="12" spans="1:12" x14ac:dyDescent="0.25">
      <c r="A12" s="5">
        <v>11</v>
      </c>
      <c r="B12">
        <v>2</v>
      </c>
      <c r="C12">
        <v>2</v>
      </c>
      <c r="D12">
        <v>2</v>
      </c>
      <c r="E12">
        <v>2</v>
      </c>
      <c r="F12" s="11" t="s">
        <v>171</v>
      </c>
      <c r="G12" s="11">
        <v>0.49816956617869224</v>
      </c>
      <c r="H12" s="11" t="s">
        <v>171</v>
      </c>
      <c r="I12" s="11">
        <v>2.041241452319317E-2</v>
      </c>
      <c r="J12" s="11" t="s">
        <v>165</v>
      </c>
      <c r="K12" s="11">
        <v>6.1548076799968196E-2</v>
      </c>
      <c r="L12" s="11"/>
    </row>
    <row r="13" spans="1:12" x14ac:dyDescent="0.25">
      <c r="A13" s="5">
        <v>12</v>
      </c>
      <c r="B13">
        <v>2</v>
      </c>
      <c r="C13">
        <v>2</v>
      </c>
      <c r="D13">
        <v>5</v>
      </c>
      <c r="E13">
        <v>4</v>
      </c>
      <c r="F13" s="11" t="s">
        <v>172</v>
      </c>
      <c r="G13" s="11">
        <v>4.2850000000000001</v>
      </c>
      <c r="H13" s="11" t="s">
        <v>172</v>
      </c>
      <c r="I13" s="11">
        <v>2.76</v>
      </c>
      <c r="J13" s="11" t="s">
        <v>166</v>
      </c>
      <c r="K13" s="11">
        <v>2.3533634348018233</v>
      </c>
      <c r="L13" s="11"/>
    </row>
    <row r="14" spans="1:12" x14ac:dyDescent="0.25">
      <c r="A14" s="5">
        <v>13</v>
      </c>
      <c r="B14">
        <v>4</v>
      </c>
      <c r="C14">
        <v>2</v>
      </c>
      <c r="D14">
        <v>4</v>
      </c>
      <c r="E14">
        <v>4</v>
      </c>
      <c r="F14" s="11" t="s">
        <v>173</v>
      </c>
      <c r="G14" s="11" t="e">
        <v>#N/A</v>
      </c>
      <c r="H14" s="11" t="s">
        <v>173</v>
      </c>
      <c r="I14" s="11">
        <v>2.76</v>
      </c>
      <c r="J14" s="11" t="s">
        <v>167</v>
      </c>
      <c r="K14" s="11">
        <v>0.12309615359993639</v>
      </c>
      <c r="L14" s="11"/>
    </row>
    <row r="15" spans="1:12" ht="15.75" thickBot="1" x14ac:dyDescent="0.3">
      <c r="A15" s="5">
        <v>14</v>
      </c>
      <c r="B15">
        <v>2</v>
      </c>
      <c r="C15">
        <v>2</v>
      </c>
      <c r="D15">
        <v>2</v>
      </c>
      <c r="E15">
        <v>3</v>
      </c>
      <c r="F15" s="11" t="s">
        <v>174</v>
      </c>
      <c r="G15" s="11">
        <v>0.99633913235738447</v>
      </c>
      <c r="H15" s="11" t="s">
        <v>174</v>
      </c>
      <c r="I15" s="11">
        <v>4.0824829046386339E-2</v>
      </c>
      <c r="J15" s="12" t="s">
        <v>168</v>
      </c>
      <c r="K15" s="12">
        <v>3.1824463052837091</v>
      </c>
      <c r="L15" s="12"/>
    </row>
    <row r="16" spans="1:12" x14ac:dyDescent="0.25">
      <c r="A16" s="5">
        <v>15</v>
      </c>
      <c r="B16">
        <v>1</v>
      </c>
      <c r="C16">
        <v>4</v>
      </c>
      <c r="D16">
        <v>1</v>
      </c>
      <c r="E16">
        <v>1</v>
      </c>
      <c r="F16" s="11" t="s">
        <v>175</v>
      </c>
      <c r="G16" s="11">
        <v>0.99269166666666564</v>
      </c>
      <c r="H16" s="11" t="s">
        <v>175</v>
      </c>
      <c r="I16" s="11">
        <v>1.6666666666666696E-3</v>
      </c>
    </row>
    <row r="17" spans="1:9" x14ac:dyDescent="0.25">
      <c r="A17" s="5">
        <v>16</v>
      </c>
      <c r="B17">
        <v>4</v>
      </c>
      <c r="C17">
        <v>6</v>
      </c>
      <c r="D17">
        <v>2</v>
      </c>
      <c r="E17">
        <v>4</v>
      </c>
      <c r="F17" s="11" t="s">
        <v>176</v>
      </c>
      <c r="G17" s="11">
        <v>3.5126616563529289</v>
      </c>
      <c r="H17" s="11" t="s">
        <v>176</v>
      </c>
      <c r="I17" s="11">
        <v>1.5</v>
      </c>
    </row>
    <row r="18" spans="1:9" x14ac:dyDescent="0.25">
      <c r="A18" s="5">
        <v>17</v>
      </c>
      <c r="B18">
        <v>4</v>
      </c>
      <c r="C18">
        <v>3</v>
      </c>
      <c r="D18">
        <v>4</v>
      </c>
      <c r="E18">
        <v>4</v>
      </c>
      <c r="F18" s="11" t="s">
        <v>177</v>
      </c>
      <c r="G18" s="11">
        <v>-1.8697822414612324</v>
      </c>
      <c r="H18" s="11" t="s">
        <v>177</v>
      </c>
      <c r="I18" s="11">
        <v>3.2566542055671256E-14</v>
      </c>
    </row>
    <row r="19" spans="1:9" x14ac:dyDescent="0.25">
      <c r="A19" s="5">
        <v>18</v>
      </c>
      <c r="B19">
        <v>2</v>
      </c>
      <c r="C19">
        <v>2</v>
      </c>
      <c r="D19">
        <v>2</v>
      </c>
      <c r="E19">
        <v>2</v>
      </c>
      <c r="F19" s="11" t="s">
        <v>178</v>
      </c>
      <c r="G19" s="11">
        <v>2.1000000000000005</v>
      </c>
      <c r="H19" s="11" t="s">
        <v>178</v>
      </c>
      <c r="I19" s="11">
        <v>0.10000000000000009</v>
      </c>
    </row>
    <row r="20" spans="1:9" x14ac:dyDescent="0.25">
      <c r="A20" s="5">
        <v>19</v>
      </c>
      <c r="B20">
        <v>1</v>
      </c>
      <c r="C20">
        <v>1</v>
      </c>
      <c r="D20">
        <v>2</v>
      </c>
      <c r="E20">
        <v>2</v>
      </c>
      <c r="F20" s="11" t="s">
        <v>179</v>
      </c>
      <c r="G20" s="11">
        <v>2.38</v>
      </c>
      <c r="H20" s="11" t="s">
        <v>179</v>
      </c>
      <c r="I20" s="11">
        <v>2.71</v>
      </c>
    </row>
    <row r="21" spans="1:9" x14ac:dyDescent="0.25">
      <c r="A21" s="5">
        <v>20</v>
      </c>
      <c r="B21">
        <v>5</v>
      </c>
      <c r="C21">
        <v>2</v>
      </c>
      <c r="D21">
        <v>2</v>
      </c>
      <c r="E21">
        <v>1</v>
      </c>
      <c r="F21" s="11" t="s">
        <v>180</v>
      </c>
      <c r="G21" s="11">
        <v>4.4800000000000004</v>
      </c>
      <c r="H21" s="11" t="s">
        <v>180</v>
      </c>
      <c r="I21" s="11">
        <v>2.81</v>
      </c>
    </row>
    <row r="22" spans="1:9" x14ac:dyDescent="0.25">
      <c r="A22" s="5">
        <v>21</v>
      </c>
      <c r="B22">
        <v>5</v>
      </c>
      <c r="C22">
        <v>5</v>
      </c>
      <c r="D22">
        <v>5</v>
      </c>
      <c r="E22">
        <v>5</v>
      </c>
      <c r="F22" s="11" t="s">
        <v>181</v>
      </c>
      <c r="G22" s="11">
        <v>15.43</v>
      </c>
      <c r="H22" s="11" t="s">
        <v>181</v>
      </c>
      <c r="I22" s="11">
        <v>11.04</v>
      </c>
    </row>
    <row r="23" spans="1:9" x14ac:dyDescent="0.25">
      <c r="B23">
        <f>AVERAGE(B2:B22)</f>
        <v>2.7619047619047619</v>
      </c>
      <c r="C23" s="5">
        <f t="shared" ref="C23:E23" si="0">AVERAGE(C2:C22)</f>
        <v>2.8095238095238093</v>
      </c>
      <c r="D23" s="5">
        <f t="shared" si="0"/>
        <v>2.7619047619047619</v>
      </c>
      <c r="E23" s="5">
        <f t="shared" si="0"/>
        <v>2.7142857142857144</v>
      </c>
      <c r="F23" s="11" t="s">
        <v>182</v>
      </c>
      <c r="G23" s="11">
        <v>4</v>
      </c>
      <c r="H23" s="11" t="s">
        <v>182</v>
      </c>
      <c r="I23" s="11">
        <v>4</v>
      </c>
    </row>
    <row r="24" spans="1:9" ht="15.75" thickBot="1" x14ac:dyDescent="0.3">
      <c r="B24" s="5" t="s">
        <v>144</v>
      </c>
      <c r="D24" s="5" t="s">
        <v>145</v>
      </c>
      <c r="F24" s="12" t="s">
        <v>183</v>
      </c>
      <c r="G24" s="12">
        <v>1.5853978952901666</v>
      </c>
      <c r="H24" s="12" t="s">
        <v>183</v>
      </c>
      <c r="I24" s="12">
        <v>6.4961413181255603E-2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Demography</vt:lpstr>
      <vt:lpstr>Awareness</vt:lpstr>
      <vt:lpstr>Open-ended prompts</vt:lpstr>
      <vt:lpstr>Perceptions of ML experts</vt:lpstr>
      <vt:lpstr>Interest in ML</vt:lpstr>
      <vt:lpstr>Utility</vt:lpstr>
      <vt:lpstr>ML anxiety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Ismaila Sanusi</dc:creator>
  <cp:lastModifiedBy>Avong John</cp:lastModifiedBy>
  <dcterms:created xsi:type="dcterms:W3CDTF">2023-10-08T14:36:53Z</dcterms:created>
  <dcterms:modified xsi:type="dcterms:W3CDTF">2023-11-10T13:11:11Z</dcterms:modified>
</cp:coreProperties>
</file>