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si\Documents\GitHub_AB-RCSC\rc-tool_concept-library\"/>
    </mc:Choice>
  </mc:AlternateContent>
  <xr:revisionPtr revIDLastSave="0" documentId="13_ncr:1_{05D602A1-EDFB-40A5-804D-09F5E600B386}" xr6:coauthVersionLast="47" xr6:coauthVersionMax="47" xr10:uidLastSave="{00000000-0000-0000-0000-000000000000}"/>
  <bookViews>
    <workbookView xWindow="-28920" yWindow="-1080" windowWidth="29040" windowHeight="15720" tabRatio="807" activeTab="3" xr2:uid="{A3A66B7D-82F1-429E-93DA-F36142727237}"/>
  </bookViews>
  <sheets>
    <sheet name="rec_mod_approach" sheetId="5" r:id="rId1"/>
    <sheet name="rec_sample-design" sheetId="4" r:id="rId2"/>
    <sheet name="rec_sample-design_FIX" sheetId="13" r:id="rId3"/>
    <sheet name="rec_analysis_consideration" sheetId="2" r:id="rId4"/>
    <sheet name="lu_objective" sheetId="11" r:id="rId5"/>
    <sheet name="lu_approach" sheetId="9" r:id="rId6"/>
    <sheet name="lu_objective_approach" sheetId="12" r:id="rId7"/>
    <sheet name="lu_rec_sample_design_type" sheetId="10" r:id="rId8"/>
    <sheet name="old_keep" sheetId="6" r:id="rId9"/>
  </sheets>
  <definedNames>
    <definedName name="_xlnm._FilterDatabase" localSheetId="5" hidden="1">lu_approach!$A$1:$I$30</definedName>
    <definedName name="_xlnm._FilterDatabase" localSheetId="6" hidden="1">lu_objective_approach!$A$1:$D$37</definedName>
    <definedName name="_xlnm._FilterDatabase" localSheetId="7" hidden="1">lu_rec_sample_design_type!$A$1:$C$7</definedName>
    <definedName name="_xlnm._FilterDatabase" localSheetId="8" hidden="1">old_keep!$B$1:$K$319</definedName>
    <definedName name="_xlnm._FilterDatabase" localSheetId="3" hidden="1">rec_analysis_consideration!$A$1:$F$55</definedName>
    <definedName name="_xlnm._FilterDatabase" localSheetId="0" hidden="1">rec_mod_approach!$A$1:$R$28</definedName>
    <definedName name="_xlnm._FilterDatabase" localSheetId="1" hidden="1">'rec_sample-design'!$A$1:$S$316</definedName>
    <definedName name="_xlnm._FilterDatabase" localSheetId="2" hidden="1">'rec_sample-design_FIX'!$A$1:$AS$313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3" l="1"/>
  <c r="L2" i="13"/>
  <c r="D3" i="13"/>
  <c r="L3" i="13"/>
  <c r="D4" i="13"/>
  <c r="L4" i="13"/>
  <c r="D5" i="13"/>
  <c r="L5" i="13"/>
  <c r="D6" i="13"/>
  <c r="L6" i="13"/>
  <c r="D7" i="13"/>
  <c r="L7" i="13"/>
  <c r="D8" i="13"/>
  <c r="L8" i="13"/>
  <c r="D9" i="13"/>
  <c r="L9" i="13"/>
  <c r="D10" i="13"/>
  <c r="L10" i="13"/>
  <c r="D11" i="13"/>
  <c r="L11" i="13"/>
  <c r="D12" i="13"/>
  <c r="L12" i="13"/>
  <c r="D13" i="13"/>
  <c r="L13" i="13"/>
  <c r="D14" i="13"/>
  <c r="L14" i="13"/>
  <c r="D15" i="13"/>
  <c r="L15" i="13"/>
  <c r="D16" i="13"/>
  <c r="L16" i="13"/>
  <c r="D17" i="13"/>
  <c r="L17" i="13"/>
  <c r="D18" i="13"/>
  <c r="L18" i="13"/>
  <c r="D19" i="13"/>
  <c r="L19" i="13"/>
  <c r="D20" i="13"/>
  <c r="L20" i="13"/>
  <c r="D21" i="13"/>
  <c r="L21" i="13"/>
  <c r="D22" i="13"/>
  <c r="L22" i="13"/>
  <c r="D23" i="13"/>
  <c r="L23" i="13"/>
  <c r="D24" i="13"/>
  <c r="L24" i="13"/>
  <c r="D25" i="13"/>
  <c r="L25" i="13"/>
  <c r="D26" i="13"/>
  <c r="L26" i="13"/>
  <c r="D27" i="13"/>
  <c r="L27" i="13"/>
  <c r="D28" i="13"/>
  <c r="L28" i="13"/>
  <c r="D29" i="13"/>
  <c r="L29" i="13"/>
  <c r="D30" i="13"/>
  <c r="L30" i="13"/>
  <c r="D31" i="13"/>
  <c r="L31" i="13"/>
  <c r="D32" i="13"/>
  <c r="L32" i="13"/>
  <c r="D33" i="13"/>
  <c r="L33" i="13"/>
  <c r="D34" i="13"/>
  <c r="L34" i="13"/>
  <c r="D35" i="13"/>
  <c r="L35" i="13"/>
  <c r="D36" i="13"/>
  <c r="L36" i="13"/>
  <c r="D37" i="13"/>
  <c r="L37" i="13"/>
  <c r="D38" i="13"/>
  <c r="L38" i="13"/>
  <c r="D39" i="13"/>
  <c r="L39" i="13"/>
  <c r="D40" i="13"/>
  <c r="L40" i="13"/>
  <c r="D41" i="13"/>
  <c r="L41" i="13"/>
  <c r="D42" i="13"/>
  <c r="L42" i="13"/>
  <c r="D43" i="13"/>
  <c r="L43" i="13"/>
  <c r="D44" i="13"/>
  <c r="L44" i="13"/>
  <c r="D45" i="13"/>
  <c r="L45" i="13"/>
  <c r="D46" i="13"/>
  <c r="L46" i="13"/>
  <c r="D47" i="13"/>
  <c r="L47" i="13"/>
  <c r="D48" i="13"/>
  <c r="L48" i="13"/>
  <c r="D49" i="13"/>
  <c r="L49" i="13"/>
  <c r="D50" i="13"/>
  <c r="L50" i="13"/>
  <c r="D51" i="13"/>
  <c r="L51" i="13"/>
  <c r="D52" i="13"/>
  <c r="L52" i="13"/>
  <c r="D53" i="13"/>
  <c r="L53" i="13"/>
  <c r="D54" i="13"/>
  <c r="L54" i="13"/>
  <c r="D55" i="13"/>
  <c r="L55" i="13"/>
  <c r="D56" i="13"/>
  <c r="L56" i="13"/>
  <c r="D57" i="13"/>
  <c r="L57" i="13"/>
  <c r="D58" i="13"/>
  <c r="L58" i="13"/>
  <c r="D59" i="13"/>
  <c r="L59" i="13"/>
  <c r="D60" i="13"/>
  <c r="L60" i="13"/>
  <c r="D61" i="13"/>
  <c r="L61" i="13"/>
  <c r="D62" i="13"/>
  <c r="L62" i="13"/>
  <c r="D63" i="13"/>
  <c r="L63" i="13"/>
  <c r="D64" i="13"/>
  <c r="L64" i="13"/>
  <c r="D65" i="13"/>
  <c r="L65" i="13"/>
  <c r="D66" i="13"/>
  <c r="L66" i="13"/>
  <c r="D67" i="13"/>
  <c r="L67" i="13"/>
  <c r="D68" i="13"/>
  <c r="L68" i="13"/>
  <c r="D69" i="13"/>
  <c r="L69" i="13"/>
  <c r="D70" i="13"/>
  <c r="L70" i="13"/>
  <c r="D71" i="13"/>
  <c r="L71" i="13"/>
  <c r="D72" i="13"/>
  <c r="L72" i="13"/>
  <c r="D73" i="13"/>
  <c r="L73" i="13"/>
  <c r="D74" i="13"/>
  <c r="L74" i="13"/>
  <c r="D75" i="13"/>
  <c r="L75" i="13"/>
  <c r="D76" i="13"/>
  <c r="L76" i="13"/>
  <c r="D77" i="13"/>
  <c r="L77" i="13"/>
  <c r="D78" i="13"/>
  <c r="L78" i="13"/>
  <c r="D79" i="13"/>
  <c r="L79" i="13"/>
  <c r="D80" i="13"/>
  <c r="L80" i="13"/>
  <c r="D81" i="13"/>
  <c r="L81" i="13"/>
  <c r="D82" i="13"/>
  <c r="L82" i="13"/>
  <c r="D83" i="13"/>
  <c r="L83" i="13"/>
  <c r="D84" i="13"/>
  <c r="L84" i="13"/>
  <c r="D85" i="13"/>
  <c r="L85" i="13"/>
  <c r="D86" i="13"/>
  <c r="L86" i="13"/>
  <c r="D87" i="13"/>
  <c r="L87" i="13"/>
  <c r="D88" i="13"/>
  <c r="L88" i="13"/>
  <c r="D89" i="13"/>
  <c r="L89" i="13"/>
  <c r="D90" i="13"/>
  <c r="L90" i="13"/>
  <c r="D91" i="13"/>
  <c r="L91" i="13"/>
  <c r="D92" i="13"/>
  <c r="L92" i="13"/>
  <c r="D93" i="13"/>
  <c r="L93" i="13"/>
  <c r="D94" i="13"/>
  <c r="L94" i="13"/>
  <c r="D95" i="13"/>
  <c r="L95" i="13"/>
  <c r="D96" i="13"/>
  <c r="L96" i="13"/>
  <c r="D97" i="13"/>
  <c r="L97" i="13"/>
  <c r="D98" i="13"/>
  <c r="L98" i="13"/>
  <c r="D99" i="13"/>
  <c r="L99" i="13"/>
  <c r="D100" i="13"/>
  <c r="L100" i="13"/>
  <c r="D101" i="13"/>
  <c r="L101" i="13"/>
  <c r="D102" i="13"/>
  <c r="L102" i="13"/>
  <c r="D103" i="13"/>
  <c r="L103" i="13"/>
  <c r="D104" i="13"/>
  <c r="L104" i="13"/>
  <c r="D105" i="13"/>
  <c r="L105" i="13"/>
  <c r="D106" i="13"/>
  <c r="L106" i="13"/>
  <c r="D107" i="13"/>
  <c r="L107" i="13"/>
  <c r="D108" i="13"/>
  <c r="L108" i="13"/>
  <c r="D109" i="13"/>
  <c r="L109" i="13"/>
  <c r="D110" i="13"/>
  <c r="L110" i="13"/>
  <c r="D111" i="13"/>
  <c r="L111" i="13"/>
  <c r="D112" i="13"/>
  <c r="L112" i="13"/>
  <c r="D113" i="13"/>
  <c r="L113" i="13"/>
  <c r="D114" i="13"/>
  <c r="L114" i="13"/>
  <c r="D115" i="13"/>
  <c r="L115" i="13"/>
  <c r="D116" i="13"/>
  <c r="L116" i="13"/>
  <c r="D117" i="13"/>
  <c r="L117" i="13"/>
  <c r="D118" i="13"/>
  <c r="L118" i="13"/>
  <c r="D119" i="13"/>
  <c r="L119" i="13"/>
  <c r="D120" i="13"/>
  <c r="L120" i="13"/>
  <c r="D121" i="13"/>
  <c r="L121" i="13"/>
  <c r="D122" i="13"/>
  <c r="L122" i="13"/>
  <c r="D123" i="13"/>
  <c r="L123" i="13"/>
  <c r="D124" i="13"/>
  <c r="L124" i="13"/>
  <c r="D125" i="13"/>
  <c r="L125" i="13"/>
  <c r="D126" i="13"/>
  <c r="L126" i="13"/>
  <c r="D127" i="13"/>
  <c r="L127" i="13"/>
  <c r="D128" i="13"/>
  <c r="L128" i="13"/>
  <c r="D129" i="13"/>
  <c r="L129" i="13"/>
  <c r="D130" i="13"/>
  <c r="L130" i="13"/>
  <c r="D131" i="13"/>
  <c r="L131" i="13"/>
  <c r="D132" i="13"/>
  <c r="L132" i="13"/>
  <c r="D133" i="13"/>
  <c r="L133" i="13"/>
  <c r="D134" i="13"/>
  <c r="L134" i="13"/>
  <c r="D135" i="13"/>
  <c r="L135" i="13"/>
  <c r="D136" i="13"/>
  <c r="L136" i="13"/>
  <c r="D137" i="13"/>
  <c r="L137" i="13"/>
  <c r="D138" i="13"/>
  <c r="L138" i="13"/>
  <c r="D139" i="13"/>
  <c r="L139" i="13"/>
  <c r="D140" i="13"/>
  <c r="L140" i="13"/>
  <c r="D141" i="13"/>
  <c r="L141" i="13"/>
  <c r="D142" i="13"/>
  <c r="L142" i="13"/>
  <c r="D143" i="13"/>
  <c r="L143" i="13"/>
  <c r="D144" i="13"/>
  <c r="L144" i="13"/>
  <c r="D145" i="13"/>
  <c r="L145" i="13"/>
  <c r="D146" i="13"/>
  <c r="L146" i="13"/>
  <c r="D147" i="13"/>
  <c r="L147" i="13"/>
  <c r="D148" i="13"/>
  <c r="L148" i="13"/>
  <c r="D149" i="13"/>
  <c r="L149" i="13"/>
  <c r="D150" i="13"/>
  <c r="L150" i="13"/>
  <c r="D151" i="13"/>
  <c r="L151" i="13"/>
  <c r="D152" i="13"/>
  <c r="L152" i="13"/>
  <c r="D153" i="13"/>
  <c r="L153" i="13"/>
  <c r="D154" i="13"/>
  <c r="L154" i="13"/>
  <c r="D155" i="13"/>
  <c r="L155" i="13"/>
  <c r="D156" i="13"/>
  <c r="L156" i="13"/>
  <c r="D157" i="13"/>
  <c r="L157" i="13"/>
  <c r="D158" i="13"/>
  <c r="L158" i="13"/>
  <c r="D159" i="13"/>
  <c r="L159" i="13"/>
  <c r="D160" i="13"/>
  <c r="L160" i="13"/>
  <c r="D161" i="13"/>
  <c r="L161" i="13"/>
  <c r="D162" i="13"/>
  <c r="L162" i="13"/>
  <c r="D163" i="13"/>
  <c r="L163" i="13"/>
  <c r="D164" i="13"/>
  <c r="L164" i="13"/>
  <c r="D165" i="13"/>
  <c r="L165" i="13"/>
  <c r="D166" i="13"/>
  <c r="L166" i="13"/>
  <c r="D167" i="13"/>
  <c r="L167" i="13"/>
  <c r="D168" i="13"/>
  <c r="L168" i="13"/>
  <c r="D169" i="13"/>
  <c r="L169" i="13"/>
  <c r="D170" i="13"/>
  <c r="L170" i="13"/>
  <c r="D171" i="13"/>
  <c r="L171" i="13"/>
  <c r="D172" i="13"/>
  <c r="L172" i="13"/>
  <c r="D173" i="13"/>
  <c r="L173" i="13"/>
  <c r="D174" i="13"/>
  <c r="L174" i="13"/>
  <c r="D175" i="13"/>
  <c r="L175" i="13"/>
  <c r="D176" i="13"/>
  <c r="L176" i="13"/>
  <c r="D177" i="13"/>
  <c r="L177" i="13"/>
  <c r="D178" i="13"/>
  <c r="L178" i="13"/>
  <c r="D179" i="13"/>
  <c r="L179" i="13"/>
  <c r="D180" i="13"/>
  <c r="L180" i="13"/>
  <c r="D181" i="13"/>
  <c r="L181" i="13"/>
  <c r="D182" i="13"/>
  <c r="L182" i="13"/>
  <c r="D183" i="13"/>
  <c r="L183" i="13"/>
  <c r="D184" i="13"/>
  <c r="L184" i="13"/>
  <c r="D185" i="13"/>
  <c r="L185" i="13"/>
  <c r="D186" i="13"/>
  <c r="L186" i="13"/>
  <c r="D187" i="13"/>
  <c r="L187" i="13"/>
  <c r="D188" i="13"/>
  <c r="L188" i="13"/>
  <c r="D189" i="13"/>
  <c r="L189" i="13"/>
  <c r="D190" i="13"/>
  <c r="L190" i="13"/>
  <c r="D191" i="13"/>
  <c r="L191" i="13"/>
  <c r="D192" i="13"/>
  <c r="L192" i="13"/>
  <c r="D193" i="13"/>
  <c r="L193" i="13"/>
  <c r="D194" i="13"/>
  <c r="L194" i="13"/>
  <c r="D195" i="13"/>
  <c r="L195" i="13"/>
  <c r="D196" i="13"/>
  <c r="L196" i="13"/>
  <c r="D197" i="13"/>
  <c r="L197" i="13"/>
  <c r="D198" i="13"/>
  <c r="L198" i="13"/>
  <c r="D199" i="13"/>
  <c r="L199" i="13"/>
  <c r="D200" i="13"/>
  <c r="L200" i="13"/>
  <c r="D201" i="13"/>
  <c r="L201" i="13"/>
  <c r="D202" i="13"/>
  <c r="L202" i="13"/>
  <c r="D203" i="13"/>
  <c r="L203" i="13"/>
  <c r="D204" i="13"/>
  <c r="L204" i="13"/>
  <c r="D205" i="13"/>
  <c r="L205" i="13"/>
  <c r="D206" i="13"/>
  <c r="L206" i="13"/>
  <c r="D207" i="13"/>
  <c r="L207" i="13"/>
  <c r="D208" i="13"/>
  <c r="L208" i="13"/>
  <c r="D209" i="13"/>
  <c r="L209" i="13"/>
  <c r="D210" i="13"/>
  <c r="L210" i="13"/>
  <c r="D211" i="13"/>
  <c r="L211" i="13"/>
  <c r="D212" i="13"/>
  <c r="L212" i="13"/>
  <c r="D213" i="13"/>
  <c r="L213" i="13"/>
  <c r="D214" i="13"/>
  <c r="L214" i="13"/>
  <c r="D215" i="13"/>
  <c r="L215" i="13"/>
  <c r="D216" i="13"/>
  <c r="L216" i="13"/>
  <c r="D217" i="13"/>
  <c r="L217" i="13"/>
  <c r="D218" i="13"/>
  <c r="L218" i="13"/>
  <c r="D219" i="13"/>
  <c r="L219" i="13"/>
  <c r="D220" i="13"/>
  <c r="L220" i="13"/>
  <c r="D221" i="13"/>
  <c r="L221" i="13"/>
  <c r="D222" i="13"/>
  <c r="L222" i="13"/>
  <c r="D223" i="13"/>
  <c r="L223" i="13"/>
  <c r="D224" i="13"/>
  <c r="L224" i="13"/>
  <c r="D225" i="13"/>
  <c r="L225" i="13"/>
  <c r="D226" i="13"/>
  <c r="L226" i="13"/>
  <c r="D227" i="13"/>
  <c r="L227" i="13"/>
  <c r="D228" i="13"/>
  <c r="L228" i="13"/>
  <c r="D229" i="13"/>
  <c r="L229" i="13"/>
  <c r="D230" i="13"/>
  <c r="L230" i="13"/>
  <c r="D231" i="13"/>
  <c r="L231" i="13"/>
  <c r="D232" i="13"/>
  <c r="L232" i="13"/>
  <c r="D233" i="13"/>
  <c r="L233" i="13"/>
  <c r="D234" i="13"/>
  <c r="L234" i="13"/>
  <c r="D235" i="13"/>
  <c r="L235" i="13"/>
  <c r="D236" i="13"/>
  <c r="L236" i="13"/>
  <c r="D237" i="13"/>
  <c r="L237" i="13"/>
  <c r="D238" i="13"/>
  <c r="L238" i="13"/>
  <c r="D239" i="13"/>
  <c r="L239" i="13"/>
  <c r="D240" i="13"/>
  <c r="L240" i="13"/>
  <c r="D241" i="13"/>
  <c r="L241" i="13"/>
  <c r="D242" i="13"/>
  <c r="L242" i="13"/>
  <c r="D243" i="13"/>
  <c r="L243" i="13"/>
  <c r="D244" i="13"/>
  <c r="L244" i="13"/>
  <c r="D245" i="13"/>
  <c r="L245" i="13"/>
  <c r="D246" i="13"/>
  <c r="L246" i="13"/>
  <c r="D247" i="13"/>
  <c r="L247" i="13"/>
  <c r="D248" i="13"/>
  <c r="L248" i="13"/>
  <c r="D249" i="13"/>
  <c r="L249" i="13"/>
  <c r="D250" i="13"/>
  <c r="L250" i="13"/>
  <c r="D251" i="13"/>
  <c r="L251" i="13"/>
  <c r="D252" i="13"/>
  <c r="L252" i="13"/>
  <c r="D253" i="13"/>
  <c r="L253" i="13"/>
  <c r="D254" i="13"/>
  <c r="L254" i="13"/>
  <c r="D255" i="13"/>
  <c r="L255" i="13"/>
  <c r="D256" i="13"/>
  <c r="L256" i="13"/>
  <c r="D257" i="13"/>
  <c r="L257" i="13"/>
  <c r="D258" i="13"/>
  <c r="L258" i="13"/>
  <c r="D259" i="13"/>
  <c r="L259" i="13"/>
  <c r="D260" i="13"/>
  <c r="L260" i="13"/>
  <c r="D261" i="13"/>
  <c r="L261" i="13"/>
  <c r="D262" i="13"/>
  <c r="L262" i="13"/>
  <c r="D263" i="13"/>
  <c r="L263" i="13"/>
  <c r="D264" i="13"/>
  <c r="L264" i="13"/>
  <c r="D265" i="13"/>
  <c r="L265" i="13"/>
  <c r="D266" i="13"/>
  <c r="L266" i="13"/>
  <c r="D267" i="13"/>
  <c r="L267" i="13"/>
  <c r="D268" i="13"/>
  <c r="L268" i="13"/>
  <c r="D269" i="13"/>
  <c r="L269" i="13"/>
  <c r="D270" i="13"/>
  <c r="L270" i="13"/>
  <c r="D271" i="13"/>
  <c r="L271" i="13"/>
  <c r="D272" i="13"/>
  <c r="L272" i="13"/>
  <c r="D273" i="13"/>
  <c r="L273" i="13"/>
  <c r="D274" i="13"/>
  <c r="L274" i="13"/>
  <c r="D275" i="13"/>
  <c r="L275" i="13"/>
  <c r="D276" i="13"/>
  <c r="L276" i="13"/>
  <c r="D277" i="13"/>
  <c r="L277" i="13"/>
  <c r="D278" i="13"/>
  <c r="L278" i="13"/>
  <c r="D279" i="13"/>
  <c r="L279" i="13"/>
  <c r="D280" i="13"/>
  <c r="L280" i="13"/>
  <c r="D281" i="13"/>
  <c r="L281" i="13"/>
  <c r="D282" i="13"/>
  <c r="L282" i="13"/>
  <c r="D283" i="13"/>
  <c r="L283" i="13"/>
  <c r="D284" i="13"/>
  <c r="L284" i="13"/>
  <c r="D285" i="13"/>
  <c r="L285" i="13"/>
  <c r="D286" i="13"/>
  <c r="L286" i="13"/>
  <c r="D287" i="13"/>
  <c r="L287" i="13"/>
  <c r="D288" i="13"/>
  <c r="L288" i="13"/>
  <c r="D289" i="13"/>
  <c r="L289" i="13"/>
  <c r="D290" i="13"/>
  <c r="L290" i="13"/>
  <c r="D291" i="13"/>
  <c r="L291" i="13"/>
  <c r="D292" i="13"/>
  <c r="L292" i="13"/>
  <c r="D293" i="13"/>
  <c r="L293" i="13"/>
  <c r="D294" i="13"/>
  <c r="L294" i="13"/>
  <c r="D295" i="13"/>
  <c r="L295" i="13"/>
  <c r="D296" i="13"/>
  <c r="L296" i="13"/>
  <c r="D297" i="13"/>
  <c r="L297" i="13"/>
  <c r="D298" i="13"/>
  <c r="L298" i="13"/>
  <c r="D299" i="13"/>
  <c r="L299" i="13"/>
  <c r="D300" i="13"/>
  <c r="L300" i="13"/>
  <c r="D301" i="13"/>
  <c r="L301" i="13"/>
  <c r="D302" i="13"/>
  <c r="L302" i="13"/>
  <c r="D303" i="13"/>
  <c r="L303" i="13"/>
  <c r="D304" i="13"/>
  <c r="L304" i="13"/>
  <c r="D305" i="13"/>
  <c r="L305" i="13"/>
  <c r="D306" i="13"/>
  <c r="L306" i="13"/>
  <c r="D307" i="13"/>
  <c r="L307" i="13"/>
  <c r="D308" i="13"/>
  <c r="L308" i="13"/>
  <c r="D309" i="13"/>
  <c r="L309" i="13"/>
  <c r="D310" i="13"/>
  <c r="L310" i="13"/>
  <c r="D311" i="13"/>
  <c r="L311" i="13"/>
  <c r="D312" i="13"/>
  <c r="L312" i="13"/>
  <c r="D313" i="13"/>
  <c r="L313" i="13"/>
</calcChain>
</file>

<file path=xl/sharedStrings.xml><?xml version="1.0" encoding="utf-8"?>
<sst xmlns="http://schemas.openxmlformats.org/spreadsheetml/2006/main" count="14647" uniqueCount="1944">
  <si>
    <t>field_code</t>
  </si>
  <si>
    <t>analysis_consideration_code</t>
  </si>
  <si>
    <t>analysis_consideration_condition</t>
  </si>
  <si>
    <t>analysis_consideration_text</t>
  </si>
  <si>
    <t>bait_lure</t>
  </si>
  <si>
    <t>bait_lure=="TRUE"</t>
  </si>
  <si>
    <t>bait_lure_cams</t>
  </si>
  <si>
    <t>bait_lure_cams=="baitlure_subsetcams"</t>
  </si>
  <si>
    <t>cam_makemod_same</t>
  </si>
  <si>
    <t>cam_makemod_same=="TRUE"</t>
  </si>
  <si>
    <t>cam_protocol_ht_angle</t>
  </si>
  <si>
    <t>c_cam_protocol_ht_angle</t>
  </si>
  <si>
    <t>cam_protocol_ht_angle=="Variable"</t>
  </si>
  <si>
    <t>cam_settings_mult</t>
  </si>
  <si>
    <t>cam_settings_mult=="TRUE"</t>
  </si>
  <si>
    <t>cam_strat_covar</t>
  </si>
  <si>
    <t>cam_strat_covar_num&gt;0</t>
  </si>
  <si>
    <t>sp_detprob_cat</t>
  </si>
  <si>
    <t>multisamp_per_loc</t>
  </si>
  <si>
    <t>sp_rarity</t>
  </si>
  <si>
    <t>sp_behav</t>
  </si>
  <si>
    <t>c_sp_behav</t>
  </si>
  <si>
    <t>sp_behav %in% c("exploratory","avoidant","unkn","variable")</t>
  </si>
  <si>
    <t>sp_behav %in% c("variable","unkn")</t>
  </si>
  <si>
    <t>obj_targ_sp</t>
  </si>
  <si>
    <t>sp_behav_season</t>
  </si>
  <si>
    <t>sp_behav_season %in%  c("YES","unkn")</t>
  </si>
  <si>
    <t>sp_size</t>
  </si>
  <si>
    <t>sp_size=="multiple"</t>
  </si>
  <si>
    <t>study_area_mult</t>
  </si>
  <si>
    <t>study_area_mult=="TRUE"</t>
  </si>
  <si>
    <t>study_season_num</t>
  </si>
  <si>
    <t>study_season_num&gt;1</t>
  </si>
  <si>
    <t>targ_feature_same</t>
  </si>
  <si>
    <t>targ_feature</t>
  </si>
  <si>
    <t>Wearn &amp; Glover-Kapfer, 2017</t>
  </si>
  <si>
    <t>NA</t>
  </si>
  <si>
    <t>Usually targeted</t>
  </si>
  <si>
    <t>if(objective=="obj_behaviour")</t>
  </si>
  <si>
    <t>Targeted</t>
  </si>
  <si>
    <t>cam_arrange</t>
  </si>
  <si>
    <t>Camera arrangement</t>
  </si>
  <si>
    <t>mod_behaviour</t>
  </si>
  <si>
    <t>Behaviour</t>
  </si>
  <si>
    <t>cam_arrange_62</t>
  </si>
  <si>
    <t>Mackenzie &amp; Royle, 2005; Guillera-Arroita et al., 2010; O'Brien, 2010; Shannon et al., 2014</t>
  </si>
  <si>
    <t>if(objective=="obj_occupancy")</t>
  </si>
  <si>
    <t>mod_occupancy</t>
  </si>
  <si>
    <t>cam_arrange_8</t>
  </si>
  <si>
    <t>Tobler et al., 2008; Rovero et al., 2013</t>
  </si>
  <si>
    <t>if(objective=="obj_inventory")</t>
  </si>
  <si>
    <t>mod_inventory</t>
  </si>
  <si>
    <t>cam_arrange_1</t>
  </si>
  <si>
    <t>Rovero et al., 2013</t>
  </si>
  <si>
    <t>Targeted for carnivores</t>
  </si>
  <si>
    <t>mod_cr_cmr</t>
  </si>
  <si>
    <t>cam_arrange_16</t>
  </si>
  <si>
    <t>Loonam et al., 2021</t>
  </si>
  <si>
    <t>Random or targeted across known density gradient</t>
  </si>
  <si>
    <t>if(objective=="obj_density")</t>
  </si>
  <si>
    <t>mod_ds</t>
  </si>
  <si>
    <t>cam_arrange_50</t>
  </si>
  <si>
    <t>[*iii] Tobler et al., 2008; Sollmann et al., 2012; Wearn &amp; Glover-Kapfer, 2017</t>
  </si>
  <si>
    <t>[*iii] Targeted design for CR: This design is commonly used when estimating densities of marked populations (e.g., spatially explicit capture-recapture [SECR; Borchers &amp; Efford, 2008; Efford, 2004; Royle &amp; Young, 2008]) or behaviour studies. However, targeted sampling may impede the ability to draw inferences beyond the survey area (Wearn &amp; Glover-Kapfer, 2017).</t>
  </si>
  <si>
    <t>*</t>
  </si>
  <si>
    <t>cam_arrange_15</t>
  </si>
  <si>
    <t>Systematic random</t>
  </si>
  <si>
    <t>mod_is</t>
  </si>
  <si>
    <t>cam_arrange_59</t>
  </si>
  <si>
    <t>mod_ste</t>
  </si>
  <si>
    <t>cam_arrange_56</t>
  </si>
  <si>
    <t>mod_tte</t>
  </si>
  <si>
    <t>cam_arrange_53</t>
  </si>
  <si>
    <t>[*ix][REM: Wearn &amp; Glover-Kapfer, 2017]</t>
  </si>
  <si>
    <t>Same as REM: Systematic random</t>
  </si>
  <si>
    <t>mod_rest</t>
  </si>
  <si>
    <t>cam_arrange_42</t>
  </si>
  <si>
    <t>[Same as SC: Rovero et al., 2013; Sun et al., 2014; Augustine et al., 2019; Sun et al., 2022][SC: Sun et al., 2014; Clark, 2019; Clarke et al., 2023]</t>
  </si>
  <si>
    <t>Same as SC: Systematic random</t>
  </si>
  <si>
    <t>mod_catspim</t>
  </si>
  <si>
    <t>cam_arrange_27</t>
  </si>
  <si>
    <t>Sun et al., 2014; Clark, 2019; Clarke et al., 2023</t>
  </si>
  <si>
    <t>mod_sc</t>
  </si>
  <si>
    <t>cam_arrange_24</t>
  </si>
  <si>
    <t>Clarke et al., 2023</t>
  </si>
  <si>
    <t>mod_smr</t>
  </si>
  <si>
    <t>cam_arrange_22</t>
  </si>
  <si>
    <t>if(objective=="obj_rel_abund")</t>
  </si>
  <si>
    <t>mod_rai</t>
  </si>
  <si>
    <t>cam_arrange_12</t>
  </si>
  <si>
    <t>[*ix] Wearn &amp; Glover-Kapfer, 2017</t>
  </si>
  <si>
    <t>mod_rem</t>
  </si>
  <si>
    <t>cam_arrange_36</t>
  </si>
  <si>
    <t>Systematic</t>
  </si>
  <si>
    <t>cam_arrange_58</t>
  </si>
  <si>
    <t>cam_arrange_55</t>
  </si>
  <si>
    <t>cam_arrange_52</t>
  </si>
  <si>
    <t>cam_arrange_48</t>
  </si>
  <si>
    <t>[REM: Loonam et al., 2021]</t>
  </si>
  <si>
    <t>Same as REM: Systematic</t>
  </si>
  <si>
    <t>cam_arrange_41</t>
  </si>
  <si>
    <t>[Same as SCR: Augustine et al., 2018; Clarke et al., 2023][SCR/SECR: Clarke et al., 2023]</t>
  </si>
  <si>
    <t>Same as SCR/SECR: Systematic</t>
  </si>
  <si>
    <t>mod_2flankspim</t>
  </si>
  <si>
    <t>cam_arrange_33</t>
  </si>
  <si>
    <t>mod_scr_secr</t>
  </si>
  <si>
    <t>SCR/SECR</t>
  </si>
  <si>
    <t>cam_arrange_20</t>
  </si>
  <si>
    <t>cam_arrange_17</t>
  </si>
  <si>
    <t>cam_arrange_35</t>
  </si>
  <si>
    <t>[*x] Wearn &amp; Glover-Kapfer, 2017</t>
  </si>
  <si>
    <t>Stratified targeted</t>
  </si>
  <si>
    <t>cam_arrange_38</t>
  </si>
  <si>
    <t>[*x][REM: Wearn &amp; Glover-Kapfer, 2017]</t>
  </si>
  <si>
    <t>Same as REM: Stratified targeted</t>
  </si>
  <si>
    <t>cam_arrange_44</t>
  </si>
  <si>
    <t>[REM: Wearn &amp; Glover-Kapfer, 2017]</t>
  </si>
  <si>
    <t>Same as REM: Stratified random</t>
  </si>
  <si>
    <t>Stratified random</t>
  </si>
  <si>
    <t>cam_arrange_43</t>
  </si>
  <si>
    <t>cam_arrange_10</t>
  </si>
  <si>
    <t>if(objective=="obj_divers_rich")</t>
  </si>
  <si>
    <t>mod_divers_rich</t>
  </si>
  <si>
    <t>cam_arrange_5</t>
  </si>
  <si>
    <t>cam_arrange_37</t>
  </si>
  <si>
    <t>Becker et al., 2022</t>
  </si>
  <si>
    <t>Random or stratified random (representative) with respect to movement</t>
  </si>
  <si>
    <t>mod_tifc</t>
  </si>
  <si>
    <t>cam_arrange_46</t>
  </si>
  <si>
    <t>Stratified</t>
  </si>
  <si>
    <t>cam_arrange_61</t>
  </si>
  <si>
    <t>cam_arrange_4</t>
  </si>
  <si>
    <t>Ideally, random</t>
  </si>
  <si>
    <t>ideal</t>
  </si>
  <si>
    <t>Random</t>
  </si>
  <si>
    <t>cam_arrange_60</t>
  </si>
  <si>
    <t>Ideally paired or random</t>
  </si>
  <si>
    <t>cam_arrange_14</t>
  </si>
  <si>
    <t>Ideally random</t>
  </si>
  <si>
    <t>cam_arrange_11</t>
  </si>
  <si>
    <t>Mackenzie &amp; Royle, 2005; Guillera-Arroita et al., 2010; O'Brien, 2010; O'Connell &amp; Bailey, 2011; Shannon et al., 2014</t>
  </si>
  <si>
    <t>cam_arrange_7</t>
  </si>
  <si>
    <t>Rovero et al., 2013; Wearn &amp; Glover-Kapfer, 2017</t>
  </si>
  <si>
    <t>cam_arrange_3</t>
  </si>
  <si>
    <t>Wearn et al., 2013</t>
  </si>
  <si>
    <t>Random if species poorly known</t>
  </si>
  <si>
    <t>cam_arrange_2</t>
  </si>
  <si>
    <t>Loonam et al., 2021; Clarke et al., 2023</t>
  </si>
  <si>
    <t>Random with respect to movement, pointing in either random or consistent direction</t>
  </si>
  <si>
    <t>cam_arrange_47</t>
  </si>
  <si>
    <t>cam_arrange_49</t>
  </si>
  <si>
    <t>Random with respect to movement</t>
  </si>
  <si>
    <t>cam_arrange_57</t>
  </si>
  <si>
    <t>cam_arrange_54</t>
  </si>
  <si>
    <t>cam_arrange_51</t>
  </si>
  <si>
    <t>cam_arrange_45</t>
  </si>
  <si>
    <t>[*viii][REM: Rovero et al., 2013; Rowcliffe et al., 2013; Wearn &amp; Glover-Kapfer, 2017; Loonam et al., 2021]</t>
  </si>
  <si>
    <t>Same as REM: Random with respect to movement</t>
  </si>
  <si>
    <t>cam_arrange_40</t>
  </si>
  <si>
    <t>[*viii] Rovero et al., 2013; Rowcliffe et al., 2013; Wearn &amp; Glover-Kapfer, 2017; Loonam et al., 2021</t>
  </si>
  <si>
    <t>[*viii] Random with respect to movement</t>
  </si>
  <si>
    <t>cam_arrange_34</t>
  </si>
  <si>
    <t>Sollmann et al., 2013b</t>
  </si>
  <si>
    <t>Random with respect to activity centres</t>
  </si>
  <si>
    <t>cam_arrange_21</t>
  </si>
  <si>
    <t>[Same as SCR: Augustine et al., 2018; Clarke et al., 2023][SCR/SECR: Rovero et al., 2013; Wearn &amp; Glover-Kapfer, 2017]</t>
  </si>
  <si>
    <t>Same as SCR/SECR: Paired</t>
  </si>
  <si>
    <t>Paired</t>
  </si>
  <si>
    <t>cam_arrange_31</t>
  </si>
  <si>
    <t>cam_arrange_18</t>
  </si>
  <si>
    <t>[*ii] Tobler et al., 2008; Rovero et al., 2013; Wearn &amp; Glover-Kapfer, 2017</t>
  </si>
  <si>
    <t>[*ii] Paired design for CR: higher chance of recognizing all individuals captured in a survey; using two cameras also decreases the chances of missing captures entirely (Tobler et al., 2008).</t>
  </si>
  <si>
    <t>cam_arrange_13</t>
  </si>
  <si>
    <t>Ridout &amp; Linkie, 2009; Rowcliffe et al., 2014</t>
  </si>
  <si>
    <t>Activity patterns: Enough to obtain &gt; 100 detections</t>
  </si>
  <si>
    <t>num_cams</t>
  </si>
  <si>
    <t>Number of cameras</t>
  </si>
  <si>
    <t>num_cams_65</t>
  </si>
  <si>
    <t>Becker et al., 2022; Moeller et al., 2023</t>
  </si>
  <si>
    <t>Same as REM</t>
  </si>
  <si>
    <t>num_cams_51</t>
  </si>
  <si>
    <t>No recommendation</t>
  </si>
  <si>
    <t>cam_days_ttl</t>
  </si>
  <si>
    <t>Total number of camera days</t>
  </si>
  <si>
    <t>cam_days_ttl_49</t>
  </si>
  <si>
    <t>camdays_per_loc</t>
  </si>
  <si>
    <t>camdays_per_loc_48</t>
  </si>
  <si>
    <t>num_cams_47</t>
  </si>
  <si>
    <t>cam_spacing</t>
  </si>
  <si>
    <t>Camera spacing</t>
  </si>
  <si>
    <t>cam_spacing_40</t>
  </si>
  <si>
    <t>cam_days_ttl_39</t>
  </si>
  <si>
    <t>cam_arrange_39</t>
  </si>
  <si>
    <t>Moeller et al., 2018</t>
  </si>
  <si>
    <t>None required</t>
  </si>
  <si>
    <t>survey_duration</t>
  </si>
  <si>
    <t>Survey duration</t>
  </si>
  <si>
    <t>survey_duration_39</t>
  </si>
  <si>
    <t>[vii] Augustine et al., 2018</t>
  </si>
  <si>
    <t>Fewer cameras than SCR (or same but larger sampling area)</t>
  </si>
  <si>
    <t>[vii] Fewer cameras than SCR (or same number of cameras but larger sampling area): Note - larger sampling areas preferred since there will be fewer samples collected on the periphery of the sampled area and thus less uncertainty in identifying individuals (Augustine et al., 2018).</t>
  </si>
  <si>
    <t>num_cams_39</t>
  </si>
  <si>
    <t>survey_duration_38</t>
  </si>
  <si>
    <t>survey_duration_37</t>
  </si>
  <si>
    <t>camdays_per_loc_37</t>
  </si>
  <si>
    <t>Moeller et al., 2023</t>
  </si>
  <si>
    <t>Dependent on spatial extent of interest</t>
  </si>
  <si>
    <t>survey_duration_36</t>
  </si>
  <si>
    <t>cam_spacing_33</t>
  </si>
  <si>
    <t>cam_days_ttl_33</t>
  </si>
  <si>
    <t>Augustine et al., 2018; Clarke et al., 2023</t>
  </si>
  <si>
    <t>Similar to SCR or less</t>
  </si>
  <si>
    <t>camdays_per_loc_33</t>
  </si>
  <si>
    <t>camdays_per_loc_32</t>
  </si>
  <si>
    <t>Moeller et al., 2023; Becker et al., 2022</t>
  </si>
  <si>
    <t>survey_duration_31</t>
  </si>
  <si>
    <t>Sun et al., 2014; Augustine et al., 2019; Sun et al., 2022; Clarke et al., 2023</t>
  </si>
  <si>
    <t>Similar to SC or less</t>
  </si>
  <si>
    <t>camdays_per_loc_27</t>
  </si>
  <si>
    <t>camdays_per_loc_26</t>
  </si>
  <si>
    <t>Same as SC</t>
  </si>
  <si>
    <t>cam_arrange_26</t>
  </si>
  <si>
    <t>survey_duration_25</t>
  </si>
  <si>
    <t>Similar to SCR or less: No recommendation</t>
  </si>
  <si>
    <t>cam_days_ttl_23</t>
  </si>
  <si>
    <t>cam_days_ttl_22</t>
  </si>
  <si>
    <t>Sun et al., 2014</t>
  </si>
  <si>
    <t>Similar to SC or less (such that identity traits [e.g., antlers present/ absent] don’t change</t>
  </si>
  <si>
    <t>survey_duration_21</t>
  </si>
  <si>
    <t>Royle et al., 2009; Clarke et al., 2023</t>
  </si>
  <si>
    <t>Close enough that individuals will be detected at multiple locations</t>
  </si>
  <si>
    <t>cam_spacing_18</t>
  </si>
  <si>
    <t>1-3 sigma (related to home range size)</t>
  </si>
  <si>
    <t>cam_spacing_17</t>
  </si>
  <si>
    <t>camdays_per_loc_17</t>
  </si>
  <si>
    <t>camdays_per_loc_13</t>
  </si>
  <si>
    <t>Efford, 2004; Noss et al., 2012; Wearn &amp; Glover-Kapfer, 2017</t>
  </si>
  <si>
    <t>Ideally enough for 20-50 total recaptures</t>
  </si>
  <si>
    <t>num_cams_27</t>
  </si>
  <si>
    <t>White et al., 1982; Foster &amp; Harmsen, 2012; Wearn &amp; Glover-Kapfer, 2017</t>
  </si>
  <si>
    <t xml:space="preserve">Ideally enough to capture &gt; 20 individuals (minimum 20 to encompass home ranges) </t>
  </si>
  <si>
    <t>num_cams_26</t>
  </si>
  <si>
    <t xml:space="preserve"> Krebs et al., 2011; Noss et al., 2012; Tobler &amp; Powell, 2013; Wearn &amp; Glover-Kapfer, 2017</t>
  </si>
  <si>
    <t>At minimum, enough to encompass the home ranges of 5-10 individuals</t>
  </si>
  <si>
    <t>min</t>
  </si>
  <si>
    <t>num_cams_20</t>
  </si>
  <si>
    <t>[Same as SCR: Augustine et al., 2018; Clarke et al., 2023][SCR/SECR: Sun et al., 2014; Wearn &amp; Glover-Kapfer, 2017]</t>
  </si>
  <si>
    <t>Same as SCR/SECR: Clustered</t>
  </si>
  <si>
    <t>Clustered</t>
  </si>
  <si>
    <t>cam_arrange_32</t>
  </si>
  <si>
    <t>Same as SC: Clustered</t>
  </si>
  <si>
    <t>cam_arrange_28</t>
  </si>
  <si>
    <t>cam_arrange_25</t>
  </si>
  <si>
    <t>cam_arrange_23</t>
  </si>
  <si>
    <t>Sun et al., 2014; Wearn &amp; Glover-Kapfer, 2017</t>
  </si>
  <si>
    <t>cam_arrange_19</t>
  </si>
  <si>
    <t>O'Connell &amp; Bailey, 2011; Pacifici et al., 2015</t>
  </si>
  <si>
    <t>cam_arrange_9</t>
  </si>
  <si>
    <t xml:space="preserve"> O'Brien, 2010; O'Connell &amp; Bailey, 2011</t>
  </si>
  <si>
    <t>cam_arrange_6</t>
  </si>
  <si>
    <t>Tobler &amp; Powell, 2013; Wearn &amp; Glover-Kapfer, 2017</t>
  </si>
  <si>
    <t>&gt; 60-120 if detection probability is low</t>
  </si>
  <si>
    <t>60-120</t>
  </si>
  <si>
    <t>camdays_per_loc_12</t>
  </si>
  <si>
    <t>Ideally, independant (larger than HR or &gt; 1 km)</t>
  </si>
  <si>
    <t>cam_spacing_52</t>
  </si>
  <si>
    <t>Same as REM: &gt; home range diameter</t>
  </si>
  <si>
    <t>cam_spacing_44</t>
  </si>
  <si>
    <t>cam_spacing_37</t>
  </si>
  <si>
    <t>&gt; home range diameter</t>
  </si>
  <si>
    <t>cam_spacing_30</t>
  </si>
  <si>
    <t>If home range size known, ideally, larger than home range diameter</t>
  </si>
  <si>
    <t>cam_spacing_6</t>
  </si>
  <si>
    <t>&gt; 60; species-dependent</t>
  </si>
  <si>
    <t>Species-dependent</t>
  </si>
  <si>
    <t>&gt;60</t>
  </si>
  <si>
    <t>num_cams_11</t>
  </si>
  <si>
    <t>Ideally &gt; 50</t>
  </si>
  <si>
    <t>&gt;50</t>
  </si>
  <si>
    <t>num_cams_64</t>
  </si>
  <si>
    <t>num_cams_61</t>
  </si>
  <si>
    <t>num_cams_58</t>
  </si>
  <si>
    <t>REM: Rowcliffe et al., 2008; Wearn &amp; Glover-Kapfer, 2017</t>
  </si>
  <si>
    <t>REM: Ideally &gt; 50</t>
  </si>
  <si>
    <t>num_cams_53</t>
  </si>
  <si>
    <t>num_cams_49</t>
  </si>
  <si>
    <t>Rowcliffe et al., 2008; Wearn &amp; Glover-Kapfer, 2017</t>
  </si>
  <si>
    <t>num_cams_45</t>
  </si>
  <si>
    <t>Shannon et al., 2014</t>
  </si>
  <si>
    <t>&gt; 5,000 for rare / hard to detect</t>
  </si>
  <si>
    <t>&gt;5,000</t>
  </si>
  <si>
    <t>cam_days_ttl_7</t>
  </si>
  <si>
    <t>Burgar, 2021; Burgar, personal communication, April 23, 2023</t>
  </si>
  <si>
    <t>360</t>
  </si>
  <si>
    <t>&gt;360</t>
  </si>
  <si>
    <t>cam_days_ttl_21</t>
  </si>
  <si>
    <t>[Sun et al., 2014; Augustine et al., 2019; Sun et al., 2022; Clarke et al., 2023][Wearn &amp; Glover-Kapfer, 2017]</t>
  </si>
  <si>
    <t>Similar to SCR or less: &gt; 3,500 if the detection probability is low</t>
  </si>
  <si>
    <t>&gt;3,500</t>
  </si>
  <si>
    <t>cam_days_ttl_26</t>
  </si>
  <si>
    <t>&gt; 3,500 if the detection probability is low</t>
  </si>
  <si>
    <t>cam_days_ttl_20</t>
  </si>
  <si>
    <t>cam_days_ttl_16</t>
  </si>
  <si>
    <t>Rowcliffe et al., 2008; Rovero &amp; Marshall, 2009; Wearn &amp; Glover-Kapfer, 2017</t>
  </si>
  <si>
    <t>&gt; 250 for common</t>
  </si>
  <si>
    <t>&gt;250</t>
  </si>
  <si>
    <t>cam_days_ttl_12</t>
  </si>
  <si>
    <t>Ideally &gt; 2000</t>
  </si>
  <si>
    <t>&gt;2000</t>
  </si>
  <si>
    <t>cam_days_ttl_8</t>
  </si>
  <si>
    <t>REM: Wearn &amp; Glover-Kapfer, 2017</t>
  </si>
  <si>
    <t>REM: &gt; 2000 for low-density carnivores / rare ungulates</t>
  </si>
  <si>
    <t>cam_days_ttl_44</t>
  </si>
  <si>
    <t>cam_days_ttl_38</t>
  </si>
  <si>
    <t>&gt; 2000 for low-density carnivores / rare ungulates</t>
  </si>
  <si>
    <t>cam_days_ttl_32</t>
  </si>
  <si>
    <t>Usually &gt; 2000 for many carnivores / rare ungulates</t>
  </si>
  <si>
    <t>cam_days_ttl_11</t>
  </si>
  <si>
    <t>Kays et al., 2020</t>
  </si>
  <si>
    <t>&gt; 150 for rare (ψ &lt; 0.25)</t>
  </si>
  <si>
    <t>&gt;150</t>
  </si>
  <si>
    <t>num_cams_14</t>
  </si>
  <si>
    <t>&gt;1200 for most</t>
  </si>
  <si>
    <t>most</t>
  </si>
  <si>
    <t>&gt;1200</t>
  </si>
  <si>
    <t>cam_days_ttl_5</t>
  </si>
  <si>
    <t>Similar to SCR or less: &gt;1200 common</t>
  </si>
  <si>
    <t>cam_days_ttl_25</t>
  </si>
  <si>
    <t>&gt;1200 common</t>
  </si>
  <si>
    <t>cam_days_ttl_19</t>
  </si>
  <si>
    <t>cam_days_ttl_15</t>
  </si>
  <si>
    <t>Burgar et al., 2018; Burgar, personal communication, April 23, 2023</t>
  </si>
  <si>
    <t>SCR/SECR:  Ideally &gt; 12 months total (based on minimum for SCR)</t>
  </si>
  <si>
    <t>&gt;12</t>
  </si>
  <si>
    <t>survey_duration_27</t>
  </si>
  <si>
    <t>SC: Ideally &gt; 12 months total (based on minimum for SCR)</t>
  </si>
  <si>
    <t>survey_duration_23</t>
  </si>
  <si>
    <t>Ideally &gt; 12 months (based on minimum for SCR)</t>
  </si>
  <si>
    <t>survey_duration_19</t>
  </si>
  <si>
    <t>survey_duration_16</t>
  </si>
  <si>
    <t>survey_duration_13</t>
  </si>
  <si>
    <t>&gt; 1,000 for most</t>
  </si>
  <si>
    <t>&gt;1000</t>
  </si>
  <si>
    <t>cam_days_ttl_6</t>
  </si>
  <si>
    <t>Similar to SCR or less: &gt; 1,000 for most species</t>
  </si>
  <si>
    <t>&gt;1,000</t>
  </si>
  <si>
    <t>cam_days_ttl_24</t>
  </si>
  <si>
    <t>cam_days_ttl_18</t>
  </si>
  <si>
    <t>cam_days_ttl_14</t>
  </si>
  <si>
    <t>None (uses instantaneous snapshots)</t>
  </si>
  <si>
    <t>&gt;0</t>
  </si>
  <si>
    <t>cam_spacing_50</t>
  </si>
  <si>
    <t>cam_spacing_49</t>
  </si>
  <si>
    <t>Howe et al., 2017</t>
  </si>
  <si>
    <t>No minimum</t>
  </si>
  <si>
    <t>no min</t>
  </si>
  <si>
    <t>camdays_per_loc_47</t>
  </si>
  <si>
    <t>camdays_per_loc_46</t>
  </si>
  <si>
    <t>camdays_per_loc_45</t>
  </si>
  <si>
    <t>camdays_per_loc_42</t>
  </si>
  <si>
    <t>Same as REM: No minimum</t>
  </si>
  <si>
    <t>cam_spacing_41</t>
  </si>
  <si>
    <t>camdays_per_loc_40</t>
  </si>
  <si>
    <t>camdays_per_loc_38</t>
  </si>
  <si>
    <t>cam_spacing_34</t>
  </si>
  <si>
    <t>cam_spacing_27</t>
  </si>
  <si>
    <t>As many as possible</t>
  </si>
  <si>
    <t>camdays_per_loc_9</t>
  </si>
  <si>
    <t>cam_spacing_8</t>
  </si>
  <si>
    <t>As short as possible</t>
  </si>
  <si>
    <t>survey_duration_8</t>
  </si>
  <si>
    <t>camdays_per_loc_7</t>
  </si>
  <si>
    <t>num_cams_1</t>
  </si>
  <si>
    <t>camdays_per_loc_1</t>
  </si>
  <si>
    <t>cam_spacing_1</t>
  </si>
  <si>
    <t>Tobler et al., 2008;  Wearn et al., 2013; Wearn &amp; Glover-Kapfer, 2017</t>
  </si>
  <si>
    <t>cam_days_ttl_1</t>
  </si>
  <si>
    <t>&gt; 60 recaptures</t>
  </si>
  <si>
    <t>survey_duration_9</t>
  </si>
  <si>
    <t>Karanth et al., 2011; Krebs et al., 2011; Noss et al., 2012; Rovero et al., 2013; Tobler &amp; Powell, 2013; Wearn &amp; Glover-Kapfer, 2017</t>
  </si>
  <si>
    <t>At least enough to expose 10-30 individuals to sampling</t>
  </si>
  <si>
    <t>num_cams_25</t>
  </si>
  <si>
    <t>No minimum required if random sampling used</t>
  </si>
  <si>
    <t>cam_spacing_48</t>
  </si>
  <si>
    <t>80-100 if detection probability is low</t>
  </si>
  <si>
    <t>&gt;=80&amp;&lt;=100</t>
  </si>
  <si>
    <t>camdays_per_loc_6</t>
  </si>
  <si>
    <t>Generally, 600-1500</t>
  </si>
  <si>
    <t>&gt;=600&amp;&lt;=1500</t>
  </si>
  <si>
    <t>cam_days_ttl_2</t>
  </si>
  <si>
    <t>SCR/SECR: &gt; 60-120 if capture probability is low</t>
  </si>
  <si>
    <t>&gt;=60&amp;&lt;=120</t>
  </si>
  <si>
    <t>camdays_per_loc_36</t>
  </si>
  <si>
    <t>camdays_per_loc_21</t>
  </si>
  <si>
    <t>camdays_per_loc_16</t>
  </si>
  <si>
    <t>SC: &gt; 60-120 if detection probability is low</t>
  </si>
  <si>
    <t>camdays_per_loc_31</t>
  </si>
  <si>
    <t>camdays_per_loc_25</t>
  </si>
  <si>
    <t>SCR/SECR: Tobler &amp; Powell, 2013</t>
  </si>
  <si>
    <t>SCR/SECR: 60-100 if detection probability is &lt; 0.1</t>
  </si>
  <si>
    <t>&gt;=60&amp;&lt;=100</t>
  </si>
  <si>
    <t>num_cams_43</t>
  </si>
  <si>
    <t>Royle et al., 2009</t>
  </si>
  <si>
    <t>Recommendations: 60-100 if detection probability is &lt; 0.1</t>
  </si>
  <si>
    <t>num_cams_31</t>
  </si>
  <si>
    <t>SCR/SECR: &gt; 60 for reasonable precision for most</t>
  </si>
  <si>
    <t>&gt;=60</t>
  </si>
  <si>
    <t>camdays_per_loc_35</t>
  </si>
  <si>
    <t>SC: &gt; 60 for reasonable precision for most</t>
  </si>
  <si>
    <t>camdays_per_loc_30</t>
  </si>
  <si>
    <t>&gt; 60 for reasonable precision for most</t>
  </si>
  <si>
    <t>camdays_per_loc_24</t>
  </si>
  <si>
    <t>camdays_per_loc_20</t>
  </si>
  <si>
    <t>camdays_per_loc_15</t>
  </si>
  <si>
    <t>camdays_per_loc_11</t>
  </si>
  <si>
    <t>Ideally &gt;= 50</t>
  </si>
  <si>
    <t>&gt;=50</t>
  </si>
  <si>
    <t>num_cams_18</t>
  </si>
  <si>
    <t>num_cams_5</t>
  </si>
  <si>
    <t>SCR/SECR: Wearn &amp; Glover-Kapfer, 2017</t>
  </si>
  <si>
    <t>SCR/SECR: If used suggested 4 camera per home range, 40-120</t>
  </si>
  <si>
    <t>&gt;=40&amp;&lt;=120</t>
  </si>
  <si>
    <t>num_cams_42</t>
  </si>
  <si>
    <t>Recommendations: If used suggested 4 camera per home range, 40-120</t>
  </si>
  <si>
    <t>num_cams_30</t>
  </si>
  <si>
    <t>30-60 sites for less common</t>
  </si>
  <si>
    <t>&gt;=30&amp;&lt;=60</t>
  </si>
  <si>
    <t>num_cams_15</t>
  </si>
  <si>
    <t>Ideally &gt;= 30</t>
  </si>
  <si>
    <t>&gt;=30</t>
  </si>
  <si>
    <t>camdays_per_loc_43</t>
  </si>
  <si>
    <t>camdays_per_loc_41</t>
  </si>
  <si>
    <t>camdays_per_loc_39</t>
  </si>
  <si>
    <t>camdays_per_loc_8</t>
  </si>
  <si>
    <t>Ahumada et al., 2011; Wearn &amp; Glover-Kapfer, 2017</t>
  </si>
  <si>
    <t>camdays_per_loc_4</t>
  </si>
  <si>
    <t>Mackenzie &amp; Royle, 2005; Guillera-Arroita et al., 2010; Shannon et al., 2014</t>
  </si>
  <si>
    <t>&gt;= 30 for most</t>
  </si>
  <si>
    <t>camdays_per_loc_5</t>
  </si>
  <si>
    <t>SCR/SECR: &gt;= 30 for all but the most detectable</t>
  </si>
  <si>
    <t>camdays_per_loc_34</t>
  </si>
  <si>
    <t>SC: &gt;= 30 for all but the most detectable</t>
  </si>
  <si>
    <t>camdays_per_loc_29</t>
  </si>
  <si>
    <t>&gt;= 30 for all but the most detectable</t>
  </si>
  <si>
    <t>camdays_per_loc_23</t>
  </si>
  <si>
    <t>camdays_per_loc_19</t>
  </si>
  <si>
    <t>camdays_per_loc_14</t>
  </si>
  <si>
    <t>30 for all but the most detectable</t>
  </si>
  <si>
    <t>camdays_per_loc_10</t>
  </si>
  <si>
    <t>camdays_per_loc_2</t>
  </si>
  <si>
    <t>SC: Minimum 30 (precision is dependent on number of marked individuals in a population)</t>
  </si>
  <si>
    <t>Minimum 30 (precision is dependent on number of marked individuals in a population)</t>
  </si>
  <si>
    <t>camdays_per_loc_28</t>
  </si>
  <si>
    <t>camdays_per_loc_22</t>
  </si>
  <si>
    <t>camdays_per_loc_18</t>
  </si>
  <si>
    <t>3-6 months for medium-large mammals</t>
  </si>
  <si>
    <t>&gt;=3&amp;&lt;=6</t>
  </si>
  <si>
    <t>survey_duration_3</t>
  </si>
  <si>
    <t>25-35, scale-dependent</t>
  </si>
  <si>
    <t>&gt;=25&amp;&lt;=35</t>
  </si>
  <si>
    <t>num_cams_8</t>
  </si>
  <si>
    <t>Li et al., 2012; Ahumada et al., 2011; Wearn et al., 2016</t>
  </si>
  <si>
    <t>20-100 to reach species-accumulation asymptote</t>
  </si>
  <si>
    <t>&gt;=20&amp;&lt;=100</t>
  </si>
  <si>
    <t>num_cams_7</t>
  </si>
  <si>
    <t>Tobler et al., 2008; Wearn et al., 2013</t>
  </si>
  <si>
    <t>Ideally &gt;= 20</t>
  </si>
  <si>
    <t>&gt;=20</t>
  </si>
  <si>
    <t>num_cams_2</t>
  </si>
  <si>
    <t>REM: Rowcliffe et al., 2016</t>
  </si>
  <si>
    <t>REM: 1,000-10,000 for most, if estimates of activity and  speed are to be reasonably precise</t>
  </si>
  <si>
    <t>1,000-10,000 for most, if estimates of activity and  speed are to be reasonably precise</t>
  </si>
  <si>
    <t>&gt;=1000&amp;&lt;=10000</t>
  </si>
  <si>
    <t>cam_days_ttl_43</t>
  </si>
  <si>
    <t>cam_days_ttl_37</t>
  </si>
  <si>
    <t>Rowcliffe et al., 2016</t>
  </si>
  <si>
    <t>1,000-10,000 for most, if estimates of activity and speed are to be reasonably precise</t>
  </si>
  <si>
    <t>cam_days_ttl_31</t>
  </si>
  <si>
    <t>&gt;= 1000</t>
  </si>
  <si>
    <t>&gt;=1000</t>
  </si>
  <si>
    <t>cam_days_ttl_3</t>
  </si>
  <si>
    <t>Ideally &gt;= 100</t>
  </si>
  <si>
    <t>&gt;=100</t>
  </si>
  <si>
    <t>num_cams_10</t>
  </si>
  <si>
    <t>Tobler et al., 2008;  Sollmann et al., 2012; Wearn &amp; Glover-Kapfer, 2017</t>
  </si>
  <si>
    <t>1-4 km is typical</t>
  </si>
  <si>
    <t>&gt;=1&amp;&lt;=4</t>
  </si>
  <si>
    <t>cam_spacing_13</t>
  </si>
  <si>
    <t>SCR/SECR:  Ideally 1-3 months (depending on time required to maximize detections while minimizing the violation of "population closure" assumption)</t>
  </si>
  <si>
    <t>&gt;=1&amp;&lt;=3</t>
  </si>
  <si>
    <t>survey_duration_28</t>
  </si>
  <si>
    <t>SC: Ideally 1-3 months (depending on time required to maximize detections while minimizing the violation of "population closure" assumption)</t>
  </si>
  <si>
    <t>survey_duration_24</t>
  </si>
  <si>
    <t>Ideally 1-3 months (depending on time required to maximize detections while minimizing the violation of "population closure" assumption)</t>
  </si>
  <si>
    <t>survey_duration_20</t>
  </si>
  <si>
    <t>survey_duration_17</t>
  </si>
  <si>
    <t>survey_duration_14</t>
  </si>
  <si>
    <t>Ideally 1-2 km</t>
  </si>
  <si>
    <t>&gt;=1&amp;&lt;=2</t>
  </si>
  <si>
    <t>cam_spacing_10</t>
  </si>
  <si>
    <t>Rovero et al., 2013; Colyn et al., 2017; Wearn &amp; Glover-Kapfer, 2017</t>
  </si>
  <si>
    <t>cam_spacing_2</t>
  </si>
  <si>
    <t>Same as REM: 1-2 km without home range size, closer if using mixed models</t>
  </si>
  <si>
    <t>cam_spacing_45</t>
  </si>
  <si>
    <t>cam_spacing_38</t>
  </si>
  <si>
    <t>1-2 km without home range size, closer if using mixed models</t>
  </si>
  <si>
    <t>cam_spacing_31</t>
  </si>
  <si>
    <t xml:space="preserve"> Tobler et al., 2008; Kinnaird &amp; O'Brien, 2011; Ahumada et al., 2011; Wearn &amp; Glover-Kapfer, 2017</t>
  </si>
  <si>
    <t>1-2 km is often adequate (provided each camera is treated as an independent sample)</t>
  </si>
  <si>
    <t>[???]</t>
  </si>
  <si>
    <t>cam_spacing_5</t>
  </si>
  <si>
    <t>Same as REM: Ideally &gt;= 1 km</t>
  </si>
  <si>
    <t>&gt;=1</t>
  </si>
  <si>
    <t>cam_spacing_42</t>
  </si>
  <si>
    <t>cam_spacing_35</t>
  </si>
  <si>
    <t>Ideally &gt;= 1 km</t>
  </si>
  <si>
    <t>cam_spacing_28</t>
  </si>
  <si>
    <t>cam_spacing_9</t>
  </si>
  <si>
    <t>SCR/SECR: Minimum 1 month per survey (presuming multiple surveys completed)</t>
  </si>
  <si>
    <t>survey_duration_26</t>
  </si>
  <si>
    <t>SC: Minimum 1 month per survey (presuming multiple surveys completed)</t>
  </si>
  <si>
    <t>survey_duration_22</t>
  </si>
  <si>
    <t>Minimum 1 month per survey (presuming multiple surveys completed)</t>
  </si>
  <si>
    <t>survey_duration_18</t>
  </si>
  <si>
    <t>survey_duration_15</t>
  </si>
  <si>
    <t>survey_duration_12</t>
  </si>
  <si>
    <t>cam_spacing_53</t>
  </si>
  <si>
    <t>Wearn &amp; Glover-Kapfer, 2017; Wearn &amp; Glover-Kapfer, 2017</t>
  </si>
  <si>
    <t>If home range size unknown, &gt; 1 km; &gt;= 1 km is typical</t>
  </si>
  <si>
    <t>cam_spacing_7</t>
  </si>
  <si>
    <t>Tobler et al., 2008; Cusack et al., 2015</t>
  </si>
  <si>
    <t>Ideally &gt;= 1 km, but closer may be justified</t>
  </si>
  <si>
    <t>cam_spacing_4</t>
  </si>
  <si>
    <t>If stratified, 20-50 per stratum</t>
  </si>
  <si>
    <t>&gt;=(num_covars*20)&amp;&lt;=(num_covars*50)</t>
  </si>
  <si>
    <t>num_cams_6</t>
  </si>
  <si>
    <t>[?]</t>
  </si>
  <si>
    <t>num_cams_19</t>
  </si>
  <si>
    <t>If stratified, &gt; 20 per stratum</t>
  </si>
  <si>
    <t>&gt;=(num_covars*20)</t>
  </si>
  <si>
    <t>num_cams_66</t>
  </si>
  <si>
    <t>&gt; 2-4 per smallest home range [+At minimum, enough to encompass the home ranges of 5-10 individuals]</t>
  </si>
  <si>
    <t>num_cams_22</t>
  </si>
  <si>
    <t>SCR/SECR: &gt; 4 per home range</t>
  </si>
  <si>
    <t>num_cams_41</t>
  </si>
  <si>
    <t>&gt; 4 per home range</t>
  </si>
  <si>
    <t>num_cams_23</t>
  </si>
  <si>
    <t>Karanth &amp; Nichols, 1998; Rovero et al., 2013</t>
  </si>
  <si>
    <t>&gt;= 2 per smallest home range [+At minimum, enough to encompass the home ranges of 5-10 individuals]</t>
  </si>
  <si>
    <t>&gt;= 2 per smallest home rang</t>
  </si>
  <si>
    <t>num_cams_21</t>
  </si>
  <si>
    <t>Recommendations: &gt; 4 per home range</t>
  </si>
  <si>
    <t>num_cams_29</t>
  </si>
  <si>
    <t>Rowcliffe et al., 2008</t>
  </si>
  <si>
    <t>REM: No maximum</t>
  </si>
  <si>
    <t>no max</t>
  </si>
  <si>
    <t>&lt;Inf</t>
  </si>
  <si>
    <t>survey_duration_35</t>
  </si>
  <si>
    <t>survey_duration_33</t>
  </si>
  <si>
    <t>No maximum</t>
  </si>
  <si>
    <t>survey_duration_30</t>
  </si>
  <si>
    <t>survey_duration_6</t>
  </si>
  <si>
    <t>Tobler et al., 2008; Wearn &amp; Glover-Kapfer, 2017</t>
  </si>
  <si>
    <t>survey_duration_1</t>
  </si>
  <si>
    <t>Ideally &lt; 6 months</t>
  </si>
  <si>
    <t>&lt;6</t>
  </si>
  <si>
    <t>survey_duration_5</t>
  </si>
  <si>
    <t>survey_duration_2</t>
  </si>
  <si>
    <t>&lt; 30 for highly detectable</t>
  </si>
  <si>
    <t>&lt;30</t>
  </si>
  <si>
    <t>camdays_per_loc_3</t>
  </si>
  <si>
    <t>Tobler et al., 2008; Sollmann et al., 2012</t>
  </si>
  <si>
    <t>Ideally &lt; 3 months</t>
  </si>
  <si>
    <t>&lt;3</t>
  </si>
  <si>
    <t>survey_duration_11</t>
  </si>
  <si>
    <t>&lt;20 for common (ψ &gt; 0.75)</t>
  </si>
  <si>
    <t>&lt;20</t>
  </si>
  <si>
    <t>num_cams_12</t>
  </si>
  <si>
    <t>REM: Ideally &lt; 12 months</t>
  </si>
  <si>
    <t>&lt;12</t>
  </si>
  <si>
    <t>survey_duration_34</t>
  </si>
  <si>
    <t>survey_duration_32</t>
  </si>
  <si>
    <t>Ideally &lt; 12 months</t>
  </si>
  <si>
    <t>survey_duration_29</t>
  </si>
  <si>
    <t>survey_duration_7</t>
  </si>
  <si>
    <t>SCR/SECR: Sollmann et al., 2012; Sun et al., 2014; Wearn &amp; Glover-Kapfer, 2017</t>
  </si>
  <si>
    <t>Similar to SCR or less: Species-dependent (&lt; home range size)</t>
  </si>
  <si>
    <t>cam_spacing_22</t>
  </si>
  <si>
    <t>Sollmann et al., 2012; Sun et al., 2014; Wearn &amp; Glover-Kapfer, 2017</t>
  </si>
  <si>
    <t>Species-dependent (&lt; home range size)</t>
  </si>
  <si>
    <t>cam_spacing_14</t>
  </si>
  <si>
    <t>[*v] Rovero et al., 2013</t>
  </si>
  <si>
    <t xml:space="preserve">Species-dependent (&lt; home range diameter) </t>
  </si>
  <si>
    <t>[v] Species-dependent (home range size) for CR/CMR: There is a trade-off between density and survey extent: 10-30 individuals exposed with a camera location density of at least 2-4 per smallest home range.</t>
  </si>
  <si>
    <t>cam_spacing_12</t>
  </si>
  <si>
    <t>&lt;= 30 if ψ &gt; 0.8</t>
  </si>
  <si>
    <t>&lt;=30</t>
  </si>
  <si>
    <t>num_cams_13</t>
  </si>
  <si>
    <t>&lt;=1</t>
  </si>
  <si>
    <t>cam_spacing_46</t>
  </si>
  <si>
    <t>cam_spacing_39</t>
  </si>
  <si>
    <t>cam_spacing_32</t>
  </si>
  <si>
    <t>Similar to SCR or less: Maximum of 0.8 times the home range radius</t>
  </si>
  <si>
    <t>cam_spacing_24</t>
  </si>
  <si>
    <t>Maximum of 0.8 times the home range radius</t>
  </si>
  <si>
    <t>cam_spacing_16</t>
  </si>
  <si>
    <t>cam_spacing_19</t>
  </si>
  <si>
    <t>num_cams_24</t>
  </si>
  <si>
    <t>Dependent on species density and distribution</t>
  </si>
  <si>
    <t>cam_days_ttl_48</t>
  </si>
  <si>
    <t>cam_days_ttl_47</t>
  </si>
  <si>
    <t>cam_days_ttl_46</t>
  </si>
  <si>
    <t>cam_days_ttl_45</t>
  </si>
  <si>
    <t>num_cams_16</t>
  </si>
  <si>
    <t>[Krebs et al., 2011; Clarke et al., 2023][Efford, 2004; Noss et al., 2012; Wearn &amp; Glover-Kapfer, 2017]</t>
  </si>
  <si>
    <t>Similar to SCR or less: Enough for 20-50 recaptures total</t>
  </si>
  <si>
    <t>cam_days_ttl_27</t>
  </si>
  <si>
    <t>Enough for 20-50 recaptures</t>
  </si>
  <si>
    <t>cam_days_ttl_17</t>
  </si>
  <si>
    <t>REM: Rowcliffe et al., 2008; Rovero et al., 2013</t>
  </si>
  <si>
    <t>REM: Ideally &gt; 20 detections</t>
  </si>
  <si>
    <t>cam_days_ttl_41</t>
  </si>
  <si>
    <t>cam_days_ttl_35</t>
  </si>
  <si>
    <t>Rowcliffe et al., 2008; Rovero et al., 2013</t>
  </si>
  <si>
    <t>Ideally &gt; 20 detections</t>
  </si>
  <si>
    <t>cam_days_ttl_29</t>
  </si>
  <si>
    <t>Ideally &gt;20 detections</t>
  </si>
  <si>
    <t>cam_days_ttl_10</t>
  </si>
  <si>
    <t>REM: Minimum 10 detections</t>
  </si>
  <si>
    <t>cam_days_ttl_40</t>
  </si>
  <si>
    <t>cam_days_ttl_34</t>
  </si>
  <si>
    <t>Minimum of 10 detections</t>
  </si>
  <si>
    <t>cam_days_ttl_28</t>
  </si>
  <si>
    <t>Enough to capture &gt; 10 detections</t>
  </si>
  <si>
    <t>cam_days_ttl_9</t>
  </si>
  <si>
    <t>Dependent on species density and distribution (e.g., more cameras with lower density and more clumped distribution)</t>
  </si>
  <si>
    <t>num_cams_62</t>
  </si>
  <si>
    <t>num_cams_59</t>
  </si>
  <si>
    <t>num_cams_56</t>
  </si>
  <si>
    <t>num_cams_55</t>
  </si>
  <si>
    <t>REM: Dependent on species' density</t>
  </si>
  <si>
    <t>Dependent on species' density</t>
  </si>
  <si>
    <t>num_cams_54</t>
  </si>
  <si>
    <t>Objective-dependent</t>
  </si>
  <si>
    <t>cam_spacing_51</t>
  </si>
  <si>
    <t>num_cams_50</t>
  </si>
  <si>
    <t xml:space="preserve">Dependent on spatial extent of interest </t>
  </si>
  <si>
    <t>cam_spacing_47</t>
  </si>
  <si>
    <t>num_cams_46</t>
  </si>
  <si>
    <t>camdays_per_loc_44</t>
  </si>
  <si>
    <t>Rowcliffe et al., 2013</t>
  </si>
  <si>
    <t>Same as REM: Spatially independent</t>
  </si>
  <si>
    <t>Spatially independent</t>
  </si>
  <si>
    <t>cam_spacing_43</t>
  </si>
  <si>
    <t>Dependent on behavioural metric (e.g., if it occurs during a certain period)</t>
  </si>
  <si>
    <t>survey_duration_40</t>
  </si>
  <si>
    <t>cam_spacing_36</t>
  </si>
  <si>
    <t>Sun et al., 2022</t>
  </si>
  <si>
    <t xml:space="preserve">	Similar to SC or with fewer cameras</t>
  </si>
  <si>
    <t>num_cams_36</t>
  </si>
  <si>
    <t>[Same as SCR: Augustine et al., 2018; Clarke et al., 2023]</t>
  </si>
  <si>
    <t>Same as SCR; however, more flexible</t>
  </si>
  <si>
    <t>cam_arrange_30</t>
  </si>
  <si>
    <t>cam_spacing_29</t>
  </si>
  <si>
    <t>Augustine et al., 2018</t>
  </si>
  <si>
    <t>Ideally, regular, closely-spaced cameras for 2-flank SPIM: due to the increased likelihood of capturing both sides of the animal (Augustine et al., 2018)</t>
  </si>
  <si>
    <t>cam_arrange_29</t>
  </si>
  <si>
    <t xml:space="preserve"> Augustine et al., 2018</t>
  </si>
  <si>
    <t>Note: larger sampling areas preferred since there will be fewer samples collected on the periphery of the sampled area and thus less uncertainty in identifying individuals</t>
  </si>
  <si>
    <t>[*ix,] Note: larger sampling areas preferred since there will be fewer samples collected on the periphery of the sampled area and thus less uncertainty in identifying individuals (Augustine et al., 2018)</t>
  </si>
  <si>
    <t>cam_spacing_26</t>
  </si>
  <si>
    <t>[*ix,] Augustine et al., 2018</t>
  </si>
  <si>
    <t>Ideally, regular, closely-spaced cameras (relative to home range sizes)</t>
  </si>
  <si>
    <t>cam_spacing_25</t>
  </si>
  <si>
    <t>Rovero et al., 2013; Augustine et al., 2018</t>
  </si>
  <si>
    <t>cam_spacing_21</t>
  </si>
  <si>
    <t>SC: Close enough that individuals will be detected at multiple locations</t>
  </si>
  <si>
    <t>cam_spacing_20</t>
  </si>
  <si>
    <t>[*iv] Wearn &amp; Glover-Kapfer, 2017</t>
  </si>
  <si>
    <t>Spatially dependent</t>
  </si>
  <si>
    <t>[iv] Spatially dependent for CR: "camera locations should be sufficiently close to one another such that individuals are picked up across more than one location" (Wearn &amp; Glover-Kapfer, 2017).</t>
  </si>
  <si>
    <t>cam_spacing_11</t>
  </si>
  <si>
    <t>survey_duration_10</t>
  </si>
  <si>
    <t>Guillera-Arroita et al., 2010</t>
  </si>
  <si>
    <t>survey_duration_4</t>
  </si>
  <si>
    <t>cam_days_ttl_4</t>
  </si>
  <si>
    <t>[*i] Wearn &amp; Glover-Kapfer, 2017</t>
  </si>
  <si>
    <t>[i] Spatially independent for species diversity and richness: locations should be independent, meaning that any two locations do not sample the same community of animals. Note - this may be hard to achieve when considering the movement distances of some species, such as big cats, and in practice, a camera spacing of 1-2 km is often used (e.g., Tobler et al., 2008; Ahumada et al., 2011; Kinnaird &amp; O'Brien, 2012)</t>
  </si>
  <si>
    <t>cam_spacing_3</t>
  </si>
  <si>
    <t>Similar to SCR or less: Ideally, 1/3 the home range radius (~4-7 camera per home range)</t>
  </si>
  <si>
    <t>cam_spacing_23</t>
  </si>
  <si>
    <t>Ideally, 1/3 the home range radius (~4-7 camera per home range)</t>
  </si>
  <si>
    <t>cam_spacing_15</t>
  </si>
  <si>
    <t>O'Brien, 2010; Wearn &amp; Glover-Kapfer, 2017</t>
  </si>
  <si>
    <t>20,000 "hyper-rare" (caught 0.1% of the time)</t>
  </si>
  <si>
    <t>cam_days_ttl_13</t>
  </si>
  <si>
    <t>REM: Often 2,000</t>
  </si>
  <si>
    <t>cam_days_ttl_42</t>
  </si>
  <si>
    <t>cam_days_ttl_36</t>
  </si>
  <si>
    <t>Often 2,000</t>
  </si>
  <si>
    <t>cam_days_ttl_30</t>
  </si>
  <si>
    <t>Burgar et al., 2018; Sun et al., 2022</t>
  </si>
  <si>
    <t>SC: Ideally 60 (but will depend on detection probability and resight data)</t>
  </si>
  <si>
    <t>num_cams_38</t>
  </si>
  <si>
    <t>Ideally 60 (but will depend on detection probability and resight data)</t>
  </si>
  <si>
    <t>num_cams_35</t>
  </si>
  <si>
    <t>num_cams_33</t>
  </si>
  <si>
    <t>Minimum 40</t>
  </si>
  <si>
    <t>num_cams_9</t>
  </si>
  <si>
    <t>Ahumada et al., 2011</t>
  </si>
  <si>
    <t>Commonly 30</t>
  </si>
  <si>
    <t>num_cams_4</t>
  </si>
  <si>
    <t>SC: Minimum 30</t>
  </si>
  <si>
    <t>num_cams_37</t>
  </si>
  <si>
    <t>Minimum 30</t>
  </si>
  <si>
    <t>num_cams_34</t>
  </si>
  <si>
    <t>num_cams_32</t>
  </si>
  <si>
    <t>Minimum 20</t>
  </si>
  <si>
    <t>num_cams_63</t>
  </si>
  <si>
    <t>num_cams_60</t>
  </si>
  <si>
    <t>num_cams_57</t>
  </si>
  <si>
    <t>REM: Minimum 20</t>
  </si>
  <si>
    <t>num_cams_52</t>
  </si>
  <si>
    <t>num_cams_48</t>
  </si>
  <si>
    <t>num_cams_44</t>
  </si>
  <si>
    <t>SCR/SECR: White et al., 1982; Foster &amp; Harmsen, 2012; Wearn &amp; Glover-Kapfer, 2017</t>
  </si>
  <si>
    <t>SCR/SECR: Minimum 20</t>
  </si>
  <si>
    <t>num_cams_40</t>
  </si>
  <si>
    <t>Recommendations: Minimum 20</t>
  </si>
  <si>
    <t>num_cams_28</t>
  </si>
  <si>
    <t>num_cams_17</t>
  </si>
  <si>
    <t>num_cams_3</t>
  </si>
  <si>
    <t>scenario</t>
  </si>
  <si>
    <t>sample_design_conditions_all</t>
  </si>
  <si>
    <t>sample_design_rec_type_code</t>
  </si>
  <si>
    <t>approach</t>
  </si>
  <si>
    <t>rec_id</t>
  </si>
  <si>
    <t>approach=="mod_rai" &amp; zeroinflation=="TRUE" &amp; zi_process=="TRUE"</t>
  </si>
  <si>
    <t>num_cams_avail&gt;20</t>
  </si>
  <si>
    <t>objective %in% c("obj_rel_abund","obj_unknown")</t>
  </si>
  <si>
    <t>mod_rai_hurdle</t>
  </si>
  <si>
    <t>still may need mixed mod regardless.</t>
  </si>
  <si>
    <t>approach=="mod_rai" &amp; overdispersion=="FALSE" &amp; zeroinflation=="FALSE" &amp; zi_overdispersed=="FALSE" &amp; zi_re_overdispersed =="FALSE" &amp; zi_process=="FALSE"</t>
  </si>
  <si>
    <t>mod_rai_zip_re</t>
  </si>
  <si>
    <t>approach=="mod_rai" &amp; overdispersion=="FALSE" &amp; zeroinflation=="FALSE" &amp; zi_overdispersed=="FALSE" &amp; zi_re_overdispersed =="TRUE" &amp; zi_process=="FALSE"</t>
  </si>
  <si>
    <t>mod_rai_zip</t>
  </si>
  <si>
    <t>approach=="mod_rai" &amp; overdispersion=="FALSE" &amp; zeroinflation=="FALSE" &amp; zi_overdispersed=="TRUE" &amp; zi_re_overdispersed =="TRUE" &amp; zi_process=="FALSE"</t>
  </si>
  <si>
    <t>mod_rai_zinb</t>
  </si>
  <si>
    <t>approach=="mod_rai" &amp; overdispersion=="FALSE" &amp; zeroinflation=="FALSE"</t>
  </si>
  <si>
    <t>mod_rai_poisson</t>
  </si>
  <si>
    <t>approach=="mod_rai" &amp; overdispersion=="TRUE" &amp; zeroinflation=="FALSE"</t>
  </si>
  <si>
    <t>mod_rai_nb</t>
  </si>
  <si>
    <t>num_cams_avail&gt;40</t>
  </si>
  <si>
    <t>objective %in% c("obj_occupancy","obj_unknown")</t>
  </si>
  <si>
    <t>zi_re_overdispersed =="TRUE"</t>
  </si>
  <si>
    <t>num_cams_avail&gt;0</t>
  </si>
  <si>
    <t>objective %in% c("obj_inventory","obj_unknown")</t>
  </si>
  <si>
    <t>objective %in% c("obj_divers_rich","obj_unknown")</t>
  </si>
  <si>
    <t>multi_det_spatial=="FALSE"</t>
  </si>
  <si>
    <t>aux_count_possible=="TRUE"</t>
  </si>
  <si>
    <t>auxillary_info=="timelapse"</t>
  </si>
  <si>
    <t>3ormore_cat_ids=="FALSE"</t>
  </si>
  <si>
    <t>marking_code=="Unmarked"</t>
  </si>
  <si>
    <t>objective %in% c("obj_density","obj_unknown")</t>
  </si>
  <si>
    <t>aux_count_possible=="FALSE"</t>
  </si>
  <si>
    <t>auxillary_info=="timeinfront"</t>
  </si>
  <si>
    <t>sp_common_pop_lg=="TRUE"</t>
  </si>
  <si>
    <t>cam_high_dens=="FALSE"</t>
  </si>
  <si>
    <t>auxillary_info=="none"</t>
  </si>
  <si>
    <t>mod_nmixture</t>
  </si>
  <si>
    <t>surv_dur_mth_min&gt;=90</t>
  </si>
  <si>
    <t>num_cams_avail&gt;30</t>
  </si>
  <si>
    <t>lowdens_mvmtmed=="TRUE" &amp; multi_det_spatial=="FALSE"</t>
  </si>
  <si>
    <t>cam_high_dens=="TRUE"</t>
  </si>
  <si>
    <t>auxillary_info=="mvmt_speed"</t>
  </si>
  <si>
    <t>auxillary_info=="dist_cam"</t>
  </si>
  <si>
    <t>ia.na(auxillary_info)</t>
  </si>
  <si>
    <t>marking_code=="Partially marked"</t>
  </si>
  <si>
    <t>mod_mr</t>
  </si>
  <si>
    <t>multi_det_spatial=="TRUE"</t>
  </si>
  <si>
    <t>3ormore_cat_ids=="TRUE"</t>
  </si>
  <si>
    <t>objective %in% c("obj_behaviour","obj_unknown")</t>
  </si>
  <si>
    <t>sp_common_pop_lg=="FALSE"</t>
  </si>
  <si>
    <t>objective %in% c("obj_abundance","obj_density","obj_unknown")</t>
  </si>
  <si>
    <t>mod_roylenichols</t>
  </si>
  <si>
    <t>marking_code=="Marked"</t>
  </si>
  <si>
    <t>approach_subtype</t>
  </si>
  <si>
    <t>targ_feature_same=="FALSE"</t>
  </si>
  <si>
    <t>targ_feature=="TRUE"</t>
  </si>
  <si>
    <t>multisamp_per_loc=="TRUE" OR overdispersion=="TRUE"</t>
  </si>
  <si>
    <t>[c_cam_protocol_ht_angle; this is placeholder text]</t>
  </si>
  <si>
    <t>[c_sp_behav; this is placeholder text]</t>
  </si>
  <si>
    <t>[c_sp_behav_mult; this is placeholder text]</t>
  </si>
  <si>
    <t>[c_sp_behav_season; this is placeholder text]</t>
  </si>
  <si>
    <t>[c_study_season_num; this is placeholder text]</t>
  </si>
  <si>
    <t>demo</t>
  </si>
  <si>
    <t>TRUE-PRI1</t>
  </si>
  <si>
    <t>TRUE-PRI2</t>
  </si>
  <si>
    <t>(sp_hr_size/2)*0.333</t>
  </si>
  <si>
    <t>&lt;(sp_hr_size/2)*0.8</t>
  </si>
  <si>
    <t>&lt;=sp_hr_size</t>
  </si>
  <si>
    <t>&gt;=((sp_hr_size*4)*num_individ)</t>
  </si>
  <si>
    <t>&gt;=((min(sp_hr_size)*2)*5)&amp;&lt;=((min(sp_hr_size)*2)*10)</t>
  </si>
  <si>
    <t>&gt;=(sp_hr_size*4)</t>
  </si>
  <si>
    <t>&gt;=(min(sp_hr_size)*2)&amp;&lt;=(min(sp_hr_size)*4)</t>
  </si>
  <si>
    <t>&gt;sp_hr_size</t>
  </si>
  <si>
    <t>sp_behav_mult</t>
  </si>
  <si>
    <t>cam_independent</t>
  </si>
  <si>
    <t>objective</t>
  </si>
  <si>
    <t>sp_asymptote</t>
  </si>
  <si>
    <t>sp_hr_size</t>
  </si>
  <si>
    <t>sp_info</t>
  </si>
  <si>
    <t>sp_occ_restr</t>
  </si>
  <si>
    <t>sp_type</t>
  </si>
  <si>
    <t>surv_dur_min_max</t>
  </si>
  <si>
    <t>3ormore_cat_ids</t>
  </si>
  <si>
    <t>aux_count_possible</t>
  </si>
  <si>
    <t>auxillary_info</t>
  </si>
  <si>
    <t>cam_dens_gradient</t>
  </si>
  <si>
    <t>cam_direction_ds</t>
  </si>
  <si>
    <t>cam_high_dens</t>
  </si>
  <si>
    <t>focalarea_calc</t>
  </si>
  <si>
    <t>marking_allsub</t>
  </si>
  <si>
    <t>marking_code</t>
  </si>
  <si>
    <t>modmixed</t>
  </si>
  <si>
    <t>sp_common_pop_lg</t>
  </si>
  <si>
    <t>sp_dens_low</t>
  </si>
  <si>
    <t>num_det</t>
  </si>
  <si>
    <t>num_det_individ</t>
  </si>
  <si>
    <t>num_recap</t>
  </si>
  <si>
    <t>overdispersion</t>
  </si>
  <si>
    <t>sp_detprob_cat_least</t>
  </si>
  <si>
    <t>sp_detprob_cat_most</t>
  </si>
  <si>
    <t>sp_rarity_leastrare</t>
  </si>
  <si>
    <t>sp_rarity_rarest</t>
  </si>
  <si>
    <t>survey_dur_mth</t>
  </si>
  <si>
    <t>user_entry</t>
  </si>
  <si>
    <t>zeroinflation</t>
  </si>
  <si>
    <t>zi_overdispersed</t>
  </si>
  <si>
    <t>zi_process</t>
  </si>
  <si>
    <t>zi_re_overdispersed</t>
  </si>
  <si>
    <t>FALSE</t>
  </si>
  <si>
    <t>c_cam_strat_covar</t>
  </si>
  <si>
    <t>c_multisamp_per_loc</t>
  </si>
  <si>
    <t>c_bait_lure</t>
  </si>
  <si>
    <t>c_bait_lure_cams</t>
  </si>
  <si>
    <t>c_cam_makemod_same</t>
  </si>
  <si>
    <t>c_cam_settings_mult</t>
  </si>
  <si>
    <t>c_study_area_mult</t>
  </si>
  <si>
    <t>c_targ_feature</t>
  </si>
  <si>
    <t>[c_cam_strat_covar; this is placeholder text]</t>
  </si>
  <si>
    <t>[c_multisamp_per_loc; this is placeholder text]</t>
  </si>
  <si>
    <t>[c_bait_lure; this is placeholder text]</t>
  </si>
  <si>
    <t>[c_bait_lure_cams; this is placeholder text]</t>
  </si>
  <si>
    <t>[c_cam_makemod_same; this is placeholder text]</t>
  </si>
  <si>
    <t>[c_cam_settings_mult; this is placeholder text]</t>
  </si>
  <si>
    <t>[c_study_area_mult; this is placeholder text]</t>
  </si>
  <si>
    <t>[c_targ_feature; this is placeholder text]</t>
  </si>
  <si>
    <t>NULL</t>
  </si>
  <si>
    <t>obj_density</t>
  </si>
  <si>
    <t>obj_behaviour</t>
  </si>
  <si>
    <t>obj_pop_size</t>
  </si>
  <si>
    <t>obj_divers_rich</t>
  </si>
  <si>
    <t>obj_inventory</t>
  </si>
  <si>
    <t>obj_occupancy</t>
  </si>
  <si>
    <t>obj_rel_abund</t>
  </si>
  <si>
    <t>if(objective=="obj_behaviour" &amp; data_hr=="TRUE")</t>
  </si>
  <si>
    <t>if(objective=="obj_behaviour" &amp;  (cam_arrange%in% c("Stratified","Stratified random","Stratified targeted") &amp; (cam_strat_covar_num&gt;0) )</t>
  </si>
  <si>
    <t>if(objective=="obj_behaviour" &amp; data_hr=="FALSE")</t>
  </si>
  <si>
    <t>if(objective=="obj_inventory" &amp; sp_detprob_cat=="high")</t>
  </si>
  <si>
    <t>if(objective=="obj_inventory" &amp; sp_detprob_cat!="high")</t>
  </si>
  <si>
    <t>if(objective=="obj_inventory" &amp; sp_info=="poor")</t>
  </si>
  <si>
    <t>if(objective=="obj_occupancy" &amp; data_hr=="TRUE")</t>
  </si>
  <si>
    <t>if(objective=="obj_occupancy" &amp; num_cams_avail&gt;40) &amp;  &amp; if(num_cams_avail&gt;40 &amp; num_cams_avail&gt;40)</t>
  </si>
  <si>
    <t>if(objective=="obj_occupancy" &amp; sp_rarity=="common")</t>
  </si>
  <si>
    <t>if(objective=="obj_occupancy" &amp; data_hr=="FALSE")</t>
  </si>
  <si>
    <t>if(objective=="obj_occupancy" &amp; sp_detprob_cat!="low")</t>
  </si>
  <si>
    <t>if(objective=="obj_occupancy" &amp; sp_rarity=="less common")</t>
  </si>
  <si>
    <t>if(objective=="obj_occupancy" &amp; sp_detprob_cat=="low")</t>
  </si>
  <si>
    <t>if(objective=="obj_occupancy" &amp; sp_rarity=="rare")</t>
  </si>
  <si>
    <t>if(objective=="obj_occupancy" &amp; (detprob&lt;0.1)|(sp_rarity="rare"))</t>
  </si>
  <si>
    <t>if(objective=="obj_divers_rich" &amp; num_cams_avail&gt;20) &amp;  &amp; if(num_cams_avail&gt;20 &amp; num_cams_avail&gt;20)</t>
  </si>
  <si>
    <t>if(objective=="obj_divers_rich" &amp; cam_arrange%in% c("Stratified","Stratified random"))</t>
  </si>
  <si>
    <t>if(objective=="obj_divers_rich" &amp; sp_asymptote=="TRUE")</t>
  </si>
  <si>
    <t>if(objective=="obj_divers_rich" &amp; sp_size%in% c("med","lg"))</t>
  </si>
  <si>
    <t>if(objective=="obj_rel_abund" &amp; num_cams_avail&gt;20) &amp;  &amp; if(num_cams_avail&gt;20 &amp; num_cams_avail&gt;20)</t>
  </si>
  <si>
    <t>if(objective=="obj_rel_abund" &amp; sp_rarity=="very-rare")</t>
  </si>
  <si>
    <t>if(objective=="obj_rel_abund" &amp; (user_entry=="analysis" &amp; num_det&gt;=10))</t>
  </si>
  <si>
    <t>if(objective=="obj_rel_abund" &amp; (user_entry=="analysis" &amp; num_det&gt;=20))</t>
  </si>
  <si>
    <t>if(objective=="obj_rel_abund" &amp; ((sp_type=="carnivore" &amp; sp_dens_low=="TRUE"))|((sp_type=="ungulate" &amp; sp_rarity=="rare")))</t>
  </si>
  <si>
    <t>if(objective=="obj_rel_abund" &amp; sp_rarity=="common")</t>
  </si>
  <si>
    <t>if(objective=="obj_density" &amp; cam_dens_gradient=="TRUE")</t>
  </si>
  <si>
    <t>if(objective=="obj_density" &amp; cam_direction_ds=="TRUE")</t>
  </si>
  <si>
    <t>if(objective=="obj_density" &amp; num_cams_avail&gt;20) &amp;  &amp; if(num_cams_avail&gt;20 &amp; num_cams_avail&gt;20)</t>
  </si>
  <si>
    <t>if(objective=="obj_density" &amp; data_hr=="TRUE")</t>
  </si>
  <si>
    <t>if(objective=="obj_density" &amp; (user_entry=="analysis" &amp; num_det&gt;=10))</t>
  </si>
  <si>
    <t>if(objective=="obj_density" &amp; (user_entry=="analysis" &amp; num_det&gt;=20))</t>
  </si>
  <si>
    <t>if(objective=="obj_density" &amp; (data_hr=="FALSE" &amp; modmixed=="TRUE"))</t>
  </si>
  <si>
    <t>if(objective=="obj_density" &amp; (data_hr=="FALSE" &amp; modmixed=="FALSE"))</t>
  </si>
  <si>
    <t>if(objective=="obj_density" &amp; ((sp_type=="carnivore" &amp; sp_dens_low=="TRUE"))|((sp_type=="ungulate" &amp; sp_rarity=="rare")))</t>
  </si>
  <si>
    <t>if(objective=="obj_density" &amp; sp_occ_restr=="FALSE")</t>
  </si>
  <si>
    <t>if(objective=="obj_density" &amp; sp_occ_restr=="TRUE")|if(sp_occ_restr=="FALSE")</t>
  </si>
  <si>
    <t>if(objective=="obj_density" &amp; num_cams_avail&gt;30) &amp;  &amp; if(num_cams_avail&gt;30 &amp; num_cams_avail&gt;30)</t>
  </si>
  <si>
    <t>if(objective=="obj_density" &amp; survey_num=="multiple" &amp; surv_dur_mth_min&gt;=90 &amp; surv_dur_mth_min&gt;=90)</t>
  </si>
  <si>
    <t>if(objective=="obj_density" &amp; sp_detprob_cat!="high")</t>
  </si>
  <si>
    <t>if(objective=="obj_density" &amp; sp_detprob_cat %in% c("med","multiple","unk"))</t>
  </si>
  <si>
    <t>if(objective=="obj_density" &amp; sp_detprob_cat=="high")</t>
  </si>
  <si>
    <t>if(objective=="obj_density" &amp; sp_detprob_cat=="low")</t>
  </si>
  <si>
    <t>if(objective=="obj_density" &amp; cam_arrange=="Random")</t>
  </si>
  <si>
    <t>field_present</t>
  </si>
  <si>
    <t>sp_rarity %in% c("unkn","multiple")</t>
  </si>
  <si>
    <t>note</t>
  </si>
  <si>
    <t>ref_intext_bibtext</t>
  </si>
  <si>
    <t>({cite}`Sun et al., 2022`)</t>
  </si>
  <si>
    <t>({cite}`Tobler &amp; Powell, 2013`; {cite}`Wearn &amp; Glover-Kapfer, 2017`)</t>
  </si>
  <si>
    <t>({cite}`Karanth &amp; Nichols, 1998`; {cite}`Rovero et al., 2013`)</t>
  </si>
  <si>
    <t>(REM: {cite}`Rowcliffe et al., 2016`)</t>
  </si>
  <si>
    <t>({cite}`Rowcliffe et al., 2016`)</t>
  </si>
  <si>
    <t>({cite}`Sun et al., 2014`)</t>
  </si>
  <si>
    <t>({cite}`Ridout &amp; Linkie, 2009`; {cite}`Rowcliffe et al., 2014`)</t>
  </si>
  <si>
    <t>({cite}`Rowcliffe et al., 2008`; {cite}`Wearn &amp; Glover-Kapfer, 2017`)</t>
  </si>
  <si>
    <t>({cite}`Wearn &amp; Glover-Kapfer, 2017`)</t>
  </si>
  <si>
    <t>({cite}`Royle et al., 2009`; {cite}`Clarke et al., 2023`)</t>
  </si>
  <si>
    <t>({cite}`Moeller et al., 2023`)</t>
  </si>
  <si>
    <t>({cite}`Howe et al., 2017`)</t>
  </si>
  <si>
    <t>({cite}`Efford, 2004`; {cite}`Noss et al., 2012`; {cite}`Wearn &amp; Glover-Kapfer, 2017`)</t>
  </si>
  <si>
    <t>({cite}`Burgar et al., 2018`; {cite}`Burgar, personal communication, April 23, 2023`)</t>
  </si>
  <si>
    <t>({cite}`Tobler et al., 2008`; {cite}`Cusack et al., 2015`)</t>
  </si>
  <si>
    <t>({cite}`Sollmann et al., 2012`; {cite}`Sun et al., 2014`; {cite}`Wearn &amp; Glover-Kapfer, 2017`)</t>
  </si>
  <si>
    <t>({cite}`Augustine et al., 2018`)</t>
  </si>
  <si>
    <t>({cite}`Burgar, 2021`; {cite}`Burgar, personal communication, April 23, 2023`)</t>
  </si>
  <si>
    <t>({cite}` O'Brien, 2010`; {cite}`O'Connell &amp; Bailey, 2011`)</t>
  </si>
  <si>
    <t>({cite}`Ahumada et al., 2011`)</t>
  </si>
  <si>
    <t>({cite}`Ahumada et al., 2011`; {cite}`Wearn &amp; Glover-Kapfer, 2017`)</t>
  </si>
  <si>
    <t>({cite}`Becker et al., 2022`; {cite}`Moeller et al., 2023`)</t>
  </si>
  <si>
    <t>({cite}`Burgar et al., 2018`; {cite}`Sun et al., 2022`)</t>
  </si>
  <si>
    <t>({cite}`Clarke et al., 2023`)</t>
  </si>
  <si>
    <t>({cite}`Karanth et al., 2011`; {cite}`Krebs et al., 2011`; {cite}`Noss et al., 2012`; {cite}`Rovero et al., 2013`; {cite}`Tobler &amp; Powell, 2013`; {cite}`Wearn &amp; Glover-Kapfer, 2017`)</t>
  </si>
  <si>
    <t>({cite}`Kays et al., 2020`)</t>
  </si>
  <si>
    <t>({cite}`Li et al., 2012`; {cite}`Ahumada et al., 2011`; {cite}`Wearn et al., 2016`)</t>
  </si>
  <si>
    <t>({cite}`Loonam et al., 2021`)</t>
  </si>
  <si>
    <t>({cite}`Loonam et al., 2021`; {cite}`Clarke et al., 2023`)</t>
  </si>
  <si>
    <t>({cite}`Mackenzie &amp; Royle, 2005`; {cite}`Guillera-Arroita et al., 2010`; {cite}`O'Brien, 2010`; {cite}`O'Connell &amp; Bailey, 2011`; {cite}`Shannon et al., 2014`)</t>
  </si>
  <si>
    <t>({cite}`Mackenzie &amp; Royle, 2005`; {cite}`Guillera-Arroita et al., 2010`; {cite}`O'Brien, 2010`; {cite}`Shannon et al., 2014`)</t>
  </si>
  <si>
    <t>({cite}`Mackenzie &amp; Royle, 2005`; {cite}`Guillera-Arroita et al., 2010`; {cite}`Shannon et al., 2014`)</t>
  </si>
  <si>
    <t>({cite}`Moeller et al., 2018`)</t>
  </si>
  <si>
    <t>({cite}`Moeller et al., 2023`; {cite}`Becker et al., 2022`)</t>
  </si>
  <si>
    <t>({cite}`O'Brien, 2010`; {cite}`Wearn &amp; Glover-Kapfer, 2017`)</t>
  </si>
  <si>
    <t>({cite}`O'Connell &amp; Bailey, 2011`; {cite}`Pacifici et al., 2015`)</t>
  </si>
  <si>
    <t>({cite}`Rovero et al., 2013`)</t>
  </si>
  <si>
    <t>({cite}`Rovero et al., 2013`; {cite}`Colyn et al., 2017`; {cite}`Wearn &amp; Glover-Kapfer, 2017`)</t>
  </si>
  <si>
    <t>({cite}`Rovero et al., 2013`; {cite}`Sun et al., 2014`; {cite}`Augustine et al., 2019`; {cite}`Sun et al., 2022`)</t>
  </si>
  <si>
    <t>({cite}`Rovero et al., 2013`; {cite}`Wearn &amp; Glover-Kapfer, 2017`)</t>
  </si>
  <si>
    <t>({cite}`Rowcliffe et al., 2008`)</t>
  </si>
  <si>
    <t>({cite}`Rowcliffe et al., 2008`; {cite}`Rovero &amp; Marshall, 2009`; {cite}`Wearn &amp; Glover-Kapfer, 2017`)</t>
  </si>
  <si>
    <t>({cite}`Rowcliffe et al., 2008`; {cite}`Rovero et al., 2013`)</t>
  </si>
  <si>
    <t>({cite}`Royle et al., 2009`)</t>
  </si>
  <si>
    <t>({cite}`SCR/SECR: Sollmann et al., 2012`; {cite}`Sun et al., 2014`; {cite}`Wearn &amp; Glover-Kapfer, 2017`)</t>
  </si>
  <si>
    <t>({cite}`SCR/SECR: Tobler &amp; Powell, 2013`)</t>
  </si>
  <si>
    <t>({cite}`SCR/SECR: Wearn &amp; Glover-Kapfer, 2017`)</t>
  </si>
  <si>
    <t>({cite}`SCR/SECR: White et al., 1982`; {cite}`Foster &amp; Harmsen, 2012`; {cite}`Wearn &amp; Glover-Kapfer, 2017`)</t>
  </si>
  <si>
    <t>({cite}`Shannon et al., 2014`)</t>
  </si>
  <si>
    <t>({cite}`Sun et al., 2014`; {cite}`Augustine et al., 2019`; {cite}`Sun et al., 2022`; {cite}`Clarke et al., 2023`)</t>
  </si>
  <si>
    <t>({cite}`Sun et al., 2014`; {cite}`Clark, 2019`; {cite}`Clarke et al., 2023`)</t>
  </si>
  <si>
    <t>({cite}`Sun et al., 2014`; {cite}`Wearn &amp; Glover-Kapfer, 2017`)</t>
  </si>
  <si>
    <t>({cite}`Tobler et al., 2008`; {cite}` Sollmann et al., 2012`; {cite}`Wearn &amp; Glover-Kapfer, 2017`)</t>
  </si>
  <si>
    <t>({cite}`Tobler et al., 2008`; {cite}` Wearn et al., 2013`; {cite}`Wearn &amp; Glover-Kapfer, 2017`)</t>
  </si>
  <si>
    <t>({cite}`Tobler et al., 2008`; {cite}`Rovero et al., 2013`)</t>
  </si>
  <si>
    <t>({cite}`Tobler et al., 2008`; {cite}`Sollmann et al., 2012`)</t>
  </si>
  <si>
    <t>({cite}`Tobler et al., 2008`; {cite}`Wearn &amp; Glover-Kapfer, 2017`)</t>
  </si>
  <si>
    <t>({cite}`Tobler et al., 2008`; {cite}`Wearn et al., 2013`)</t>
  </si>
  <si>
    <t>({cite}`Wearn &amp; Glover-Kapfer, 2017`; {cite}`Wearn &amp; Glover-Kapfer, 2017`)</t>
  </si>
  <si>
    <t>({cite}`Wearn et al., 2013`)</t>
  </si>
  <si>
    <t>({cite}`White et al., 1982`; {cite}`Foster &amp; Harmsen, 2012`; {cite}`Wearn &amp; Glover-Kapfer, 2017`)</t>
  </si>
  <si>
    <t>({cite}`Becker et al., 2022`)</t>
  </si>
  <si>
    <t>({cite}`Sollmann et al., 2013b`)</t>
  </si>
  <si>
    <t>({cite}`Augustine et al., 2018`; {cite}`Clarke et al., 2023`)</t>
  </si>
  <si>
    <t>({cite}`Rovero et al., 2013`; {cite}`Augustine et al., 2018`)</t>
  </si>
  <si>
    <t>({cite}`Rowcliffe et al., 2013`)</t>
  </si>
  <si>
    <t>({cite}`Guillera-Arroita et al., 2010`)</t>
  </si>
  <si>
    <t>({cite}`Tobler et al., 2008`; {cite}`Rovero et al., 2013`; {cite}`Wearn &amp; Glover-Kapfer, 2017`)</t>
  </si>
  <si>
    <t>({cite}`Tobler et al., 2008`; {cite}`Sollmann et al., 2012`; {cite}`Wearn &amp; Glover-Kapfer, 2017`)</t>
  </si>
  <si>
    <t>[*viii]</t>
  </si>
  <si>
    <t>({cite}`Rovero et al., 2013`; {cite}`Rowcliffe et al., 2013`; {cite}`Wearn &amp; Glover-Kapfer, 2017`; {cite}`Loonam et al., 2021`)</t>
  </si>
  <si>
    <t>({cite} `Rovero et al., 2013`)</t>
  </si>
  <si>
    <t>({cite}`Tobler et al., 2008`; {cite}`Kinnaird &amp; O'Brien, 2011`; {cite}`Ahumada et al., 2011`; {cite}`Wearn &amp; Glover-Kapfer, 2017`)</t>
  </si>
  <si>
    <t>({cite}`Krebs et al., 2011`; {cite}`Noss et al., 2012`; {cite}`Tobler &amp; Powell, 2013`; {cite}`Wearn &amp; Glover-Kapfer, 2017`)</t>
  </si>
  <si>
    <t>(REM: {cite}`Wearn &amp; Glover-Kapfer, 2017`)</t>
  </si>
  <si>
    <t>(REM: {cite}`Loonam et al., 2021`)</t>
  </si>
  <si>
    <t>(REM: {cite}`Rowcliffe et al., 2008`; {cite}`Wearn &amp; Glover-Kapfer, 2017`)</t>
  </si>
  <si>
    <t>(REM: {cite}`Rowcliffe et al., 2008`; {cite}`Rovero et al., 2013`)</t>
  </si>
  <si>
    <t>[*ix] Ideally, regular, closely-spaced cameras for 2-flank SPIM: due to the increased likelihood of capturing both sides of the animal (Augustine et al., 2018)</t>
  </si>
  <si>
    <t>([Same as SCR: {cite}`Augustine et al., 2018`; [SCR/SECR: {cite}`Clarke et al., 2023]`)</t>
  </si>
  <si>
    <t>([Same as SCR: {cite}`Augustine et al., 2018`; {cite}`Clarke et al., 2023`]; [SCR/SECR: {cite}`Sun et al., 2014`; {cite}`Wearn &amp; Glover-Kapfer, 2017]`)</t>
  </si>
  <si>
    <t>({cite}`Sun et al., 2014`; {cite}`Augustine et al., 2019`; {cite}`Sun et al., 2022`; {cite}`Clarke et al., 2023`; {cite}`Wearn &amp; Glover-Kapfer, 2017`)</t>
  </si>
  <si>
    <t>(Same as SCR: {cite}`Augustine et al., 2018`; {cite}`Clarke et al., 2023`)</t>
  </si>
  <si>
    <t>({cite}`[Krebs et al., 2011`; {cite}`Clarke et al., 2023{cite}`Efford, 2004`; {cite}`Noss et al., 2012`; {cite}`Wearn &amp; Glover-Kapfer, 2017]`)</t>
  </si>
  <si>
    <t>([Same as SC: {cite}`Rovero et al., 2013`; {cite}`Sun et al., 2014`; {cite}`Augustine et al., 2019`; {cite}`Sun et al., 2022]; [SC: {cite}`Sun et al., 2014`; {cite}`Clark, 2019`; {cite}`Clarke et al., 2023]`)</t>
  </si>
  <si>
    <t>([Same as SCR: {cite}`Augustine et al., 2018`; {cite}`Clarke et al., 2023`]; [SCR/SECR: {cite}`Rovero et al., 2013`; {cite}`Wearn &amp; Glover-Kapfer, 2017]`)</t>
  </si>
  <si>
    <t>(REM: {cite}`Rovero et al., 2013`; {cite}`Rowcliffe et al., 2013`; {cite}`Wearn &amp; Glover-Kapfer, 2017`; {cite}`Loonam et al., 2021]`)</t>
  </si>
  <si>
    <t>[*ix] Note: larger sampling areas preferred since there will be fewer samples collected on the periphery of the sampled area and thus less uncertainty in identifying individuals (Augustine et al., 2018)</t>
  </si>
  <si>
    <t>[*v] Species-dependent (home range size) for CR/CMR: There is a trade-off between density and survey extent: 10-30 individuals exposed with a camera location density of at least 2-4 per smallest home range.</t>
  </si>
  <si>
    <t>[*x] Stratified targeted for REM: species that are highly restricted in occurrence (Wearn &amp; Glover-Kapfer, 2017).</t>
  </si>
  <si>
    <t>rec_sample-design_text</t>
  </si>
  <si>
    <t xml:space="preserve">	Similar to SC or with fewer cameras ({cite}`Sun et al., 2022`)</t>
  </si>
  <si>
    <t>&gt; 60 for reasonable precision for most ({cite}`Tobler &amp; Powell, 2013`; {cite}`Wearn &amp; Glover-Kapfer, 2017`)</t>
  </si>
  <si>
    <t>&gt;= 2 per smallest home range [+At minimum, enough to encompass the home ranges of 5-10 individuals] ({cite}`Karanth &amp; Nichols, 1998`; {cite}`Rovero et al., 2013`)</t>
  </si>
  <si>
    <t>REM: 1,000-10,000 for most, if estimates of activity and  speed are to be reasonably precise (REM: {cite}`Rowcliffe et al., 2016`)</t>
  </si>
  <si>
    <t>1,000-10,000 for most, if estimates of activity and  speed are to be reasonably precise ({cite}`Rowcliffe et al., 2016`)</t>
  </si>
  <si>
    <t>1-2 km is often adequate (provided each camera is treated as an independent sample) ({cite}`Tobler et al., 2008`; {cite}`Kinnaird &amp; O'Brien, 2011`; {cite}`Ahumada et al., 2011`; {cite}`Wearn &amp; Glover-Kapfer, 2017`)</t>
  </si>
  <si>
    <t>1-3 sigma (related to home range size) ({cite}`Sun et al., 2014`)</t>
  </si>
  <si>
    <t>Activity patterns: Enough to obtain &gt; 100 detections ({cite}`Ridout &amp; Linkie, 2009`; {cite}`Rowcliffe et al., 2014`)</t>
  </si>
  <si>
    <t>As many as possible ({cite}`Rowcliffe et al., 2008`; {cite}`Wearn &amp; Glover-Kapfer, 2017`)</t>
  </si>
  <si>
    <t>As many as possible ({cite}`Wearn &amp; Glover-Kapfer, 2017`)</t>
  </si>
  <si>
    <t>As short as possible ({cite}`Wearn &amp; Glover-Kapfer, 2017`)</t>
  </si>
  <si>
    <t>At minimum, enough to encompass the home ranges of 5-10 individuals ({cite}`Krebs et al., 2011`; {cite}`Noss et al., 2012`; {cite}`Tobler &amp; Powell, 2013`; {cite}`Wearn &amp; Glover-Kapfer, 2017`)</t>
  </si>
  <si>
    <t>Close enough that individuals will be detected at multiple locations ({cite}`Royle et al., 2009`; {cite}`Clarke et al., 2023`)</t>
  </si>
  <si>
    <t>SC: Close enough that individuals will be detected at multiple locations ({cite}`Royle et al., 2009`; {cite}`Clarke et al., 2023`)</t>
  </si>
  <si>
    <t>REM: Dependent on species' density (REM: {cite}`Wearn &amp; Glover-Kapfer, 2017`)</t>
  </si>
  <si>
    <t>Ideally &gt; 12 months (based on minimum for SCR) ({cite}`Burgar et al., 2018`; {cite}`Burgar, personal communication, April 23, 2023`)</t>
  </si>
  <si>
    <t>Ideally &gt;= 1 km, but closer may be justified ({cite}`Tobler et al., 2008`; {cite}`Cusack et al., 2015`)</t>
  </si>
  <si>
    <t>Ideally &gt;20 detections ({cite}`Rowcliffe et al., 2008`; {cite}`Wearn &amp; Glover-Kapfer, 2017`)</t>
  </si>
  <si>
    <t>Ideally 1-3 months (depending on time required to maximize detections while minimizing the violation of "population closure" assumption) ({cite}`Burgar et al., 2018`; {cite}`Burgar, personal communication, April 23, 2023`)</t>
  </si>
  <si>
    <t>Ideally, 1/3 the home range radius (~4-7 camera per home range) ({cite}`Sollmann et al., 2012`; {cite}`Sun et al., 2014`; {cite}`Wearn &amp; Glover-Kapfer, 2017`)</t>
  </si>
  <si>
    <t>Ideally, regular, closely-spaced cameras for 2-flank SPIM: due to the increased likelihood of capturing both sides of the animal (Augustine et al., 2018) ({cite}`Augustine et al., 2018`)</t>
  </si>
  <si>
    <t>Maximum of 0.8 times the home range radius ({cite}`Sollmann et al., 2012`; {cite}`Sun et al., 2014`; {cite}`Wearn &amp; Glover-Kapfer, 2017`)</t>
  </si>
  <si>
    <t>Minimum 1 month per survey (presuming multiple surveys completed) ({cite}`Burgar et al., 2018`; {cite}`Burgar, personal communication, April 23, 2023`)</t>
  </si>
  <si>
    <t>Minimum 30 (precision is dependent on number of marked individuals in a population) ({cite}`Burgar, 2021`; {cite}`Burgar, personal communication, April 23, 2023`)</t>
  </si>
  <si>
    <t>SC: Minimum 30 (precision is dependent on number of marked individuals in a population) ({cite}`Burgar, 2021`; {cite}`Burgar, personal communication, April 23, 2023`)</t>
  </si>
  <si>
    <t>No recommendation NULL</t>
  </si>
  <si>
    <t>Similar to SCR or less: No recommendation ({cite}`Sun et al., 2014`; {cite}`Augustine et al., 2019`; {cite}`Sun et al., 2022`; {cite}`Clarke et al., 2023`)</t>
  </si>
  <si>
    <t>None (uses instantaneous snapshots) ({cite}`Moeller et al., 2018`)</t>
  </si>
  <si>
    <t>None required ({cite}`Moeller et al., 2018`)</t>
  </si>
  <si>
    <t>&lt; 30 for highly detectable ({cite}`Wearn &amp; Glover-Kapfer, 2017`)</t>
  </si>
  <si>
    <t>&lt;= 30 if ψ &gt; 0.8 ({cite}`Shannon et al., 2014`)</t>
  </si>
  <si>
    <t>&lt;20 for common (ψ &gt; 0.75) ({cite}`Kays et al., 2020`)</t>
  </si>
  <si>
    <t>&gt; 1,000 for most ({cite}`Wearn &amp; Glover-Kapfer, 2017`)</t>
  </si>
  <si>
    <t>&gt; 1,000 for most ({cite}`Mackenzie &amp; Royle, 2005`; {cite}`Guillera-Arroita et al., 2010`; {cite}`O'Brien, 2010`; {cite}`Shannon et al., 2014`)</t>
  </si>
  <si>
    <t>&gt; 150 for rare (ψ &lt; 0.25) ({cite}`Kays et al., 2020`)</t>
  </si>
  <si>
    <t>&gt; 2000 for low-density carnivores / rare ungulates ({cite}`Wearn &amp; Glover-Kapfer, 2017`)</t>
  </si>
  <si>
    <t>&gt; 2-4 per smallest home range [+At minimum, enough to encompass the home ranges of 5-10 individuals] ({cite}`Rovero et al., 2013`)</t>
  </si>
  <si>
    <t>&gt; 250 for common ({cite}`Rowcliffe et al., 2008`; {cite}`Rovero &amp; Marshall, 2009`; {cite}`Wearn &amp; Glover-Kapfer, 2017`)</t>
  </si>
  <si>
    <t>&gt; 3,500 if the detection probability is low ({cite}`Wearn &amp; Glover-Kapfer, 2017`)</t>
  </si>
  <si>
    <t>&gt; 4 per home range ({cite}`Wearn &amp; Glover-Kapfer, 2017`)</t>
  </si>
  <si>
    <t>&gt; 5,000 for rare / hard to detect ({cite}`Shannon et al., 2014`)</t>
  </si>
  <si>
    <t>&gt; 60 recaptures ({cite}`Rovero et al., 2013`)</t>
  </si>
  <si>
    <t>&gt; 60-120 if detection probability is low ({cite}`Tobler &amp; Powell, 2013`; {cite}`Wearn &amp; Glover-Kapfer, 2017`)</t>
  </si>
  <si>
    <t>&gt; home range diameter ({cite}`Wearn &amp; Glover-Kapfer, 2017`)</t>
  </si>
  <si>
    <t>&gt;= 1000 ({cite}`Wearn &amp; Glover-Kapfer, 2017`)</t>
  </si>
  <si>
    <t>&gt;= 30 for all but the most detectable ({cite}`Tobler &amp; Powell, 2013`; {cite}`Wearn &amp; Glover-Kapfer, 2017`)</t>
  </si>
  <si>
    <t>&gt;= 30 for most ({cite}`Mackenzie &amp; Royle, 2005`; {cite}`Guillera-Arroita et al., 2010`; {cite}`Shannon et al., 2014`)</t>
  </si>
  <si>
    <t>&gt;1200 common ({cite}`Wearn &amp; Glover-Kapfer, 2017`)</t>
  </si>
  <si>
    <t>&gt;1200 for most ({cite}`Wearn &amp; Glover-Kapfer, 2017`)</t>
  </si>
  <si>
    <t>1-2 km without home range size, closer if using mixed models ({cite}`Wearn &amp; Glover-Kapfer, 2017`)</t>
  </si>
  <si>
    <t>1-4 km is typical ({cite}`Tobler et al., 2008`; {cite}` Sollmann et al., 2012`; {cite}`Wearn &amp; Glover-Kapfer, 2017`)</t>
  </si>
  <si>
    <t>20,000 "hyper-rare" (caught 0.1% of the time) ({cite}`O'Brien, 2010`; {cite}`Wearn &amp; Glover-Kapfer, 2017`)</t>
  </si>
  <si>
    <t>20-100 to reach species-accumulation asymptote ({cite}`Li et al., 2012`; {cite}`Ahumada et al., 2011`; {cite}`Wearn et al., 2016`)</t>
  </si>
  <si>
    <t>30 for all but the most detectable ({cite}`Tobler &amp; Powell, 2013`; {cite}`Wearn &amp; Glover-Kapfer, 2017`)</t>
  </si>
  <si>
    <t>30-60 sites for less common ({cite}`Shannon et al., 2014`)</t>
  </si>
  <si>
    <t>3-6 months for medium-large mammals ({cite}`Wearn &amp; Glover-Kapfer, 2017`)</t>
  </si>
  <si>
    <t>360 ({cite}`Burgar, 2021`; {cite}`Burgar, personal communication, April 23, 2023`)</t>
  </si>
  <si>
    <t>80-100 if detection probability is low ({cite}`Shannon et al., 2014`)</t>
  </si>
  <si>
    <t>At least enough to expose 10-30 individuals to sampling ({cite}`Karanth et al., 2011`; {cite}`Krebs et al., 2011`; {cite}`Noss et al., 2012`; {cite}`Rovero et al., 2013`; {cite}`Tobler &amp; Powell, 2013`; {cite}`Wearn &amp; Glover-Kapfer, 2017`)</t>
  </si>
  <si>
    <t>Clustered ({cite}` O'Brien, 2010`; {cite}`O'Connell &amp; Bailey, 2011`)</t>
  </si>
  <si>
    <t>Clustered ({cite}`Clarke et al., 2023`)</t>
  </si>
  <si>
    <t>Clustered ({cite}`O'Connell &amp; Bailey, 2011`; {cite}`Pacifici et al., 2015`)</t>
  </si>
  <si>
    <t>Clustered ({cite}`Sun et al., 2014`; {cite}`Clark, 2019`; {cite}`Clarke et al., 2023`)</t>
  </si>
  <si>
    <t>Clustered ({cite}`Sun et al., 2014`; {cite}`Wearn &amp; Glover-Kapfer, 2017`)</t>
  </si>
  <si>
    <t>Commonly 30 ({cite}`Ahumada et al., 2011`)</t>
  </si>
  <si>
    <t>Dependent on spatial extent of interest ({cite}`Moeller et al., 2023`)</t>
  </si>
  <si>
    <t>Dependent on species density and distribution ({cite}`Moeller et al., 2018`)</t>
  </si>
  <si>
    <t>Generally, 600-1500 ({cite}`Wearn &amp; Glover-Kapfer, 2017`)</t>
  </si>
  <si>
    <t>Ideally &lt; 12 months ({cite}`Wearn &amp; Glover-Kapfer, 2017`)</t>
  </si>
  <si>
    <t>Ideally &lt; 12 months ({cite}`Wearn et al., 2013`)</t>
  </si>
  <si>
    <t>Ideally &lt; 3 months ({cite}`Tobler et al., 2008`; {cite}`Sollmann et al., 2012`)</t>
  </si>
  <si>
    <t>Ideally &lt; 6 months ({cite}`Mackenzie &amp; Royle, 2005`; {cite}`Guillera-Arroita et al., 2010`; {cite}`O'Brien, 2010`; {cite}`Shannon et al., 2014`)</t>
  </si>
  <si>
    <t>Ideally &lt; 6 months ({cite}`Wearn &amp; Glover-Kapfer, 2017`)</t>
  </si>
  <si>
    <t>Ideally &gt; 20 detections ({cite}`Rowcliffe et al., 2008`; {cite}`Rovero et al., 2013`)</t>
  </si>
  <si>
    <t>Ideally &gt; 2000 ({cite}`Wearn &amp; Glover-Kapfer, 2017`)</t>
  </si>
  <si>
    <t>Ideally &gt; 50 ({cite}`Moeller et al., 2018`)</t>
  </si>
  <si>
    <t>Ideally &gt; 50 ({cite}`Rowcliffe et al., 2008`; {cite}`Wearn &amp; Glover-Kapfer, 2017`)</t>
  </si>
  <si>
    <t>Ideally &gt;= 1 km ({cite}`Wearn &amp; Glover-Kapfer, 2017`)</t>
  </si>
  <si>
    <t>Ideally &gt;= 1 km ({cite}`Wearn et al., 2013`)</t>
  </si>
  <si>
    <t>Ideally &gt;= 100 ({cite}`Mackenzie &amp; Royle, 2005`; {cite}`Guillera-Arroita et al., 2010`; {cite}`Shannon et al., 2014`)</t>
  </si>
  <si>
    <t>Ideally &gt;= 20 ({cite}`Tobler et al., 2008`; {cite}`Wearn et al., 2013`)</t>
  </si>
  <si>
    <t>Ideally &gt;= 30 ({cite}`Ahumada et al., 2011`; {cite}`Wearn &amp; Glover-Kapfer, 2017`)</t>
  </si>
  <si>
    <t>Ideally &gt;= 30 ({cite}`Becker et al., 2022`; {cite}`Moeller et al., 2023`)</t>
  </si>
  <si>
    <t>Ideally &gt;= 30 ({cite}`Wearn &amp; Glover-Kapfer, 2017`)</t>
  </si>
  <si>
    <t>Ideally &gt;= 50 ({cite}`Rowcliffe et al., 2008`; {cite}`Wearn &amp; Glover-Kapfer, 2017`)</t>
  </si>
  <si>
    <t>Ideally &gt;= 50 ({cite}`Wearn &amp; Glover-Kapfer, 2017`)</t>
  </si>
  <si>
    <t>Ideally 1-2 km ({cite}`Rovero et al., 2013`; {cite}`Colyn et al., 2017`; {cite}`Wearn &amp; Glover-Kapfer, 2017`)</t>
  </si>
  <si>
    <t>Ideally 1-2 km ({cite}`Wearn &amp; Glover-Kapfer, 2017`)</t>
  </si>
  <si>
    <t>Ideally 60 (but will depend on detection probability and resight data) ({cite}`Burgar et al., 2018`; {cite}`Sun et al., 2022`)</t>
  </si>
  <si>
    <t>Ideally 60 (but will depend on detection probability and resight data) ({cite}`Burgar, 2021`; {cite}`Burgar, personal communication, April 23, 2023`)</t>
  </si>
  <si>
    <t>Ideally enough for 20-50 total recaptures ({cite}`Efford, 2004`; {cite}`Noss et al., 2012`; {cite}`Wearn &amp; Glover-Kapfer, 2017`)</t>
  </si>
  <si>
    <t>Ideally enough to capture &gt; 20 individuals (minimum 20 to encompass home ranges)  ({cite}`White et al., 1982`; {cite}`Foster &amp; Harmsen, 2012`; {cite}`Wearn &amp; Glover-Kapfer, 2017`)</t>
  </si>
  <si>
    <t>Ideally paired or random ({cite}`Wearn &amp; Glover-Kapfer, 2017`)</t>
  </si>
  <si>
    <t>Ideally random ({cite}`Mackenzie &amp; Royle, 2005`; {cite}`Guillera-Arroita et al., 2010`; {cite}`O'Brien, 2010`; {cite}`O'Connell &amp; Bailey, 2011`; {cite}`Shannon et al., 2014`)</t>
  </si>
  <si>
    <t>Ideally random ({cite}`Wearn &amp; Glover-Kapfer, 2017`)</t>
  </si>
  <si>
    <t>Ideally, independant (larger than HR or &gt; 1 km) ({cite}`Ridout &amp; Linkie, 2009`; {cite}`Rowcliffe et al., 2014`)</t>
  </si>
  <si>
    <t>Ideally, random ({cite}`Rovero et al., 2013`; {cite}`Wearn &amp; Glover-Kapfer, 2017`)</t>
  </si>
  <si>
    <t>Ideally, random ({cite}`Wearn &amp; Glover-Kapfer, 2017`)</t>
  </si>
  <si>
    <t>If home range size known, ideally, larger than home range diameter ({cite}`Wearn &amp; Glover-Kapfer, 2017`)</t>
  </si>
  <si>
    <t>If home range size unknown, &gt; 1 km; &gt;= 1 km is typical ({cite}`Wearn &amp; Glover-Kapfer, 2017`; {cite}`Wearn &amp; Glover-Kapfer, 2017`)</t>
  </si>
  <si>
    <t>If stratified, &gt; 20 per stratum ({cite}`Wearn &amp; Glover-Kapfer, 2017`)</t>
  </si>
  <si>
    <t>If stratified, 20-50 per stratum ({cite}`Wearn &amp; Glover-Kapfer, 2017`)</t>
  </si>
  <si>
    <t>Minimum 20 ({cite}`Moeller et al., 2018`)</t>
  </si>
  <si>
    <t>Minimum 20 ({cite}`Rowcliffe et al., 2008`; {cite}`Wearn &amp; Glover-Kapfer, 2017`)</t>
  </si>
  <si>
    <t>Minimum 20 ({cite}`Wearn &amp; Glover-Kapfer, 2017`)</t>
  </si>
  <si>
    <t>Minimum 30 ({cite}`Burgar et al., 2018`; {cite}`Sun et al., 2022`)</t>
  </si>
  <si>
    <t>Minimum 30 ({cite}`Burgar, 2021`; {cite}`Burgar, personal communication, April 23, 2023`)</t>
  </si>
  <si>
    <t>Minimum 40 ({cite}`Wearn &amp; Glover-Kapfer, 2017`)</t>
  </si>
  <si>
    <t>Minimum of 10 detections ({cite}`Rowcliffe et al., 2008`; {cite}`Rovero et al., 2013`)</t>
  </si>
  <si>
    <t>NA NULL</t>
  </si>
  <si>
    <t>No maximum ({cite}`Rowcliffe et al., 2008`)</t>
  </si>
  <si>
    <t>No maximum ({cite}`Tobler et al., 2008`; {cite}`Wearn &amp; Glover-Kapfer, 2017`)</t>
  </si>
  <si>
    <t>No maximum ({cite}`Wearn et al., 2013`)</t>
  </si>
  <si>
    <t>No minimum ({cite}`Becker et al., 2022`; {cite}`Moeller et al., 2023`)</t>
  </si>
  <si>
    <t>No minimum ({cite}`Howe et al., 2017`)</t>
  </si>
  <si>
    <t>No minimum ({cite}`Rovero et al., 2013`; {cite}`Wearn &amp; Glover-Kapfer, 2017`)</t>
  </si>
  <si>
    <t>No minimum ({cite}`Tobler et al., 2008`; {cite}` Wearn et al., 2013`; {cite}`Wearn &amp; Glover-Kapfer, 2017`)</t>
  </si>
  <si>
    <t>No minimum ({cite}`Wearn &amp; Glover-Kapfer, 2017`)</t>
  </si>
  <si>
    <t>No minimum required if random sampling used ({cite}`Howe et al., 2017`)</t>
  </si>
  <si>
    <t>NULL NULL</t>
  </si>
  <si>
    <t>Often 2,000 ({cite}`Rowcliffe et al., 2008`; {cite}`Rovero et al., 2013`)</t>
  </si>
  <si>
    <t>Paired ({cite}`Rovero et al., 2013`; {cite}`Wearn &amp; Glover-Kapfer, 2017`)</t>
  </si>
  <si>
    <t>Random if species poorly known ({cite}`Wearn et al., 2013`)</t>
  </si>
  <si>
    <t>Random or targeted across known density gradient ({cite}`Loonam et al., 2021`)</t>
  </si>
  <si>
    <t>Random with respect to movement, pointing in either random or consistent direction ({cite}`Loonam et al., 2021`; {cite}`Clarke et al., 2023`)</t>
  </si>
  <si>
    <t>Recommendations: &gt; 4 per home range ({cite}`Wearn &amp; Glover-Kapfer, 2017`)</t>
  </si>
  <si>
    <t>Recommendations: 60-100 if detection probability is &lt; 0.1 ({cite}`Royle et al., 2009`)</t>
  </si>
  <si>
    <t>Recommendations: If used suggested 4 camera per home range, 40-120 ({cite}`Wearn &amp; Glover-Kapfer, 2017`)</t>
  </si>
  <si>
    <t>Recommendations: Minimum 20 ({cite}`White et al., 1982`; {cite}`Foster &amp; Harmsen, 2012`; {cite}`Wearn &amp; Glover-Kapfer, 2017`)</t>
  </si>
  <si>
    <t>REM: &gt; 2000 for low-density carnivores / rare ungulates (REM: {cite}`Wearn &amp; Glover-Kapfer, 2017`)</t>
  </si>
  <si>
    <t>REM: Ideally &lt; 12 months ({cite}`Wearn &amp; Glover-Kapfer, 2017`)</t>
  </si>
  <si>
    <t>REM: Ideally &gt; 20 detections (REM: {cite}`Rowcliffe et al., 2008`; {cite}`Rovero et al., 2013`)</t>
  </si>
  <si>
    <t>REM: Ideally &gt; 50 (REM: {cite}`Rowcliffe et al., 2008`; {cite}`Wearn &amp; Glover-Kapfer, 2017`)</t>
  </si>
  <si>
    <t>REM: Minimum 10 detections (REM: {cite}`Rowcliffe et al., 2008`; {cite}`Rovero et al., 2013`)</t>
  </si>
  <si>
    <t>REM: Minimum 20 (REM: {cite}`Rowcliffe et al., 2008`; {cite}`Wearn &amp; Glover-Kapfer, 2017`)</t>
  </si>
  <si>
    <t>REM: No maximum ({cite}`Rowcliffe et al., 2008`)</t>
  </si>
  <si>
    <t>REM: Often 2,000 (REM: {cite}`Rowcliffe et al., 2008`; {cite}`Rovero et al., 2013`)</t>
  </si>
  <si>
    <t>Same as REM ({cite}`Becker et al., 2022`; {cite}`Moeller et al., 2023`)</t>
  </si>
  <si>
    <t>Same as REM ({cite}`Moeller et al., 2023`; {cite}`Becker et al., 2022`)</t>
  </si>
  <si>
    <t>Same as REM: &gt; home range diameter ({cite}`Wearn &amp; Glover-Kapfer, 2017`)</t>
  </si>
  <si>
    <t>Same as REM: 1-2 km without home range size, closer if using mixed models ({cite}`Wearn &amp; Glover-Kapfer, 2017`)</t>
  </si>
  <si>
    <t>Same as REM: Ideally &gt;= 1 km ({cite}`Wearn &amp; Glover-Kapfer, 2017`)</t>
  </si>
  <si>
    <t>Same as REM: No minimum ({cite}`Wearn &amp; Glover-Kapfer, 2017`)</t>
  </si>
  <si>
    <t>Same as REM: Stratified random (REM: {cite}`Wearn &amp; Glover-Kapfer, 2017`)</t>
  </si>
  <si>
    <t>Same as REM: Systematic (REM: {cite}`Loonam et al., 2021`)</t>
  </si>
  <si>
    <t>Same as SC ({cite}`Rovero et al., 2013`; {cite}`Sun et al., 2014`; {cite}`Augustine et al., 2019`; {cite}`Sun et al., 2022`)</t>
  </si>
  <si>
    <t>Same as SC: Clustered ([Same as SC: {cite}`Rovero et al., 2013`; {cite}`Sun et al., 2014`; {cite}`Augustine et al., 2019`; {cite}`Sun et al., 2022]; [SC: {cite}`Sun et al., 2014`; {cite}`Clark, 2019`; {cite}`Clarke et al., 2023]`)</t>
  </si>
  <si>
    <t>Same as SC: Systematic random ([Same as SC: {cite}`Rovero et al., 2013`; {cite}`Sun et al., 2014`; {cite}`Augustine et al., 2019`; {cite}`Sun et al., 2022]; [SC: {cite}`Sun et al., 2014`; {cite}`Clark, 2019`; {cite}`Clarke et al., 2023]`)</t>
  </si>
  <si>
    <t>Same as SCR/SECR: Clustered ([Same as SCR: {cite}`Augustine et al., 2018`; {cite}`Clarke et al., 2023`]; [SCR/SECR: {cite}`Sun et al., 2014`; {cite}`Wearn &amp; Glover-Kapfer, 2017]`)</t>
  </si>
  <si>
    <t>Same as SCR/SECR: Paired ([Same as SCR: {cite}`Augustine et al., 2018`; {cite}`Clarke et al., 2023`]; [SCR/SECR: {cite}`Rovero et al., 2013`; {cite}`Wearn &amp; Glover-Kapfer, 2017]`)</t>
  </si>
  <si>
    <t>Same as SCR/SECR: Systematic ([Same as SCR: {cite}`Augustine et al., 2018`; [SCR/SECR: {cite}`Clarke et al., 2023]`)</t>
  </si>
  <si>
    <t>SC: &gt; 60 for reasonable precision for most ({cite}`Sun et al., 2014`; {cite}`Augustine et al., 2019`; {cite}`Sun et al., 2022`; {cite}`Clarke et al., 2023`)</t>
  </si>
  <si>
    <t>SC: &gt; 60-120 if detection probability is low ({cite}`Sun et al., 2014`; {cite}`Augustine et al., 2019`; {cite}`Sun et al., 2022`; {cite}`Clarke et al., 2023`)</t>
  </si>
  <si>
    <t>SC: &gt;= 30 for all but the most detectable ({cite}`Sun et al., 2014`; {cite}`Augustine et al., 2019`; {cite}`Sun et al., 2022`; {cite}`Clarke et al., 2023`)</t>
  </si>
  <si>
    <t>SC: Ideally 60 (but will depend on detection probability and resight data) ({cite}`Burgar et al., 2018`; {cite}`Sun et al., 2022`)</t>
  </si>
  <si>
    <t>SC: Minimum 30 ({cite}`Burgar et al., 2018`; {cite}`Sun et al., 2022`)</t>
  </si>
  <si>
    <t>SCR/SECR: &gt; 4 per home range ({cite}`SCR/SECR: Wearn &amp; Glover-Kapfer, 2017`)</t>
  </si>
  <si>
    <t>SCR/SECR: &gt; 60 for reasonable precision for most ({cite}`Sun et al., 2014`; {cite}`Augustine et al., 2019`; {cite}`Sun et al., 2022`; {cite}`Clarke et al., 2023`)</t>
  </si>
  <si>
    <t>SCR/SECR: &gt; 60-120 if capture probability is low ({cite}`Sun et al., 2014`; {cite}`Augustine et al., 2019`; {cite}`Sun et al., 2022`; {cite}`Clarke et al., 2023`)</t>
  </si>
  <si>
    <t>SCR/SECR: &gt;= 30 for all but the most detectable ({cite}`Sun et al., 2014`; {cite}`Augustine et al., 2019`; {cite}`Sun et al., 2022`; {cite}`Clarke et al., 2023`)</t>
  </si>
  <si>
    <t>SCR/SECR: 60-100 if detection probability is &lt; 0.1 ({cite}`SCR/SECR: Tobler &amp; Powell, 2013`)</t>
  </si>
  <si>
    <t>SCR/SECR: If used suggested 4 camera per home range, 40-120 ({cite}`SCR/SECR: Wearn &amp; Glover-Kapfer, 2017`)</t>
  </si>
  <si>
    <t>SCR/SECR: Minimum 20 ({cite}`SCR/SECR: White et al., 1982`; {cite}`Foster &amp; Harmsen, 2012`; {cite}`Wearn &amp; Glover-Kapfer, 2017`)</t>
  </si>
  <si>
    <t>Similar to SCR or less: &gt; 1,000 for most species ({cite}`Sun et al., 2014`; {cite}`Augustine et al., 2019`; {cite}`Sun et al., 2022`; {cite}`Clarke et al., 2023`; {cite}`Wearn &amp; Glover-Kapfer, 2017`)</t>
  </si>
  <si>
    <t>Similar to SCR or less: &gt; 3,500 if the detection probability is low ({cite}`Sun et al., 2014`; {cite}`Augustine et al., 2019`; {cite}`Sun et al., 2022`; {cite}`Clarke et al., 2023`; {cite}`Wearn &amp; Glover-Kapfer, 2017`)</t>
  </si>
  <si>
    <t>Similar to SCR or less: &gt;1200 common ({cite}`Sun et al., 2014`; {cite}`Augustine et al., 2019`; {cite}`Sun et al., 2022`; {cite}`Clarke et al., 2023`; {cite}`Wearn &amp; Glover-Kapfer, 2017`)</t>
  </si>
  <si>
    <t>Similar to SCR or less: Enough for 20-50 recaptures total ({cite}`[Krebs et al., 2011`; {cite}`Clarke et al., 2023{cite}`Efford, 2004`; {cite}`Noss et al., 2012`; {cite}`Wearn &amp; Glover-Kapfer, 2017]`)</t>
  </si>
  <si>
    <t>Similar to SCR or less: Ideally, 1/3 the home range radius (~4-7 camera per home range) ({cite}`SCR/SECR: Sollmann et al., 2012`; {cite}`Sun et al., 2014`; {cite}`Wearn &amp; Glover-Kapfer, 2017`)</t>
  </si>
  <si>
    <t>Similar to SCR or less: Maximum of 0.8 times the home range radius ({cite}`SCR/SECR: Sollmann et al., 2012`; {cite}`Sun et al., 2014`; {cite}`Wearn &amp; Glover-Kapfer, 2017`)</t>
  </si>
  <si>
    <t>Stratified ({cite}`Wearn &amp; Glover-Kapfer, 2017`)</t>
  </si>
  <si>
    <t>Stratified random ({cite}`Wearn &amp; Glover-Kapfer, 2017`)</t>
  </si>
  <si>
    <t>Systematic ({cite}`Clarke et al., 2023`)</t>
  </si>
  <si>
    <t>Systematic ({cite}`Loonam et al., 2021`)</t>
  </si>
  <si>
    <t>Systematic random ({cite}`Clarke et al., 2023`)</t>
  </si>
  <si>
    <t>Systematic random ({cite}`Loonam et al., 2021`)</t>
  </si>
  <si>
    <t>Systematic random ({cite}`Sun et al., 2014`; {cite}`Clark, 2019`; {cite}`Clarke et al., 2023`)</t>
  </si>
  <si>
    <t>Systematic random ({cite}`Wearn &amp; Glover-Kapfer, 2017`)</t>
  </si>
  <si>
    <t>Targeted ({cite}`Mackenzie &amp; Royle, 2005`; {cite}`Guillera-Arroita et al., 2010`; {cite}`O'Brien, 2010`; {cite}`Shannon et al., 2014`)</t>
  </si>
  <si>
    <t>Targeted ({cite}`Tobler et al., 2008`; {cite}`Rovero et al., 2013`)</t>
  </si>
  <si>
    <t>Targeted for carnivores ({cite}`Rovero et al., 2013`)</t>
  </si>
  <si>
    <t>Usually &gt; 2000 for many carnivores / rare ungulates ({cite}`Rowcliffe et al., 2008`; {cite}`Wearn &amp; Glover-Kapfer, 2017`)</t>
  </si>
  <si>
    <t>Usually targeted ({cite}`Wearn &amp; Glover-Kapfer, 2017`)</t>
  </si>
  <si>
    <t>Objective-dependent ({cite}`Wearn &amp; Glover-Kapfer, 2017`)</t>
  </si>
  <si>
    <t>Random or stratified random (representative) with respect to movement ({cite}`Becker et al., 2022`)</t>
  </si>
  <si>
    <t>Random with respect to activity centres ({cite}`Sollmann et al., 2013b`)</t>
  </si>
  <si>
    <t>Random with respect to movement ({cite}`Loonam et al., 2021`)</t>
  </si>
  <si>
    <t>Same as SCR; however, more flexible (Same as SCR: {cite}`Augustine et al., 2018`; {cite}`Clarke et al., 2023`)</t>
  </si>
  <si>
    <t>SC: Ideally &gt; 12 months total (based on minimum for SCR) ({cite}`Burgar et al., 2018`; {cite}`Burgar, personal communication, April 23, 2023`)</t>
  </si>
  <si>
    <t>SC: Ideally 1-3 months (depending on time required to maximize detections while minimizing the violation of "population closure" assumption) ({cite}`Burgar et al., 2018`; {cite}`Burgar, personal communication, April 23, 2023`)</t>
  </si>
  <si>
    <t>SC: Minimum 1 month per survey (presuming multiple surveys completed) ({cite}`Burgar et al., 2018`; {cite}`Burgar, personal communication, April 23, 2023`)</t>
  </si>
  <si>
    <t>25-35, scale-dependent ({cite}`Kays et al., 2020`)</t>
  </si>
  <si>
    <t>SCR/SECR:  Ideally &gt; 12 months total (based on minimum for SCR) ({cite}`Burgar et al., 2018`; {cite}`Burgar, personal communication, April 23, 2023`)</t>
  </si>
  <si>
    <t>SCR/SECR:  Ideally 1-3 months (depending on time required to maximize detections while minimizing the violation of "population closure" assumption) ({cite}`Burgar et al., 2018`; {cite}`Burgar, personal communication, April 23, 2023`)</t>
  </si>
  <si>
    <t>SCR/SECR: Minimum 1 month per survey (presuming multiple surveys completed) ({cite}`Burgar et al., 2018`; {cite}`Burgar, personal communication, April 23, 2023`)</t>
  </si>
  <si>
    <t>Similar to SC or less ({cite}`Sun et al., 2014`; {cite}`Augustine et al., 2019`; {cite}`Sun et al., 2022`; {cite}`Clarke et al., 2023`)</t>
  </si>
  <si>
    <t>Similar to SC or less (such that identity traits [e.g., antlers present/ absent] don’t change ({cite}`Sun et al., 2014`)</t>
  </si>
  <si>
    <t>Similar to SCR or less ({cite}`Rovero et al., 2013`; {cite}`Augustine et al., 2018`)</t>
  </si>
  <si>
    <t>Similar to SCR or less ({cite}`Augustine et al., 2018`; {cite}`Clarke et al., 2023`)</t>
  </si>
  <si>
    <t>Same as REM: Spatially independent ({cite}`Rowcliffe et al., 2013`)</t>
  </si>
  <si>
    <t>Spatially independent ({cite}`Rowcliffe et al., 2013`)</t>
  </si>
  <si>
    <t>&gt; 60; species-dependent ({cite}`Rovero et al., 2013`)</t>
  </si>
  <si>
    <t>Similar to SCR or less: Species-dependent (&lt; home range size) ({cite}`SCR/SECR: Sollmann et al., 2012`; {cite}`Sun et al., 2014`; {cite}`Wearn &amp; Glover-Kapfer, 2017`)</t>
  </si>
  <si>
    <t>Species-dependent ({cite}`Guillera-Arroita et al., 2010`)</t>
  </si>
  <si>
    <t>Species-dependent ({cite}`Tobler et al., 2008`; {cite}`Sollmann et al., 2012`)</t>
  </si>
  <si>
    <t>Species-dependent ({cite}`Wearn &amp; Glover-Kapfer, 2017`)</t>
  </si>
  <si>
    <t>Species-dependent (&lt; home range size) ({cite}`Sollmann et al., 2012`; {cite}`Sun et al., 2014`; {cite}`Wearn &amp; Glover-Kapfer, 2017`)</t>
  </si>
  <si>
    <t>Spatially independent ({cite}`Wearn &amp; Glover-Kapfer, 2017`)</t>
  </si>
  <si>
    <t>Ideally paired or random ({cite}`Tobler et al., 2008`; {cite}`Rovero et al., 2013`; {cite}`Wearn &amp; Glover-Kapfer, 2017`)</t>
  </si>
  <si>
    <t>Targeted ({cite}`Tobler et al., 2008`; {cite}`Sollmann et al., 2012`; {cite}`Wearn &amp; Glover-Kapfer, 2017`)</t>
  </si>
  <si>
    <t>Spatially dependent ({cite}`Wearn &amp; Glover-Kapfer, 2017`)</t>
  </si>
  <si>
    <t>Note: larger sampling areas preferred since there will be fewer samples collected on the periphery of the sampled area and thus less uncertainty in identifying individuals ({cite}`Augustine et al., 2018`)</t>
  </si>
  <si>
    <t>Ideally, regular, closely-spaced cameras (relative to home range sizes) ({cite}`Augustine et al., 2018`)</t>
  </si>
  <si>
    <t>Same as REM: Systematic random (REM: {cite}`Wearn &amp; Glover-Kapfer, 2017`)</t>
  </si>
  <si>
    <t>Species-dependent (&lt; home range diameter)  ({cite} `Rovero et al., 2013`)</t>
  </si>
  <si>
    <t>Random with respect to movement ({cite}`Rovero et al., 2013`; {cite}`Rowcliffe et al., 2013`; {cite}`Wearn &amp; Glover-Kapfer, 2017`; {cite}`Loonam et al., 2021`)</t>
  </si>
  <si>
    <t>Same as REM: Random with respect to movement (REM: {cite}`Rovero et al., 2013`; {cite}`Rowcliffe et al., 2013`; {cite}`Wearn &amp; Glover-Kapfer, 2017`; {cite}`Loonam et al., 2021]`)</t>
  </si>
  <si>
    <t>Same as REM: Stratified targeted (REM: {cite}`Wearn &amp; Glover-Kapfer, 2017`)</t>
  </si>
  <si>
    <t>Stratified targeted ({cite}`Wearn &amp; Glover-Kapfer, 2017`)</t>
  </si>
  <si>
    <t>Fewer cameras than SCR (or same but larger sampling area) ({cite}`Augustine et al., 2018`)</t>
  </si>
  <si>
    <t>Dependent on behavioural metric (e.g., if it occurs during a certain period) ({cite}`Wearn &amp; Glover-Kapfer, 2017`)</t>
  </si>
  <si>
    <t>Dependent on spatial extent of interest  ({cite}`Moeller et al., 2023`)</t>
  </si>
  <si>
    <t>Dependent on species' density ({cite}`Wearn &amp; Glover-Kapfer, 2017`)</t>
  </si>
  <si>
    <t>Dependent on species density and distribution (e.g., more cameras with lower density and more clumped distribution) ({cite}`Howe et al., 2017`)</t>
  </si>
  <si>
    <t>Enough for 20-50 recaptures ({cite}`Efford, 2004`; {cite}`Noss et al., 2012`; {cite}`Wearn &amp; Glover-Kapfer, 2017`)</t>
  </si>
  <si>
    <t>Enough to capture &gt; 10 detections ({cite}`Rowcliffe et al., 2008`; {cite}`Wearn &amp; Glover-Kapfer, 2017`)</t>
  </si>
  <si>
    <t>rec_sample-design_provide</t>
  </si>
  <si>
    <t>sample_design_constraint</t>
  </si>
  <si>
    <t>TRUE-PRI1-2</t>
  </si>
  <si>
    <t>sp_detprob_cat %in% c("unkn","multiple")</t>
  </si>
  <si>
    <t>Dependent on species density</t>
  </si>
  <si>
    <t>Ideally, 1-2 km</t>
  </si>
  <si>
    <t>Ideally, 1-3 months (depending on time required to maximize detections while minimizing the violation of "population closure" assumption)</t>
  </si>
  <si>
    <t>Ideally, 60 (but will depend on detection probability and resight data)</t>
  </si>
  <si>
    <t>Ideally, enough for 20-50 total recaptures</t>
  </si>
  <si>
    <t xml:space="preserve">Ideally, enough to capture &gt; 20 individuals (minimum 20 to encompass home ranges) </t>
  </si>
  <si>
    <t>Ideally, paired or random</t>
  </si>
  <si>
    <t>At least 360</t>
  </si>
  <si>
    <t>&gt; 1,000 for most species</t>
  </si>
  <si>
    <t>Enough for 20-50 recaptures total</t>
  </si>
  <si>
    <t>Minimum 10 detections</t>
  </si>
  <si>
    <t>&gt; 60-120 if capture probability is low</t>
  </si>
  <si>
    <t>60-100 if detection probability is &lt; 0.1</t>
  </si>
  <si>
    <t>If used suggested 4 camera per home range, 40-120</t>
  </si>
  <si>
    <t>Same as SCR</t>
  </si>
  <si>
    <t>Similar to SC</t>
  </si>
  <si>
    <t>Similar to SC or fewer</t>
  </si>
  <si>
    <t>ok</t>
  </si>
  <si>
    <t>Camera days per camera location</t>
  </si>
  <si>
    <t>Recommendations</t>
  </si>
  <si>
    <t>Ideally &gt; 12 months total (based on minimum for SCR)</t>
  </si>
  <si>
    <t>CHECK zi_re_overdispersed =="TRUE"</t>
  </si>
  <si>
    <t>[c_obj_targ_sp; this is placeholder text ; approach=="mod_rai" &amp; overdispersion=="TRUE" &amp; zeroinflation=="FALSE"]</t>
  </si>
  <si>
    <t>c_mod_rai</t>
  </si>
  <si>
    <t>temp_code</t>
  </si>
  <si>
    <t>Species inventory</t>
  </si>
  <si>
    <t>Species diversity &amp; richness</t>
  </si>
  <si>
    <t>Relative abundance indices</t>
  </si>
  <si>
    <t>Capture-recapture (CR) / Capture-mark-recapture (CMR)</t>
  </si>
  <si>
    <t>Spatial capture-recapture (SCR) / Spatially explicit capture recapture (SECR)</t>
  </si>
  <si>
    <t>Mark-resight (MR)</t>
  </si>
  <si>
    <t>Spatial count (SC) model / Unmarked spatial capture-recapture</t>
  </si>
  <si>
    <t>Spatial Partial Identity Model (Categorical SPIM; catSPIM)</t>
  </si>
  <si>
    <t>Spatial Partial Identity Model (2-flank SPIM)</t>
  </si>
  <si>
    <t>Random encounter model (REM)</t>
  </si>
  <si>
    <t>Random encounter and staying time (REST)</t>
  </si>
  <si>
    <t>Time in front of the camera (TIFC)</t>
  </si>
  <si>
    <t>Distance sampling (DS)</t>
  </si>
  <si>
    <t>Time-to-event (TTE)</t>
  </si>
  <si>
    <t>Space-to-event (STE)</t>
  </si>
  <si>
    <t>Instantaneous sampling (IS)</t>
  </si>
  <si>
    <t>approach_fulltext</t>
  </si>
  <si>
    <t>approach_display_order</t>
  </si>
  <si>
    <t>display_order</t>
  </si>
  <si>
    <t>approach_in_use</t>
  </si>
  <si>
    <t>approach_sub_code</t>
  </si>
  <si>
    <t>approach_sub_fulltext</t>
  </si>
  <si>
    <t>approach_ref</t>
  </si>
  <si>
    <t>mod_divers_rich_rich</t>
  </si>
  <si>
    <t>mod_divers_rich_divers</t>
  </si>
  <si>
    <t>mod_divers_rich_beta</t>
  </si>
  <si>
    <t>[MacKenzie et al., 2002]</t>
  </si>
  <si>
    <t>Poisson</t>
  </si>
  <si>
    <t>Zero-inflated poisson (ZIP)</t>
  </si>
  <si>
    <t>[Lambert 1992]</t>
  </si>
  <si>
    <t>Negative binomial (NB)</t>
  </si>
  <si>
    <t>[Mullahy, 1986]</t>
  </si>
  <si>
    <t>Zero-inflated negative binomial (ZINB)</t>
  </si>
  <si>
    <t>[McCullagh &amp; Nelder, 1989]</t>
  </si>
  <si>
    <t>Hurdle</t>
  </si>
  <si>
    <t>[Mullahy 1986; Heilbron 1994]</t>
  </si>
  <si>
    <t>[Karanth, 1995; Karanth &amp; Nichols, 1998]</t>
  </si>
  <si>
    <t>[Borchers &amp; Efford, 2008; Efford, 2004; Royle &amp; Young, 2008; Royle et al., 2009]</t>
  </si>
  <si>
    <t>[Arnason et al., 1991; McClintock et al., 2009]</t>
  </si>
  <si>
    <t>[Chandler &amp; Royle, 2013; Sollmann et al., 2013a, 2013b]</t>
  </si>
  <si>
    <t>[Chandler &amp; Royle, 2013; Royle et al., 2014]</t>
  </si>
  <si>
    <t>[Augustine et al., 2019; Sun et al., 2022]</t>
  </si>
  <si>
    <t>[Augustine et al., 2018]</t>
  </si>
  <si>
    <t>Royle-Nichols</t>
  </si>
  <si>
    <t>[Royle &amp; Nichols, 2003; MacKenzie et al., 2006]</t>
  </si>
  <si>
    <t>N-mixture</t>
  </si>
  <si>
    <t>[Rowcliffe et al., 2008, 2013]</t>
  </si>
  <si>
    <t>[Nakashima et al., 2017]</t>
  </si>
  <si>
    <t>Huggard, 2018; Warbington &amp; Boyce, 2020; tested in Becker et al., 2022</t>
  </si>
  <si>
    <t>[Howe et al., 2017]</t>
  </si>
  <si>
    <t>[Moeller et al., 2018]</t>
  </si>
  <si>
    <t>Density</t>
  </si>
  <si>
    <t>Vital rates</t>
  </si>
  <si>
    <t>obj_vital_rate</t>
  </si>
  <si>
    <t>obj_abundance</t>
  </si>
  <si>
    <t>Relative abundance</t>
  </si>
  <si>
    <t>Occupancy</t>
  </si>
  <si>
    <t>objective_display_order</t>
  </si>
  <si>
    <t>objective_fulltext</t>
  </si>
  <si>
    <t>approach_sub_type</t>
  </si>
  <si>
    <t>Binned</t>
  </si>
  <si>
    <t>Measured</t>
  </si>
  <si>
    <t>marking_allsub=="Subset"</t>
  </si>
  <si>
    <t>mod_divers_rich_alpha</t>
  </si>
  <si>
    <t>mod_divers_rich_gamma</t>
  </si>
  <si>
    <t>marking_allsub=="All"</t>
  </si>
  <si>
    <t>multi_det_spatial</t>
  </si>
  <si>
    <t>num_cams_avail</t>
  </si>
  <si>
    <t>ignore_alternative_multi_det_spatial</t>
  </si>
  <si>
    <t>ignore_subtype_cond</t>
  </si>
  <si>
    <t>ignore_notes</t>
  </si>
  <si>
    <t>[unkn]</t>
  </si>
  <si>
    <t>sample_design_type</t>
  </si>
  <si>
    <t>xx</t>
  </si>
  <si>
    <t>ignore_sample_design_rec_numeric</t>
  </si>
  <si>
    <t>ignore_scenario</t>
  </si>
  <si>
    <t>ignore_sample_design_cond_note</t>
  </si>
  <si>
    <t>ignore_sample_design_cond2[*note]</t>
  </si>
  <si>
    <t>ignore_note_temp</t>
  </si>
  <si>
    <t>ignore_check</t>
  </si>
  <si>
    <t>ignore_text_demo</t>
  </si>
  <si>
    <t>ignore_text</t>
  </si>
  <si>
    <t>ignore_ref</t>
  </si>
  <si>
    <t>sample_design_type_text</t>
  </si>
  <si>
    <t>header_display_order</t>
  </si>
  <si>
    <t>num_cams_avail&gt;40)</t>
  </si>
  <si>
    <t>cam_arrange%in% c("Stratified","Stratified random")</t>
  </si>
  <si>
    <t>sp_size %in% c("med","lg")</t>
  </si>
  <si>
    <t>sp_detprob_cat %in% c("med","multiple","unk")</t>
  </si>
  <si>
    <t>data_hr=="TRUE" &amp; num_cams&gt;=(sp_hr_size*4)</t>
  </si>
  <si>
    <t>data_hr=="FALSE" &amp; num_cams&gt;=(sp_hr_size*4)</t>
  </si>
  <si>
    <t>num_cams&gt;=(sp_hr_size*4)</t>
  </si>
  <si>
    <t>sp_detprob_cat!="high"</t>
  </si>
  <si>
    <t>sp_info=="poor"</t>
  </si>
  <si>
    <t>sp_detprob_cat=="high"</t>
  </si>
  <si>
    <t>sp_asymptote=="TRUE"</t>
  </si>
  <si>
    <t>approach=="mod_inventory"</t>
  </si>
  <si>
    <t>approach=="mod_divers_rich"</t>
  </si>
  <si>
    <t>approach=="mod_occupancy"</t>
  </si>
  <si>
    <t>approach=="mod_rai"</t>
  </si>
  <si>
    <t>approach=="mod_behaviour"</t>
  </si>
  <si>
    <t>approach=="mod_cr_cmr"</t>
  </si>
  <si>
    <t>approach=="mod_scr_secr"</t>
  </si>
  <si>
    <t>approach=="mod_smr"</t>
  </si>
  <si>
    <t>approach=="mod_sc"</t>
  </si>
  <si>
    <t>approach=="mod_catspim"</t>
  </si>
  <si>
    <t>approach=="mod_2flankspim"</t>
  </si>
  <si>
    <t>approach=="mod_rem"</t>
  </si>
  <si>
    <t>approach=="mod_rest"</t>
  </si>
  <si>
    <t>approach=="mod_tifc"</t>
  </si>
  <si>
    <t>approach=="mod_ds"</t>
  </si>
  <si>
    <t>approach=="mod_tte"</t>
  </si>
  <si>
    <t>approach=="mod_ste"</t>
  </si>
  <si>
    <t>approach=="mod_is"</t>
  </si>
  <si>
    <t>user_entry=="analysis" &amp; num_recap&gt;=60</t>
  </si>
  <si>
    <t>cam_arrange%in% c("Stratified","Stratified random","Stratified targeted") &amp; (cam_strat_covar_num&gt;0)</t>
  </si>
  <si>
    <t>(sp_type=="carnivore" &amp; sp_dens_low=="TRUE") | (sp_type=="ungulate" &amp; sp_rarity=="rare")</t>
  </si>
  <si>
    <t>cam_arrange=="Random"</t>
  </si>
  <si>
    <t>cam_dens_gradient=="TRUE"</t>
  </si>
  <si>
    <t>cam_direction_ds=="TRUE"</t>
  </si>
  <si>
    <t>data_hr=="FALSE" &amp; modmixed=="FALSE"</t>
  </si>
  <si>
    <t>data_hr=="FALSE" &amp; modmixed=="TRUE"</t>
  </si>
  <si>
    <t>data_hr=="FALSE"</t>
  </si>
  <si>
    <t>data_hr=="TRUE"</t>
  </si>
  <si>
    <t>detprob&lt;0.1</t>
  </si>
  <si>
    <t>sp_detprob_cat!="low"</t>
  </si>
  <si>
    <t>sp_detprob_cat=="low"</t>
  </si>
  <si>
    <t>sp_occ_restr=="FALSE"</t>
  </si>
  <si>
    <t>sp_occ_restr=="TRUE" | sp_occ_restr=="FALSE"</t>
  </si>
  <si>
    <t>sp_rarity=="common"</t>
  </si>
  <si>
    <t>sp_rarity=="less common"</t>
  </si>
  <si>
    <t>sp_rarity=="rare"</t>
  </si>
  <si>
    <t>sp_rarity=="very-rare"</t>
  </si>
  <si>
    <t>sp_type=="carnivore"</t>
  </si>
  <si>
    <t>user_entry=="analysis" &amp; num_det_individ&gt;=10 &amp; num_det_individ&lt;=30</t>
  </si>
  <si>
    <t>user_entry=="analysis" &amp; num_det_individ&gt;=20</t>
  </si>
  <si>
    <t>user_entry=="analysis" &amp; num_det&gt;=10</t>
  </si>
  <si>
    <t>user_entry=="analysis" &amp; num_det&gt;=20</t>
  </si>
  <si>
    <t>user_entry=="analysis" &amp; num_recap&gt;=20 &amp; num_recap&lt;=50</t>
  </si>
  <si>
    <t>display_temp_code_if_approach</t>
  </si>
  <si>
    <t>display_temp_code_if_answers</t>
  </si>
  <si>
    <t>sp_detprob_cat=="low" | sp_rarity="rare"</t>
  </si>
  <si>
    <t>temp_code2</t>
  </si>
  <si>
    <t>mod_inventory_cam_arrange_1</t>
  </si>
  <si>
    <t>mod_inventory_cam_arrange_2</t>
  </si>
  <si>
    <t>mod_inventory_cam_spacing_1</t>
  </si>
  <si>
    <t>mod_inventory_cam_spacing_2</t>
  </si>
  <si>
    <t>mod_inventory_num_cams_1</t>
  </si>
  <si>
    <t>mod_inventory_num_cams_2</t>
  </si>
  <si>
    <t>mod_inventory_camdays_per_loc_1</t>
  </si>
  <si>
    <t>mod_inventory_camdays_per_loc_2</t>
  </si>
  <si>
    <t>mod_inventory_camdays_per_loc_3</t>
  </si>
  <si>
    <t>mod_inventory_cam_days_ttl_1</t>
  </si>
  <si>
    <t>mod_inventory_survey_duration_1</t>
  </si>
  <si>
    <t>mod_divers_rich_cam_arrange_1</t>
  </si>
  <si>
    <t>mod_divers_rich_cam_arrange_2</t>
  </si>
  <si>
    <t>mod_divers_rich_cam_arrange_3</t>
  </si>
  <si>
    <t>mod_divers_rich_cam_arrange_4</t>
  </si>
  <si>
    <t>mod_divers_rich_cam_spacing_1</t>
  </si>
  <si>
    <t>mod_divers_rich_cam_spacing_2</t>
  </si>
  <si>
    <t>mod_divers_rich_cam_spacing_3</t>
  </si>
  <si>
    <t>mod_divers_rich_num_cams_1</t>
  </si>
  <si>
    <t>mod_divers_rich_num_cams_2</t>
  </si>
  <si>
    <t>mod_divers_rich_num_cams_3</t>
  </si>
  <si>
    <t>mod_divers_rich_num_cams_4</t>
  </si>
  <si>
    <t>mod_divers_rich_num_cams_5</t>
  </si>
  <si>
    <t>mod_divers_rich_num_cams_6</t>
  </si>
  <si>
    <t>mod_divers_rich_camdays_per_loc_1</t>
  </si>
  <si>
    <t>mod_divers_rich_cam_days_ttl_1</t>
  </si>
  <si>
    <t>mod_divers_rich_cam_days_ttl_2</t>
  </si>
  <si>
    <t>mod_divers_rich_survey_duration_1</t>
  </si>
  <si>
    <t>mod_divers_rich_survey_duration_2</t>
  </si>
  <si>
    <t>mod_occupancy_cam_arrange_1</t>
  </si>
  <si>
    <t>mod_occupancy_cam_arrange_2</t>
  </si>
  <si>
    <t>mod_occupancy_cam_arrange_3</t>
  </si>
  <si>
    <t>mod_occupancy_cam_arrange_4</t>
  </si>
  <si>
    <t>mod_occupancy_cam_spacing_1</t>
  </si>
  <si>
    <t>mod_occupancy_cam_spacing_2</t>
  </si>
  <si>
    <t>mod_occupancy_num_cams_1</t>
  </si>
  <si>
    <t>mod_occupancy_num_cams_2</t>
  </si>
  <si>
    <t>mod_occupancy_num_cams_3</t>
  </si>
  <si>
    <t>mod_occupancy_num_cams_4</t>
  </si>
  <si>
    <t>mod_occupancy_num_cams_5</t>
  </si>
  <si>
    <t>mod_occupancy_num_cams_6</t>
  </si>
  <si>
    <t>mod_occupancy_num_cams_7</t>
  </si>
  <si>
    <t>mod_occupancy_camdays_per_loc_1</t>
  </si>
  <si>
    <t>mod_occupancy_camdays_per_loc_2</t>
  </si>
  <si>
    <t>mod_occupancy_cam_days_ttl_1</t>
  </si>
  <si>
    <t>mod_occupancy_cam_days_ttl_2</t>
  </si>
  <si>
    <t>mod_occupancy_cam_days_ttl_3</t>
  </si>
  <si>
    <t>mod_occupancy_cam_days_ttl_4</t>
  </si>
  <si>
    <t>mod_occupancy_survey_duration_1</t>
  </si>
  <si>
    <t>mod_occupancy_survey_duration_2</t>
  </si>
  <si>
    <t>mod_rai_cam_arrange_1</t>
  </si>
  <si>
    <t>mod_rai_cam_arrange_2</t>
  </si>
  <si>
    <t>mod_rai_cam_spacing_1</t>
  </si>
  <si>
    <t>mod_rai_cam_spacing_2</t>
  </si>
  <si>
    <t>mod_rai_cam_spacing_3</t>
  </si>
  <si>
    <t>mod_rai_num_cams_1</t>
  </si>
  <si>
    <t>mod_rai_num_cams_2</t>
  </si>
  <si>
    <t>mod_rai_num_cams_3</t>
  </si>
  <si>
    <t>mod_rai_num_cams_4</t>
  </si>
  <si>
    <t>mod_rai_camdays_per_loc_1</t>
  </si>
  <si>
    <t>mod_rai_camdays_per_loc_2</t>
  </si>
  <si>
    <t>mod_rai_camdays_per_loc_3</t>
  </si>
  <si>
    <t>mod_rai_cam_days_ttl_1</t>
  </si>
  <si>
    <t>mod_rai_cam_days_ttl_2</t>
  </si>
  <si>
    <t>mod_rai_cam_days_ttl_3</t>
  </si>
  <si>
    <t>mod_rai_cam_days_ttl_4</t>
  </si>
  <si>
    <t>mod_rai_cam_days_ttl_5</t>
  </si>
  <si>
    <t>mod_rai_cam_days_ttl_6</t>
  </si>
  <si>
    <t>mod_rai_survey_duration_1</t>
  </si>
  <si>
    <t>mod_rai_survey_duration_2</t>
  </si>
  <si>
    <t>mod_cr_cmr_cam_arrange_1</t>
  </si>
  <si>
    <t>mod_cr_cmr_cam_arrange_2</t>
  </si>
  <si>
    <t>mod_cr_cmr_cam_arrange_3</t>
  </si>
  <si>
    <t>mod_cr_cmr_cam_arrange_4</t>
  </si>
  <si>
    <t>mod_cr_cmr_cam_arrange_5</t>
  </si>
  <si>
    <t>mod_cr_cmr_cam_spacing_1</t>
  </si>
  <si>
    <t>mod_cr_cmr_cam_spacing_2</t>
  </si>
  <si>
    <t>mod_cr_cmr_cam_spacing_3</t>
  </si>
  <si>
    <t>mod_cr_cmr_num_cams_1</t>
  </si>
  <si>
    <t>mod_cr_cmr_num_cams_2</t>
  </si>
  <si>
    <t>mod_cr_cmr_num_cams_3</t>
  </si>
  <si>
    <t>mod_cr_cmr_camdays_per_loc_1</t>
  </si>
  <si>
    <t>mod_cr_cmr_camdays_per_loc_2</t>
  </si>
  <si>
    <t>mod_cr_cmr_camdays_per_loc_3</t>
  </si>
  <si>
    <t>mod_cr_cmr_camdays_per_loc_4</t>
  </si>
  <si>
    <t>mod_cr_cmr_cam_days_ttl_1</t>
  </si>
  <si>
    <t>mod_cr_cmr_cam_days_ttl_2</t>
  </si>
  <si>
    <t>mod_cr_cmr_cam_days_ttl_3</t>
  </si>
  <si>
    <t>mod_cr_cmr_survey_duration_1</t>
  </si>
  <si>
    <t>mod_cr_cmr_survey_duration_2</t>
  </si>
  <si>
    <t>mod_cr_cmr_survey_duration_3</t>
  </si>
  <si>
    <t>mod_cr_cmr_survey_duration_4</t>
  </si>
  <si>
    <t>mod_scr_secr_cam_arrange_1</t>
  </si>
  <si>
    <t>mod_scr_secr_cam_arrange_2</t>
  </si>
  <si>
    <t>mod_scr_secr_cam_arrange_3</t>
  </si>
  <si>
    <t>mod_scr_secr_cam_spacing_1</t>
  </si>
  <si>
    <t>mod_scr_secr_cam_spacing_2</t>
  </si>
  <si>
    <t>mod_scr_secr_cam_spacing_3</t>
  </si>
  <si>
    <t>mod_scr_secr_num_cams_1</t>
  </si>
  <si>
    <t>mod_scr_secr_num_cams_2</t>
  </si>
  <si>
    <t>mod_scr_secr_num_cams_3</t>
  </si>
  <si>
    <t>mod_scr_secr_num_cams_4</t>
  </si>
  <si>
    <t>mod_scr_secr_num_cams_5</t>
  </si>
  <si>
    <t>mod_scr_secr_num_cams_6</t>
  </si>
  <si>
    <t>mod_scr_secr_num_cams_7</t>
  </si>
  <si>
    <t>mod_scr_secr_num_cams_8</t>
  </si>
  <si>
    <t>mod_scr_secr_num_cams_9</t>
  </si>
  <si>
    <t>mod_scr_secr_camdays_per_loc_1</t>
  </si>
  <si>
    <t>mod_scr_secr_camdays_per_loc_2</t>
  </si>
  <si>
    <t>mod_scr_secr_camdays_per_loc_3</t>
  </si>
  <si>
    <t>mod_scr_secr_camdays_per_loc_4</t>
  </si>
  <si>
    <t>mod_scr_secr_cam_days_ttl_1</t>
  </si>
  <si>
    <t>mod_scr_secr_cam_days_ttl_2</t>
  </si>
  <si>
    <t>mod_scr_secr_cam_days_ttl_3</t>
  </si>
  <si>
    <t>mod_scr_secr_cam_days_ttl_4</t>
  </si>
  <si>
    <t>mod_scr_secr_survey_duration_1</t>
  </si>
  <si>
    <t>mod_scr_secr_survey_duration_2</t>
  </si>
  <si>
    <t>mod_scr_secr_survey_duration_3</t>
  </si>
  <si>
    <t>mod_smr_cam_arrange_1</t>
  </si>
  <si>
    <t>mod_smr_cam_arrange_2</t>
  </si>
  <si>
    <t>mod_smr_cam_arrange_3</t>
  </si>
  <si>
    <t>mod_smr_cam_spacing_1</t>
  </si>
  <si>
    <t>mod_smr_num_cams_1</t>
  </si>
  <si>
    <t>mod_smr_num_cams_2</t>
  </si>
  <si>
    <t>mod_smr_camdays_per_loc_1</t>
  </si>
  <si>
    <t>mod_smr_camdays_per_loc_2</t>
  </si>
  <si>
    <t>mod_smr_camdays_per_loc_3</t>
  </si>
  <si>
    <t>mod_smr_camdays_per_loc_4</t>
  </si>
  <si>
    <t>mod_smr_cam_days_ttl_1</t>
  </si>
  <si>
    <t>mod_smr_survey_duration_1</t>
  </si>
  <si>
    <t>mod_smr_survey_duration_2</t>
  </si>
  <si>
    <t>mod_smr_survey_duration_3</t>
  </si>
  <si>
    <t>mod_sc_cam_arrange_1</t>
  </si>
  <si>
    <t>mod_sc_cam_arrange_2</t>
  </si>
  <si>
    <t>mod_sc_cam_spacing_1</t>
  </si>
  <si>
    <t>mod_sc_num_cams_1</t>
  </si>
  <si>
    <t>mod_sc_num_cams_2</t>
  </si>
  <si>
    <t>mod_sc_camdays_per_loc_1</t>
  </si>
  <si>
    <t>mod_sc_camdays_per_loc_2</t>
  </si>
  <si>
    <t>mod_sc_camdays_per_loc_3</t>
  </si>
  <si>
    <t>mod_sc_camdays_per_loc_4</t>
  </si>
  <si>
    <t>mod_sc_camdays_per_loc_5</t>
  </si>
  <si>
    <t>mod_sc_cam_days_ttl_1</t>
  </si>
  <si>
    <t>mod_sc_survey_duration_1</t>
  </si>
  <si>
    <t>mod_sc_survey_duration_2</t>
  </si>
  <si>
    <t>mod_sc_survey_duration_3</t>
  </si>
  <si>
    <t>mod_catspim_cam_arrange_1</t>
  </si>
  <si>
    <t>mod_catspim_cam_arrange_2</t>
  </si>
  <si>
    <t>mod_catspim_cam_spacing_1</t>
  </si>
  <si>
    <t>mod_catspim_num_cams_1</t>
  </si>
  <si>
    <t>mod_catspim_num_cams_2</t>
  </si>
  <si>
    <t>mod_catspim_num_cams_3</t>
  </si>
  <si>
    <t>mod_catspim_camdays_per_loc_1</t>
  </si>
  <si>
    <t>mod_catspim_camdays_per_loc_2</t>
  </si>
  <si>
    <t>mod_catspim_camdays_per_loc_3</t>
  </si>
  <si>
    <t>mod_catspim_camdays_per_loc_4</t>
  </si>
  <si>
    <t>mod_catspim_camdays_per_loc_5</t>
  </si>
  <si>
    <t>mod_catspim_cam_days_ttl_1</t>
  </si>
  <si>
    <t>mod_catspim_cam_days_ttl_2</t>
  </si>
  <si>
    <t>mod_catspim_cam_days_ttl_3</t>
  </si>
  <si>
    <t>mod_catspim_cam_days_ttl_4</t>
  </si>
  <si>
    <t>mod_catspim_survey_duration_1</t>
  </si>
  <si>
    <t>mod_catspim_survey_duration_2</t>
  </si>
  <si>
    <t>mod_catspim_survey_duration_3</t>
  </si>
  <si>
    <t>mod_catspim_survey_duration_4</t>
  </si>
  <si>
    <t>mod_2flankspim_cam_arrange_1</t>
  </si>
  <si>
    <t>mod_2flankspim_cam_arrange_2</t>
  </si>
  <si>
    <t>mod_2flankspim_cam_arrange_3</t>
  </si>
  <si>
    <t>mod_2flankspim_cam_arrange_4</t>
  </si>
  <si>
    <t>mod_2flankspim_cam_arrange_5</t>
  </si>
  <si>
    <t>mod_2flankspim_cam_spacing_1</t>
  </si>
  <si>
    <t>mod_2flankspim_cam_spacing_2</t>
  </si>
  <si>
    <t>mod_2flankspim_cam_spacing_3</t>
  </si>
  <si>
    <t>mod_2flankspim_cam_spacing_4</t>
  </si>
  <si>
    <t>mod_2flankspim_cam_spacing_5</t>
  </si>
  <si>
    <t>mod_2flankspim_cam_spacing_6</t>
  </si>
  <si>
    <t>mod_2flankspim_num_cams_1</t>
  </si>
  <si>
    <t>mod_2flankspim_num_cams_2</t>
  </si>
  <si>
    <t>mod_2flankspim_num_cams_3</t>
  </si>
  <si>
    <t>mod_2flankspim_num_cams_4</t>
  </si>
  <si>
    <t>mod_2flankspim_num_cams_5</t>
  </si>
  <si>
    <t>mod_2flankspim_camdays_per_loc_1</t>
  </si>
  <si>
    <t>mod_2flankspim_camdays_per_loc_2</t>
  </si>
  <si>
    <t>mod_2flankspim_camdays_per_loc_3</t>
  </si>
  <si>
    <t>mod_2flankspim_camdays_per_loc_4</t>
  </si>
  <si>
    <t>mod_2flankspim_camdays_per_loc_5</t>
  </si>
  <si>
    <t>mod_2flankspim_cam_days_ttl_1</t>
  </si>
  <si>
    <t>mod_2flankspim_survey_duration_1</t>
  </si>
  <si>
    <t>mod_2flankspim_survey_duration_2</t>
  </si>
  <si>
    <t>mod_2flankspim_survey_duration_3</t>
  </si>
  <si>
    <t>mod_2flankspim_survey_duration_4</t>
  </si>
  <si>
    <t>mod_rem_cam_arrange_1</t>
  </si>
  <si>
    <t>mod_rem_cam_arrange_2</t>
  </si>
  <si>
    <t>mod_rem_cam_arrange_3</t>
  </si>
  <si>
    <t>mod_rem_cam_arrange_4</t>
  </si>
  <si>
    <t>mod_rem_cam_arrange_5</t>
  </si>
  <si>
    <t>mod_rem_cam_spacing_1</t>
  </si>
  <si>
    <t>mod_rem_cam_spacing_2</t>
  </si>
  <si>
    <t>mod_rem_cam_spacing_3</t>
  </si>
  <si>
    <t>mod_rem_cam_spacing_4</t>
  </si>
  <si>
    <t>mod_rem_cam_spacing_5</t>
  </si>
  <si>
    <t>mod_rem_cam_spacing_6</t>
  </si>
  <si>
    <t>mod_rem_num_cams_1</t>
  </si>
  <si>
    <t>mod_rem_num_cams_2</t>
  </si>
  <si>
    <t>mod_rem_num_cams_3</t>
  </si>
  <si>
    <t>mod_rem_num_cams_4</t>
  </si>
  <si>
    <t>mod_rem_camdays_per_loc_1</t>
  </si>
  <si>
    <t>mod_rem_camdays_per_loc_2</t>
  </si>
  <si>
    <t>mod_rem_cam_days_ttl_1</t>
  </si>
  <si>
    <t>mod_rem_cam_days_ttl_2</t>
  </si>
  <si>
    <t>mod_rem_cam_days_ttl_3</t>
  </si>
  <si>
    <t>mod_rem_cam_days_ttl_4</t>
  </si>
  <si>
    <t>mod_rem_cam_days_ttl_5</t>
  </si>
  <si>
    <t>mod_rem_survey_duration_1</t>
  </si>
  <si>
    <t>mod_rem_survey_duration_2</t>
  </si>
  <si>
    <t>mod_rest_cam_arrange_1</t>
  </si>
  <si>
    <t>mod_rest_cam_arrange_2</t>
  </si>
  <si>
    <t>mod_rest_cam_arrange_3</t>
  </si>
  <si>
    <t>mod_rest_cam_arrange_4</t>
  </si>
  <si>
    <t>mod_rest_cam_arrange_5</t>
  </si>
  <si>
    <t>mod_rest_cam_arrange_6</t>
  </si>
  <si>
    <t>mod_rest_cam_spacing_1</t>
  </si>
  <si>
    <t>mod_rest_cam_spacing_2</t>
  </si>
  <si>
    <t>mod_rest_cam_spacing_3</t>
  </si>
  <si>
    <t>mod_rest_cam_spacing_4</t>
  </si>
  <si>
    <t>mod_rest_cam_spacing_5</t>
  </si>
  <si>
    <t>mod_rest_cam_spacing_6</t>
  </si>
  <si>
    <t>mod_rest_cam_spacing_7</t>
  </si>
  <si>
    <t>mod_rest_num_cams_1</t>
  </si>
  <si>
    <t>mod_rest_num_cams_2</t>
  </si>
  <si>
    <t>mod_rest_num_cams_3</t>
  </si>
  <si>
    <t>mod_rest_camdays_per_loc_1</t>
  </si>
  <si>
    <t>mod_rest_camdays_per_loc_2</t>
  </si>
  <si>
    <t>mod_rest_cam_days_ttl_1</t>
  </si>
  <si>
    <t>mod_rest_cam_days_ttl_2</t>
  </si>
  <si>
    <t>mod_rest_cam_days_ttl_3</t>
  </si>
  <si>
    <t>mod_rest_cam_days_ttl_4</t>
  </si>
  <si>
    <t>mod_rest_cam_days_ttl_5</t>
  </si>
  <si>
    <t>mod_rest_cam_days_ttl_6</t>
  </si>
  <si>
    <t>mod_rest_survey_duration_1</t>
  </si>
  <si>
    <t>mod_rest_survey_duration_2</t>
  </si>
  <si>
    <t>mod_rest_survey_duration_3</t>
  </si>
  <si>
    <t>mod_tifc_cam_arrange_1</t>
  </si>
  <si>
    <t>mod_tifc_cam_arrange_2</t>
  </si>
  <si>
    <t>mod_tifc_cam_spacing_1</t>
  </si>
  <si>
    <t>mod_tifc_cam_spacing_2</t>
  </si>
  <si>
    <t>mod_tifc_cam_spacing_3</t>
  </si>
  <si>
    <t>mod_tifc_cam_spacing_4</t>
  </si>
  <si>
    <t>mod_tifc_cam_spacing_5</t>
  </si>
  <si>
    <t>mod_tifc_cam_spacing_6</t>
  </si>
  <si>
    <t>mod_tifc_cam_spacing_7</t>
  </si>
  <si>
    <t>mod_tifc_num_cams_1</t>
  </si>
  <si>
    <t>mod_tifc_num_cams_2</t>
  </si>
  <si>
    <t>mod_tifc_num_cams_3</t>
  </si>
  <si>
    <t>mod_tifc_num_cams_4</t>
  </si>
  <si>
    <t>mod_tifc_camdays_per_loc_1</t>
  </si>
  <si>
    <t>mod_tifc_camdays_per_loc_2</t>
  </si>
  <si>
    <t>mod_tifc_cam_days_ttl_1</t>
  </si>
  <si>
    <t>mod_tifc_cam_days_ttl_2</t>
  </si>
  <si>
    <t>mod_tifc_cam_days_ttl_3</t>
  </si>
  <si>
    <t>mod_tifc_cam_days_ttl_4</t>
  </si>
  <si>
    <t>mod_tifc_cam_days_ttl_5</t>
  </si>
  <si>
    <t>mod_tifc_cam_days_ttl_6</t>
  </si>
  <si>
    <t>mod_tifc_survey_duration_1</t>
  </si>
  <si>
    <t>mod_tifc_survey_duration_2</t>
  </si>
  <si>
    <t>mod_ds_cam_arrange_1</t>
  </si>
  <si>
    <t>mod_ds_cam_arrange_2</t>
  </si>
  <si>
    <t>mod_ds_cam_arrange_3</t>
  </si>
  <si>
    <t>mod_ds_cam_arrange_4</t>
  </si>
  <si>
    <t>mod_ds_cam_spacing_1</t>
  </si>
  <si>
    <t>mod_ds_num_cams_1</t>
  </si>
  <si>
    <t>mod_ds_camdays_per_loc_1</t>
  </si>
  <si>
    <t>mod_ds_cam_days_ttl_1</t>
  </si>
  <si>
    <t>mod_ds_survey_duration_1</t>
  </si>
  <si>
    <t>mod_tte_cam_arrange_1</t>
  </si>
  <si>
    <t>mod_tte_cam_arrange_2</t>
  </si>
  <si>
    <t>mod_tte_cam_arrange_3</t>
  </si>
  <si>
    <t>mod_tte_cam_spacing_1</t>
  </si>
  <si>
    <t>mod_tte_num_cams_1</t>
  </si>
  <si>
    <t>mod_tte_num_cams_2</t>
  </si>
  <si>
    <t>mod_tte_num_cams_3</t>
  </si>
  <si>
    <t>mod_tte_camdays_per_loc_1</t>
  </si>
  <si>
    <t>mod_tte_cam_days_ttl_1</t>
  </si>
  <si>
    <t>mod_tte_survey_duration_1</t>
  </si>
  <si>
    <t>mod_ste_cam_arrange_1</t>
  </si>
  <si>
    <t>mod_ste_cam_arrange_2</t>
  </si>
  <si>
    <t>mod_ste_cam_arrange_3</t>
  </si>
  <si>
    <t>mod_ste_cam_spacing_1</t>
  </si>
  <si>
    <t>mod_ste_num_cams_1</t>
  </si>
  <si>
    <t>mod_ste_num_cams_2</t>
  </si>
  <si>
    <t>mod_ste_num_cams_3</t>
  </si>
  <si>
    <t>mod_ste_camdays_per_loc_1</t>
  </si>
  <si>
    <t>mod_ste_cam_days_ttl_1</t>
  </si>
  <si>
    <t>mod_ste_survey_duration_1</t>
  </si>
  <si>
    <t>mod_is_cam_arrange_1</t>
  </si>
  <si>
    <t>mod_is_cam_arrange_2</t>
  </si>
  <si>
    <t>mod_is_cam_arrange_3</t>
  </si>
  <si>
    <t>mod_is_cam_spacing_1</t>
  </si>
  <si>
    <t>mod_is_num_cams_1</t>
  </si>
  <si>
    <t>mod_is_num_cams_2</t>
  </si>
  <si>
    <t>mod_is_num_cams_3</t>
  </si>
  <si>
    <t>mod_is_camdays_per_loc_1</t>
  </si>
  <si>
    <t>mod_is_cam_days_ttl_1</t>
  </si>
  <si>
    <t>mod_is_survey_duration_1</t>
  </si>
  <si>
    <t>mod_behaviour_cam_arrange_1</t>
  </si>
  <si>
    <t>mod_behaviour_cam_arrange_2</t>
  </si>
  <si>
    <t>mod_behaviour_cam_arrange_3</t>
  </si>
  <si>
    <t>mod_behaviour_cam_spacing_1</t>
  </si>
  <si>
    <t>mod_behaviour_cam_spacing_2</t>
  </si>
  <si>
    <t>mod_behaviour_cam_spacing_3</t>
  </si>
  <si>
    <t>mod_behaviour_num_cams_1</t>
  </si>
  <si>
    <t>mod_behaviour_num_cams_2</t>
  </si>
  <si>
    <t>mod_behaviour_camdays_per_loc_1</t>
  </si>
  <si>
    <t>mod_behaviour_cam_days_ttl_1</t>
  </si>
  <si>
    <t>mod_behaviour_survey_duration_1</t>
  </si>
  <si>
    <t>Spatial mark-resight (SMR)</t>
  </si>
  <si>
    <t>Beta-diversity (β)</t>
  </si>
  <si>
    <t>Gamma richness (γ)</t>
  </si>
  <si>
    <t>Alpha richness (α)</t>
  </si>
  <si>
    <t>approach_all</t>
  </si>
  <si>
    <t>Species diversity &amp; richness - Alpha richness (α)</t>
  </si>
  <si>
    <t>Species diversity &amp; richness - Gamma richness (γ)</t>
  </si>
  <si>
    <t>Species diversity &amp; richness - Beta-diversity (β)</t>
  </si>
  <si>
    <t>Relative abundance indices - Poisson</t>
  </si>
  <si>
    <t>Relative abundance indices - Zero-inflated poisson (ZIP)</t>
  </si>
  <si>
    <t>Relative abundance indices - Negative binomial (NB)</t>
  </si>
  <si>
    <t>Relative abundance indices - Zero-inflated negative binomial (ZINB)</t>
  </si>
  <si>
    <t>Relative abundance indices - Hurdle</t>
  </si>
  <si>
    <t>eds</t>
  </si>
  <si>
    <t>num_cams_avail&gt;20 &amp; sp_asymptote=="FALSE"</t>
  </si>
  <si>
    <t>[c_sp_rarity_multi; this is placeholder text]</t>
  </si>
  <si>
    <t>c_sp_size_multi</t>
  </si>
  <si>
    <t>[c_sp_size_multi; this is placeholder text]</t>
  </si>
  <si>
    <t>c_targ_feature_differ</t>
  </si>
  <si>
    <t>[c_targ_feature_differ; this is placeholder text]</t>
  </si>
  <si>
    <t>[c_sp_detprob_cat_ulti; this is placeholder text]</t>
  </si>
  <si>
    <t>obj_targ_sp =="multiple"</t>
  </si>
  <si>
    <t>c_obj_targ_sp_multi</t>
  </si>
  <si>
    <t>[c_obj_targ_sp_multi; this is placeholder text]</t>
  </si>
  <si>
    <t>c_sp_behav_unkn_mult</t>
  </si>
  <si>
    <t>c_sp_behav_season_unkn_multi</t>
  </si>
  <si>
    <t>c_sp_detprob_cat_unkn_mult</t>
  </si>
  <si>
    <t>c_sp_rarity_unkn_mult</t>
  </si>
  <si>
    <t>c_study_season_num_mult</t>
  </si>
  <si>
    <t>-</t>
  </si>
  <si>
    <t>Same as SC or less</t>
  </si>
  <si>
    <t>days</t>
  </si>
  <si>
    <t>all but the most detectable</t>
  </si>
  <si>
    <t>≥ 30</t>
  </si>
  <si>
    <t>≥ 30 (precision is dependent on number of marked individuals in a population) (minumum)</t>
  </si>
  <si>
    <t>detection probability is low</t>
  </si>
  <si>
    <t>&gt; 3500</t>
  </si>
  <si>
    <t>&gt; 1200</t>
  </si>
  <si>
    <t>&gt; 1000</t>
  </si>
  <si>
    <t>none</t>
  </si>
  <si>
    <t>*Note: these recommendations are the same as SC or less (such that identity traits [e.g., antlers present/ absent] don’t change</t>
  </si>
  <si>
    <t>months</t>
  </si>
  <si>
    <t>Ideally</t>
  </si>
  <si>
    <t>surv_dur_mth_min</t>
  </si>
  <si>
    <t>month per survey</t>
  </si>
  <si>
    <t>≥ 1 month per survey (presuming multiple surveys completed) (minumum)</t>
  </si>
  <si>
    <t>Note: these recommendations are the same as SCR or less</t>
  </si>
  <si>
    <t>cameras</t>
  </si>
  <si>
    <t>≥ 30 (minumum)</t>
  </si>
  <si>
    <t>&gt;30</t>
  </si>
  <si>
    <t>&gt; 60-120</t>
  </si>
  <si>
    <t>for reasonable precision for most</t>
  </si>
  <si>
    <t>&gt; 60</t>
  </si>
  <si>
    <t>≥ 360 days</t>
  </si>
  <si>
    <t>data_hr</t>
  </si>
  <si>
    <t>per home range</t>
  </si>
  <si>
    <t>home range size known</t>
  </si>
  <si>
    <t>Ideally 1/3 the home range radius (~4-7 camera per home range)</t>
  </si>
  <si>
    <t>relative to sp_hr_size</t>
  </si>
  <si>
    <t>&lt; home range diameter</t>
  </si>
  <si>
    <t>dependent_sp_hr_size</t>
  </si>
  <si>
    <t>recaptures</t>
  </si>
  <si>
    <t>Dependent_recaptures</t>
  </si>
  <si>
    <t>if detection probability is low (&amp;lt 0.1)</t>
  </si>
  <si>
    <t>sp_detprob_cat == "low"</t>
  </si>
  <si>
    <t>60-100</t>
  </si>
  <si>
    <t>mod_scr_secr_num_cams_999</t>
  </si>
  <si>
    <t>home range size known; if used suggested 4 camera per home range</t>
  </si>
  <si>
    <t xml:space="preserve">If used suggested 4 camera per home range, </t>
  </si>
  <si>
    <t>cameras per home range</t>
  </si>
  <si>
    <t>&gt; 4 per home range (or less*)</t>
  </si>
  <si>
    <t>≥ 20 (minumum)</t>
  </si>
  <si>
    <t>&gt;20</t>
  </si>
  <si>
    <t>Enough to expose 10-30 individuals to sampling (minumum)</t>
  </si>
  <si>
    <t>max</t>
  </si>
  <si>
    <t>carnivores</t>
  </si>
  <si>
    <t>dependent_sp</t>
  </si>
  <si>
    <t>&gt; 2-4 per smallest home range</t>
  </si>
  <si>
    <t>≥ 2 per smallest home range</t>
  </si>
  <si>
    <t>Enough to encompass the home ranges of 5-10 individuals (minumum)</t>
  </si>
  <si>
    <t>km</t>
  </si>
  <si>
    <t>typical</t>
  </si>
  <si>
    <t>&lt;999</t>
  </si>
  <si>
    <t>cameras per stratum</t>
  </si>
  <si>
    <t>≥ 20 per stratum</t>
  </si>
  <si>
    <t>Ideally ≥ 50</t>
  </si>
  <si>
    <t>Ideally ≥ 30</t>
  </si>
  <si>
    <t>Ideally ≥ 1 km</t>
  </si>
  <si>
    <t>"hyper-rare" (caught 0.1% of the time)</t>
  </si>
  <si>
    <t>&gt; 20,000</t>
  </si>
  <si>
    <t>&gt;20000</t>
  </si>
  <si>
    <t>common</t>
  </si>
  <si>
    <t>&gt; 250</t>
  </si>
  <si>
    <t>many carnivores / rare ungulates</t>
  </si>
  <si>
    <t>&gt; 2000</t>
  </si>
  <si>
    <t>Usually</t>
  </si>
  <si>
    <t>detections</t>
  </si>
  <si>
    <t>Enough for &gt; 10 detections</t>
  </si>
  <si>
    <t>Dependent_detections</t>
  </si>
  <si>
    <t>Ideally &gt; 2000 days</t>
  </si>
  <si>
    <t>less common</t>
  </si>
  <si>
    <t>30-60</t>
  </si>
  <si>
    <t>rare (ψ &lt; 0.25)</t>
  </si>
  <si>
    <t>&gt; 150</t>
  </si>
  <si>
    <t>common (ψ &gt; ~0.75)</t>
  </si>
  <si>
    <t>≤ 30</t>
  </si>
  <si>
    <t>&lt; 20</t>
  </si>
  <si>
    <t>species-dependent</t>
  </si>
  <si>
    <t>Ideally ≥ 100</t>
  </si>
  <si>
    <t>&gt; 40 (minumum)</t>
  </si>
  <si>
    <t>80-100</t>
  </si>
  <si>
    <t>home range size unknown</t>
  </si>
  <si>
    <t>≥ 1 km is typical</t>
  </si>
  <si>
    <t>Ideally; dependent_sp_hr_size</t>
  </si>
  <si>
    <t>rare / hard to detect</t>
  </si>
  <si>
    <t>&gt; 5000</t>
  </si>
  <si>
    <t>medium-large mammals</t>
  </si>
  <si>
    <t>3-6 months</t>
  </si>
  <si>
    <t>to reach species-accumulation asymptote</t>
  </si>
  <si>
    <t>20-100</t>
  </si>
  <si>
    <t>if stratified</t>
  </si>
  <si>
    <t>Commonly</t>
  </si>
  <si>
    <t>provided each camera is treated as an independent sample</t>
  </si>
  <si>
    <t>cam_independent=="TRUE"</t>
  </si>
  <si>
    <t>1-2 km is often adequate</t>
  </si>
  <si>
    <t>often adequate</t>
  </si>
  <si>
    <t>Ideally ≥ 1 km, but closer may be justified</t>
  </si>
  <si>
    <t>≥ 1000</t>
  </si>
  <si>
    <t>Typically, 600-1500</t>
  </si>
  <si>
    <t>Typically</t>
  </si>
  <si>
    <t>cam_strat_covar_num</t>
  </si>
  <si>
    <t>Ideally independant (&gt; 1 km)</t>
  </si>
  <si>
    <t>independent camera locations; home range size known</t>
  </si>
  <si>
    <t>Ideally independant (&gt; home range diameter)</t>
  </si>
  <si>
    <t>Dependent_objectives</t>
  </si>
  <si>
    <t>Dependent on species' density and distribution (e.g., more cameras with lower density and more clumped distribution)</t>
  </si>
  <si>
    <t>dependent-spdens_distr</t>
  </si>
  <si>
    <t>No requirements (uses instantaneous snapshots)</t>
  </si>
  <si>
    <t>No requirements</t>
  </si>
  <si>
    <t>if random sampling used</t>
  </si>
  <si>
    <t>dependent-spatialextent</t>
  </si>
  <si>
    <t>across known density gradient</t>
  </si>
  <si>
    <t>camera direction either random or consistent</t>
  </si>
  <si>
    <t>Note: these recommendations are the same as REM</t>
  </si>
  <si>
    <t>low-density carnivores / rare ungulates</t>
  </si>
  <si>
    <t>most, if estimates of activity and speed are to be reasonably precise</t>
  </si>
  <si>
    <t>1000-10000</t>
  </si>
  <si>
    <t>Often 2000</t>
  </si>
  <si>
    <t>Often</t>
  </si>
  <si>
    <t>≥ 10 detections (minumum)</t>
  </si>
  <si>
    <t>mod_tifc_survey_duration_3</t>
  </si>
  <si>
    <t>dependent-spdens</t>
  </si>
  <si>
    <t>home range size unknown / using mixed models</t>
  </si>
  <si>
    <t>1-2 km or closer</t>
  </si>
  <si>
    <t>home range size unknown / not using mixed models</t>
  </si>
  <si>
    <t>1-2 km</t>
  </si>
  <si>
    <t>for most, if estimates of activity and speed are to be reasonably precise</t>
  </si>
  <si>
    <t>need to look at all 2flankspim</t>
  </si>
  <si>
    <t>Same as SCR or less</t>
  </si>
  <si>
    <t>Ideally regular, closely-spaced cameras (relative to home range size) [due to the increased likelihood of capturing both sides of the animal (Augustine et al., 2018)]</t>
  </si>
  <si>
    <t>species/scale-dependent</t>
  </si>
  <si>
    <t>&lt; home range diameter (minimum)</t>
  </si>
  <si>
    <t>min; dependent_sp_hr_size</t>
  </si>
  <si>
    <t>Enough for 20-50 recaptures (or less*)</t>
  </si>
  <si>
    <t>*Note: these recommendations are the same as SCR; however, more flexible</t>
  </si>
  <si>
    <t>*Note: these recommendations are the same as SCR or less</t>
  </si>
  <si>
    <t>*Note: these recommendations are relative to fewer cameras than SCR (or same but larger sampling area)</t>
  </si>
  <si>
    <t>60-100 (or less*)</t>
  </si>
  <si>
    <t>If used suggested 4 camera per home range, 40-120 (or less*)</t>
  </si>
  <si>
    <t>*Note: these recommendations are the same as SCR (or less)</t>
  </si>
  <si>
    <t>≥ 0.8 times the home range radius (maximum)</t>
  </si>
  <si>
    <t>Ideally ≥ 20</t>
  </si>
  <si>
    <t>highly detectable</t>
  </si>
  <si>
    <t>&lt; 30</t>
  </si>
  <si>
    <t>species poorly known</t>
  </si>
  <si>
    <t>note_working</t>
  </si>
  <si>
    <t>ref</t>
  </si>
  <si>
    <t>text_old</t>
  </si>
  <si>
    <t>note_user</t>
  </si>
  <si>
    <t>sample_design_cond_note</t>
  </si>
  <si>
    <t>same_as</t>
  </si>
  <si>
    <t>units</t>
  </si>
  <si>
    <t>condition_text</t>
  </si>
  <si>
    <t>condition</t>
  </si>
  <si>
    <t>text_adjust</t>
  </si>
  <si>
    <t>bold</t>
  </si>
  <si>
    <t>display_order_all</t>
  </si>
  <si>
    <t>order_approach</t>
  </si>
  <si>
    <t>rec_sample-design_numeric</t>
  </si>
  <si>
    <t>changes</t>
  </si>
  <si>
    <t>delete</t>
  </si>
  <si>
    <t>objective %in% c("obj_abundance","obj_density","obj_vital_rate","obj_unknown")</t>
  </si>
  <si>
    <t>if(objective%in% c("obj_abundance","obj_density","obj_vital_rate") &amp; sp_detprob_cat=="low")</t>
  </si>
  <si>
    <t>if(objective%in% c("obj_abundance","obj_density","obj_vital_rate") &amp; sp_detprob_cat %in% c("med","multiple","unk"))</t>
  </si>
  <si>
    <t>if(objective%in% c("obj_abundance","obj_density","obj_vital_rate") &amp; data_hr=="TRUE")</t>
  </si>
  <si>
    <t>if(objective%in% c("obj_abundance","obj_density","obj_vital_rate"))</t>
  </si>
  <si>
    <t>if(objective%in% c("obj_abundance","obj_density","obj_vital_rate") &amp; (user_entry=="analysis" &amp; num_recap&gt;=60))</t>
  </si>
  <si>
    <t>if(objective%in% c("obj_abundance","obj_density","obj_vital_rate") &amp; sp_rarity=="common")</t>
  </si>
  <si>
    <t>if(objective%in% c("obj_abundance","obj_density","obj_vital_rate") &amp; sp_detprob_cat!="high")</t>
  </si>
  <si>
    <t>if(objective%in% c("obj_abundance","obj_density","obj_vital_rate") &amp; sp_type=="carnivore")</t>
  </si>
  <si>
    <t>if(objective%in% c("obj_density"))</t>
  </si>
  <si>
    <t>if(objective%in% c("obj_abundance","obj_density") &amp; sp_detprob_cat %in% c("med","multiple","unk"))</t>
  </si>
  <si>
    <t>if(objective%in% c("obj_abundance","obj_density"))</t>
  </si>
  <si>
    <t>if(objective%in% c("obj_abundance","obj_density") &amp; data_hr=="TRUE")</t>
  </si>
  <si>
    <t>if(objective%in% c("obj_abundance","obj_density") &amp; surv_dur_mth_min&gt;=90 &amp; surv_dur_mth_min&gt;=90 &amp; surv_dur_mth_min&gt;=90)</t>
  </si>
  <si>
    <t>if(objective%in% c("obj_density") &amp; num_cams_avail&gt;30) &amp;  &amp; if(num_cams_avail&gt;30 &amp; num_cams_avail&gt;30)</t>
  </si>
  <si>
    <t>if(objective%in% c("obj_abundance","obj_density") &amp; sp_detprob_cat=="low")</t>
  </si>
  <si>
    <t>if(objective%in% c("obj_abundance","obj_density") &amp; sp_detprob_cat!="high")</t>
  </si>
  <si>
    <t>if(objective%in% c("obj_abundance","obj_density") &amp; sp_rarity=="common")</t>
  </si>
  <si>
    <t>if(objective%in% c("obj_abundance","obj_density") &amp; (user_entry=="analysis" &amp; num_det_individ&gt;=10 &amp; num_det_individ&lt;=30))</t>
  </si>
  <si>
    <t>if(objective%in% c("obj_abundance","obj_density") &amp; (user_entry=="analysis" &amp; num_recap&gt;=20 &amp; num_recap&lt;=50))</t>
  </si>
  <si>
    <t>if(objective%in% c("obj_abundance","obj_density") &amp; (user_entry=="analysis" &amp; num_det_individ&gt;=20))</t>
  </si>
  <si>
    <t>if(objective%in% c("obj_abundance","obj_density") &amp; data_hr=="TRUE" &amp; num_cams&gt;=(sp_hr_size*4))</t>
  </si>
  <si>
    <t>if(objective%in% c("obj_abundance","obj_density") &amp; detprob&lt;0.1)</t>
  </si>
  <si>
    <t>if(objective%in% c("obj_abundance","obj_density") &amp; data_hr=="FALSE" &amp; num_cams&gt;=(sp_hr_size*4))</t>
  </si>
  <si>
    <t>if(objective%in% c("obj_abundance","obj_density") &amp; num_cams_avail&gt;20) &amp;  &amp; if(num_cams_avail&gt;20 &amp; num_cams_avail&gt;20)</t>
  </si>
  <si>
    <t>if(objective%in% c("obj_density") &amp; sp_detprob_cat %in% c("med","multiple","unk"))</t>
  </si>
  <si>
    <t>if(objective%in% c("obj_density") &amp; sp_detprob_cat=="high")</t>
  </si>
  <si>
    <t>if(objective%in% c("obj_density") &amp; sp_detprob_cat!="high")</t>
  </si>
  <si>
    <t>if(objective%in% c("obj_density") &amp; data_hr=="TRUE")</t>
  </si>
  <si>
    <t>if(objective%in% c("obj_density") &amp; sp_detprob_cat=="low")</t>
  </si>
  <si>
    <t>if(objective%in% c("obj_density") &amp; detprob&lt;0.1)</t>
  </si>
  <si>
    <t>if(objective%in% c("obj_density") &amp; num_cams&gt;=(sp_hr_size*4))</t>
  </si>
  <si>
    <t>if(objective%in% c("obj_density") &amp; num_cams_avail&gt;20) &amp;  &amp; if(num_cams_avail&gt;20 &amp; num_cams_avail&gt;20)</t>
  </si>
  <si>
    <t>if(objective%in% c("obj_density") &amp; sp_rarity=="common")</t>
  </si>
  <si>
    <t>if(objective%in% c("obj_density") &amp; (user_entry=="analysis" &amp; num_recap&gt;=20 &amp; num_recap&lt;=50))</t>
  </si>
  <si>
    <t>if(objective%in% c("obj_density") &amp; survey_num=="multiple" &amp; surv_dur_mth_min&gt;=90 &amp; surv_dur_mth_min&gt;=90)</t>
  </si>
  <si>
    <t>Absolute abundance / Population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</si>
</sst>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sz val="12"/>
      <color rgb="FFFF0000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sz val="11"/>
      <color rgb="FFD8D8D8"/>
      <name val="Calibri"/>
      <family val="2"/>
    </font>
    <font>
      <sz val="11"/>
      <color theme="1"/>
      <name val="Courier New"/>
      <family val="3"/>
    </font>
    <font>
      <sz val="12"/>
      <name val="Calibri"/>
      <family val="2"/>
    </font>
    <font>
      <sz val="12"/>
      <color theme="1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22222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DADA"/>
        <bgColor rgb="FFDADADA"/>
      </patternFill>
    </fill>
    <fill>
      <patternFill patternType="solid">
        <fgColor rgb="FFFFFF00"/>
        <bgColor rgb="FFFFFF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DADADA"/>
      </patternFill>
    </fill>
    <fill>
      <patternFill patternType="solid">
        <fgColor rgb="FFFFFF00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FBE4D5"/>
        <bgColor rgb="FFFBE4D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DADADA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1">
    <xf numFmtId="0" fontId="0" fillId="0" borderId="0" xfId="0"/>
    <xf numFmtId="0" fontId="19" fillId="0" borderId="11" xfId="0" applyFont="1" applyBorder="1" applyAlignment="1">
      <alignment horizontal="left" vertical="top" wrapText="1"/>
    </xf>
    <xf numFmtId="0" fontId="20" fillId="0" borderId="0" xfId="0" applyFont="1"/>
    <xf numFmtId="0" fontId="19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22" fillId="0" borderId="0" xfId="0" applyFont="1" applyAlignment="1">
      <alignment horizontal="left" vertical="center"/>
    </xf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left" vertical="top"/>
    </xf>
    <xf numFmtId="0" fontId="19" fillId="37" borderId="0" xfId="0" applyFont="1" applyFill="1"/>
    <xf numFmtId="0" fontId="19" fillId="37" borderId="0" xfId="0" applyFont="1" applyFill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0" xfId="0" applyFont="1"/>
    <xf numFmtId="0" fontId="0" fillId="37" borderId="0" xfId="0" applyFill="1"/>
    <xf numFmtId="0" fontId="21" fillId="0" borderId="0" xfId="0" applyFont="1" applyAlignment="1">
      <alignment horizontal="left" vertical="center"/>
    </xf>
    <xf numFmtId="0" fontId="19" fillId="34" borderId="0" xfId="0" applyFont="1" applyFill="1"/>
    <xf numFmtId="0" fontId="21" fillId="34" borderId="0" xfId="0" applyFont="1" applyFill="1" applyAlignment="1">
      <alignment horizontal="left" vertical="center"/>
    </xf>
    <xf numFmtId="0" fontId="18" fillId="33" borderId="0" xfId="0" applyFont="1" applyFill="1"/>
    <xf numFmtId="0" fontId="25" fillId="33" borderId="0" xfId="0" applyFont="1" applyFill="1"/>
    <xf numFmtId="0" fontId="18" fillId="36" borderId="0" xfId="0" applyFont="1" applyFill="1"/>
    <xf numFmtId="0" fontId="18" fillId="33" borderId="0" xfId="0" applyFont="1" applyFill="1" applyAlignment="1">
      <alignment horizontal="left"/>
    </xf>
    <xf numFmtId="0" fontId="22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27" fillId="0" borderId="0" xfId="0" applyFont="1" applyAlignment="1">
      <alignment horizontal="left" vertical="top"/>
    </xf>
    <xf numFmtId="0" fontId="22" fillId="0" borderId="12" xfId="0" applyFont="1" applyBorder="1" applyAlignment="1">
      <alignment horizontal="left" vertical="top"/>
    </xf>
    <xf numFmtId="0" fontId="26" fillId="34" borderId="0" xfId="0" applyFont="1" applyFill="1" applyAlignment="1">
      <alignment horizontal="left" vertical="top"/>
    </xf>
    <xf numFmtId="0" fontId="26" fillId="39" borderId="0" xfId="0" applyFont="1" applyFill="1" applyAlignment="1">
      <alignment horizontal="left" vertical="top"/>
    </xf>
    <xf numFmtId="0" fontId="29" fillId="0" borderId="11" xfId="0" applyFont="1" applyBorder="1" applyAlignment="1">
      <alignment horizontal="left" vertical="top" wrapText="1"/>
    </xf>
    <xf numFmtId="0" fontId="1" fillId="40" borderId="0" xfId="0" applyFont="1" applyFill="1" applyAlignment="1">
      <alignment horizontal="left" vertical="top"/>
    </xf>
    <xf numFmtId="0" fontId="20" fillId="0" borderId="11" xfId="0" applyFont="1" applyBorder="1"/>
    <xf numFmtId="0" fontId="1" fillId="0" borderId="0" xfId="0" applyFont="1" applyAlignment="1">
      <alignment horizontal="left" vertical="top"/>
    </xf>
    <xf numFmtId="0" fontId="1" fillId="37" borderId="0" xfId="0" applyFont="1" applyFill="1" applyAlignment="1">
      <alignment horizontal="left" vertical="top"/>
    </xf>
    <xf numFmtId="0" fontId="19" fillId="37" borderId="0" xfId="0" applyFont="1" applyFill="1" applyAlignment="1">
      <alignment horizontal="left"/>
    </xf>
    <xf numFmtId="0" fontId="23" fillId="0" borderId="0" xfId="0" applyFont="1" applyAlignment="1">
      <alignment horizontal="left" vertical="center"/>
    </xf>
    <xf numFmtId="0" fontId="30" fillId="0" borderId="0" xfId="0" applyFont="1"/>
    <xf numFmtId="0" fontId="31" fillId="33" borderId="0" xfId="0" applyFont="1" applyFill="1" applyAlignment="1">
      <alignment horizontal="left"/>
    </xf>
    <xf numFmtId="0" fontId="29" fillId="0" borderId="0" xfId="0" applyFont="1" applyAlignment="1">
      <alignment horizontal="left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top"/>
    </xf>
    <xf numFmtId="0" fontId="32" fillId="0" borderId="0" xfId="0" applyFont="1" applyAlignment="1">
      <alignment horizontal="left" vertical="center"/>
    </xf>
    <xf numFmtId="0" fontId="29" fillId="37" borderId="0" xfId="0" applyFont="1" applyFill="1" applyAlignment="1">
      <alignment horizontal="left" vertical="center"/>
    </xf>
    <xf numFmtId="0" fontId="33" fillId="0" borderId="0" xfId="0" applyFont="1"/>
    <xf numFmtId="0" fontId="25" fillId="33" borderId="0" xfId="0" applyFont="1" applyFill="1" applyAlignment="1">
      <alignment horizontal="left"/>
    </xf>
    <xf numFmtId="0" fontId="30" fillId="40" borderId="0" xfId="0" applyFont="1" applyFill="1" applyAlignment="1">
      <alignment horizontal="left" vertical="top"/>
    </xf>
    <xf numFmtId="0" fontId="30" fillId="0" borderId="0" xfId="0" applyFont="1" applyAlignment="1">
      <alignment horizontal="left" vertical="top"/>
    </xf>
    <xf numFmtId="0" fontId="22" fillId="35" borderId="0" xfId="0" applyFont="1" applyFill="1" applyAlignment="1">
      <alignment horizontal="left" vertical="top"/>
    </xf>
    <xf numFmtId="0" fontId="26" fillId="35" borderId="0" xfId="0" applyFont="1" applyFill="1" applyAlignment="1">
      <alignment horizontal="left" vertical="top"/>
    </xf>
    <xf numFmtId="0" fontId="0" fillId="0" borderId="11" xfId="0" applyBorder="1"/>
    <xf numFmtId="0" fontId="30" fillId="37" borderId="0" xfId="0" applyFont="1" applyFill="1" applyAlignment="1">
      <alignment horizontal="left" vertical="top"/>
    </xf>
    <xf numFmtId="0" fontId="19" fillId="41" borderId="0" xfId="0" applyFont="1" applyFill="1"/>
    <xf numFmtId="0" fontId="16" fillId="42" borderId="0" xfId="0" applyFont="1" applyFill="1"/>
    <xf numFmtId="0" fontId="19" fillId="0" borderId="0" xfId="0" applyFont="1" applyAlignment="1">
      <alignment horizontal="left" vertical="top" wrapText="1"/>
    </xf>
    <xf numFmtId="0" fontId="34" fillId="38" borderId="10" xfId="0" applyFont="1" applyFill="1" applyBorder="1" applyAlignment="1">
      <alignment horizontal="left" vertical="top" wrapText="1"/>
    </xf>
    <xf numFmtId="0" fontId="34" fillId="33" borderId="10" xfId="0" applyFont="1" applyFill="1" applyBorder="1" applyAlignment="1">
      <alignment horizontal="left" vertical="top"/>
    </xf>
    <xf numFmtId="0" fontId="34" fillId="33" borderId="0" xfId="0" applyFont="1" applyFill="1" applyAlignment="1">
      <alignment wrapText="1"/>
    </xf>
    <xf numFmtId="0" fontId="30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 wrapText="1"/>
    </xf>
    <xf numFmtId="0" fontId="30" fillId="0" borderId="10" xfId="0" applyFont="1" applyBorder="1"/>
    <xf numFmtId="0" fontId="30" fillId="0" borderId="11" xfId="0" applyFont="1" applyBorder="1"/>
    <xf numFmtId="0" fontId="28" fillId="0" borderId="0" xfId="0" applyFont="1" applyAlignment="1">
      <alignment horizontal="left" vertical="top"/>
    </xf>
    <xf numFmtId="0" fontId="26" fillId="37" borderId="0" xfId="0" applyFont="1" applyFill="1" applyAlignment="1">
      <alignment horizontal="left" vertical="top"/>
    </xf>
    <xf numFmtId="0" fontId="16" fillId="43" borderId="0" xfId="0" applyFont="1" applyFill="1"/>
    <xf numFmtId="0" fontId="18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1" fillId="37" borderId="0" xfId="0" applyFont="1" applyFill="1" applyAlignment="1">
      <alignment horizontal="left" vertical="center"/>
    </xf>
    <xf numFmtId="0" fontId="35" fillId="0" borderId="0" xfId="0" applyFont="1"/>
    <xf numFmtId="0" fontId="35" fillId="0" borderId="0" xfId="0" applyFont="1" applyAlignment="1">
      <alignment vertical="center"/>
    </xf>
    <xf numFmtId="0" fontId="30" fillId="40" borderId="11" xfId="0" applyFont="1" applyFill="1" applyBorder="1" applyAlignment="1">
      <alignment horizontal="left" vertical="top"/>
    </xf>
    <xf numFmtId="0" fontId="19" fillId="0" borderId="10" xfId="0" applyFont="1" applyBorder="1" applyAlignment="1">
      <alignment horizontal="left" vertical="top" wrapText="1"/>
    </xf>
    <xf numFmtId="0" fontId="30" fillId="0" borderId="11" xfId="0" applyFont="1" applyBorder="1" applyAlignment="1">
      <alignment horizontal="left" vertical="top"/>
    </xf>
    <xf numFmtId="0" fontId="29" fillId="37" borderId="11" xfId="0" applyFont="1" applyFill="1" applyBorder="1" applyAlignment="1">
      <alignment horizontal="left" vertical="top" wrapText="1"/>
    </xf>
    <xf numFmtId="0" fontId="19" fillId="37" borderId="11" xfId="0" applyFont="1" applyFill="1" applyBorder="1" applyAlignment="1">
      <alignment horizontal="left" vertical="top" wrapText="1"/>
    </xf>
    <xf numFmtId="0" fontId="21" fillId="0" borderId="0" xfId="0" applyFont="1"/>
    <xf numFmtId="0" fontId="19" fillId="37" borderId="0" xfId="0" applyFont="1" applyFill="1" applyAlignment="1">
      <alignment horizontal="left" vertical="top"/>
    </xf>
    <xf numFmtId="0" fontId="0" fillId="44" borderId="0" xfId="0" applyFill="1"/>
    <xf numFmtId="0" fontId="25" fillId="45" borderId="0" xfId="0" applyFont="1" applyFill="1"/>
    <xf numFmtId="0" fontId="19" fillId="44" borderId="0" xfId="0" applyFont="1" applyFill="1"/>
    <xf numFmtId="0" fontId="19" fillId="44" borderId="0" xfId="0" applyFont="1" applyFill="1" applyAlignment="1">
      <alignment horizontal="left" vertical="center"/>
    </xf>
    <xf numFmtId="0" fontId="19" fillId="44" borderId="0" xfId="0" applyFont="1" applyFill="1" applyAlignment="1">
      <alignment horizontal="left"/>
    </xf>
    <xf numFmtId="0" fontId="19" fillId="44" borderId="0" xfId="0" applyFont="1" applyFill="1" applyAlignment="1">
      <alignment horizontal="left" vertical="top"/>
    </xf>
    <xf numFmtId="0" fontId="21" fillId="44" borderId="0" xfId="0" applyFont="1" applyFill="1"/>
    <xf numFmtId="0" fontId="21" fillId="46" borderId="0" xfId="0" applyFont="1" applyFill="1" applyAlignment="1">
      <alignment horizontal="left" vertical="center"/>
    </xf>
    <xf numFmtId="0" fontId="19" fillId="40" borderId="0" xfId="0" applyFont="1" applyFill="1" applyAlignment="1">
      <alignment horizontal="left" vertical="top"/>
    </xf>
    <xf numFmtId="16" fontId="19" fillId="0" borderId="0" xfId="0" applyNumberFormat="1" applyFont="1" applyAlignment="1">
      <alignment horizontal="left" vertical="center"/>
    </xf>
    <xf numFmtId="0" fontId="36" fillId="37" borderId="0" xfId="0" applyFont="1" applyFill="1"/>
    <xf numFmtId="0" fontId="25" fillId="36" borderId="0" xfId="0" applyFont="1" applyFill="1"/>
    <xf numFmtId="0" fontId="25" fillId="0" borderId="0" xfId="0" applyFont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7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4C6E7"/>
          <bgColor rgb="FFB4C6E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EDE2F6"/>
          <bgColor rgb="FFEDE2F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EDE2F6"/>
          <bgColor rgb="FFEDE2F6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  <dxf>
      <fill>
        <patternFill patternType="solid">
          <fgColor rgb="FFF2F2F2"/>
          <bgColor rgb="FFF2F2F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9559-5016-4120-B9D4-D87ECBDDFECD}">
  <sheetPr>
    <tabColor rgb="FFFEF2CB"/>
  </sheetPr>
  <dimension ref="A1:X1001"/>
  <sheetViews>
    <sheetView workbookViewId="0">
      <pane ySplit="1" topLeftCell="A2" activePane="bottomLeft" state="frozen"/>
      <selection pane="bottomLeft" activeCell="D30" sqref="D30"/>
    </sheetView>
  </sheetViews>
  <sheetFormatPr defaultColWidth="14.375" defaultRowHeight="15" customHeight="1"/>
  <cols>
    <col min="2" max="2" width="17" customWidth="1"/>
    <col min="3" max="3" width="17.625" hidden="1" customWidth="1"/>
    <col min="4" max="4" width="73.875" customWidth="1"/>
    <col min="5" max="5" width="34.75" hidden="1" customWidth="1"/>
    <col min="6" max="6" width="21.125" hidden="1" customWidth="1"/>
    <col min="7" max="7" width="24.875" hidden="1" customWidth="1"/>
    <col min="8" max="8" width="26.375" hidden="1" customWidth="1"/>
    <col min="9" max="9" width="21.125" hidden="1" customWidth="1"/>
    <col min="10" max="10" width="24" hidden="1" customWidth="1"/>
    <col min="11" max="11" width="15.875" hidden="1" customWidth="1"/>
    <col min="12" max="12" width="28.125" hidden="1" customWidth="1"/>
    <col min="13" max="13" width="29.75" hidden="1" customWidth="1"/>
    <col min="14" max="14" width="18.125" bestFit="1" customWidth="1"/>
    <col min="15" max="15" width="28.625" hidden="1" customWidth="1"/>
    <col min="16" max="16" width="39" hidden="1" customWidth="1"/>
    <col min="17" max="17" width="42" hidden="1" customWidth="1"/>
    <col min="18" max="18" width="34.875" hidden="1" customWidth="1"/>
    <col min="19" max="21" width="8.75" customWidth="1"/>
    <col min="22" max="22" width="15" customWidth="1"/>
    <col min="23" max="35" width="8.75" customWidth="1"/>
  </cols>
  <sheetData>
    <row r="1" spans="1:24" s="23" customFormat="1">
      <c r="A1" s="23" t="s">
        <v>795</v>
      </c>
      <c r="B1" s="23" t="s">
        <v>735</v>
      </c>
      <c r="C1" s="23" t="s">
        <v>786</v>
      </c>
      <c r="D1" s="23" t="s">
        <v>808</v>
      </c>
      <c r="E1" s="23" t="s">
        <v>823</v>
      </c>
      <c r="F1" s="23" t="s">
        <v>822</v>
      </c>
      <c r="G1" s="23" t="s">
        <v>815</v>
      </c>
      <c r="H1" s="23" t="s">
        <v>817</v>
      </c>
      <c r="I1" s="23" t="s">
        <v>816</v>
      </c>
      <c r="J1" s="23" t="s">
        <v>820</v>
      </c>
      <c r="K1" s="23" t="s">
        <v>821</v>
      </c>
      <c r="L1" s="23" t="s">
        <v>825</v>
      </c>
      <c r="M1" s="23" t="s">
        <v>1324</v>
      </c>
      <c r="N1" s="23" t="s">
        <v>1325</v>
      </c>
      <c r="O1" s="23" t="s">
        <v>195</v>
      </c>
      <c r="P1" s="23" t="s">
        <v>1326</v>
      </c>
      <c r="Q1" s="23" t="s">
        <v>1327</v>
      </c>
      <c r="R1" s="23" t="s">
        <v>1328</v>
      </c>
    </row>
    <row r="2" spans="1:24" ht="15.75">
      <c r="A2" s="31" t="s">
        <v>796</v>
      </c>
      <c r="B2" s="24" t="s">
        <v>42</v>
      </c>
      <c r="C2" s="24" t="s">
        <v>36</v>
      </c>
      <c r="D2" s="24" t="s">
        <v>781</v>
      </c>
      <c r="E2" s="24" t="s">
        <v>36</v>
      </c>
      <c r="F2" s="24" t="s">
        <v>36</v>
      </c>
      <c r="G2" s="24" t="s">
        <v>36</v>
      </c>
      <c r="H2" s="27" t="s">
        <v>36</v>
      </c>
      <c r="I2" s="24" t="s">
        <v>36</v>
      </c>
      <c r="J2" s="24" t="s">
        <v>36</v>
      </c>
      <c r="K2" s="24" t="s">
        <v>36</v>
      </c>
      <c r="L2" s="24" t="s">
        <v>36</v>
      </c>
      <c r="M2" s="24" t="s">
        <v>36</v>
      </c>
      <c r="N2" s="25" t="s">
        <v>755</v>
      </c>
      <c r="O2" s="5" t="s">
        <v>36</v>
      </c>
      <c r="P2" s="24" t="s">
        <v>36</v>
      </c>
      <c r="Q2" s="24" t="s">
        <v>36</v>
      </c>
      <c r="R2" s="24"/>
      <c r="T2" s="5"/>
      <c r="U2" s="5"/>
      <c r="V2" s="3"/>
      <c r="W2" s="5"/>
      <c r="X2" s="5"/>
    </row>
    <row r="3" spans="1:24" ht="15.75">
      <c r="A3" s="31" t="s">
        <v>796</v>
      </c>
      <c r="B3" s="24" t="s">
        <v>122</v>
      </c>
      <c r="C3" s="24" t="s">
        <v>36</v>
      </c>
      <c r="D3" s="24" t="s">
        <v>757</v>
      </c>
      <c r="E3" s="24" t="s">
        <v>36</v>
      </c>
      <c r="F3" s="24" t="s">
        <v>36</v>
      </c>
      <c r="G3" s="24" t="s">
        <v>36</v>
      </c>
      <c r="H3" s="27" t="s">
        <v>36</v>
      </c>
      <c r="I3" s="27" t="s">
        <v>36</v>
      </c>
      <c r="J3" s="24" t="s">
        <v>36</v>
      </c>
      <c r="K3" s="24" t="s">
        <v>36</v>
      </c>
      <c r="L3" s="27" t="s">
        <v>36</v>
      </c>
      <c r="M3" s="24" t="s">
        <v>36</v>
      </c>
      <c r="N3" s="25" t="s">
        <v>738</v>
      </c>
      <c r="O3" s="24" t="s">
        <v>36</v>
      </c>
      <c r="P3" s="24" t="s">
        <v>36</v>
      </c>
      <c r="Q3" s="24" t="s">
        <v>36</v>
      </c>
      <c r="R3" s="24"/>
      <c r="T3" s="5"/>
      <c r="U3" s="5"/>
      <c r="V3" s="3"/>
      <c r="W3" s="5"/>
      <c r="X3" s="5"/>
    </row>
    <row r="4" spans="1:24" ht="15.75">
      <c r="A4" s="31" t="s">
        <v>796</v>
      </c>
      <c r="B4" s="24" t="s">
        <v>51</v>
      </c>
      <c r="C4" s="24" t="s">
        <v>36</v>
      </c>
      <c r="D4" s="24" t="s">
        <v>756</v>
      </c>
      <c r="E4" s="24" t="s">
        <v>36</v>
      </c>
      <c r="F4" s="24" t="s">
        <v>36</v>
      </c>
      <c r="G4" s="24" t="s">
        <v>36</v>
      </c>
      <c r="H4" s="24" t="s">
        <v>36</v>
      </c>
      <c r="I4" s="24" t="s">
        <v>36</v>
      </c>
      <c r="J4" s="24" t="s">
        <v>36</v>
      </c>
      <c r="K4" s="24" t="s">
        <v>36</v>
      </c>
      <c r="L4" s="24" t="s">
        <v>36</v>
      </c>
      <c r="M4" s="24" t="s">
        <v>36</v>
      </c>
      <c r="N4" s="25" t="s">
        <v>755</v>
      </c>
      <c r="O4" s="24" t="s">
        <v>36</v>
      </c>
      <c r="P4" s="24" t="s">
        <v>36</v>
      </c>
      <c r="Q4" s="24" t="s">
        <v>754</v>
      </c>
      <c r="R4" s="24" t="s">
        <v>1254</v>
      </c>
      <c r="T4" s="5"/>
      <c r="U4" s="5"/>
      <c r="V4" s="3"/>
      <c r="W4" s="5"/>
      <c r="X4" s="5"/>
    </row>
    <row r="5" spans="1:24" ht="15.75">
      <c r="A5" s="31" t="s">
        <v>796</v>
      </c>
      <c r="B5" s="24" t="s">
        <v>47</v>
      </c>
      <c r="C5" s="24" t="s">
        <v>36</v>
      </c>
      <c r="D5" s="24" t="s">
        <v>753</v>
      </c>
      <c r="E5" s="24" t="s">
        <v>36</v>
      </c>
      <c r="F5" s="24" t="s">
        <v>36</v>
      </c>
      <c r="G5" s="24" t="s">
        <v>36</v>
      </c>
      <c r="H5" s="24" t="s">
        <v>36</v>
      </c>
      <c r="I5" s="24" t="s">
        <v>36</v>
      </c>
      <c r="J5" s="24" t="s">
        <v>36</v>
      </c>
      <c r="K5" s="24" t="s">
        <v>36</v>
      </c>
      <c r="L5" s="24" t="s">
        <v>36</v>
      </c>
      <c r="M5" s="24" t="s">
        <v>36</v>
      </c>
      <c r="N5" s="25" t="s">
        <v>752</v>
      </c>
      <c r="O5" s="24" t="s">
        <v>36</v>
      </c>
      <c r="P5" s="24" t="s">
        <v>36</v>
      </c>
      <c r="Q5" s="24" t="s">
        <v>36</v>
      </c>
      <c r="R5" s="24"/>
      <c r="T5" s="5"/>
      <c r="U5" s="5"/>
      <c r="V5" s="3"/>
      <c r="W5" s="5"/>
      <c r="X5" s="5"/>
    </row>
    <row r="6" spans="1:24" ht="15.75">
      <c r="A6" s="31" t="s">
        <v>796</v>
      </c>
      <c r="B6" s="24" t="s">
        <v>88</v>
      </c>
      <c r="C6" s="24" t="s">
        <v>36</v>
      </c>
      <c r="D6" s="24" t="s">
        <v>739</v>
      </c>
      <c r="E6" s="24" t="s">
        <v>36</v>
      </c>
      <c r="F6" s="24" t="s">
        <v>36</v>
      </c>
      <c r="G6" s="27" t="s">
        <v>36</v>
      </c>
      <c r="H6" s="27" t="s">
        <v>36</v>
      </c>
      <c r="I6" s="24" t="s">
        <v>36</v>
      </c>
      <c r="J6" s="24" t="s">
        <v>36</v>
      </c>
      <c r="K6" s="24" t="s">
        <v>36</v>
      </c>
      <c r="L6" s="24" t="s">
        <v>36</v>
      </c>
      <c r="M6" s="24" t="s">
        <v>36</v>
      </c>
      <c r="N6" s="49" t="s">
        <v>738</v>
      </c>
      <c r="O6" s="24" t="s">
        <v>36</v>
      </c>
      <c r="P6" s="24" t="s">
        <v>36</v>
      </c>
      <c r="Q6" s="24" t="s">
        <v>36</v>
      </c>
      <c r="R6" s="48"/>
      <c r="T6" s="5"/>
      <c r="U6" s="5"/>
      <c r="V6" s="3"/>
      <c r="W6" s="5"/>
      <c r="X6" s="5"/>
    </row>
    <row r="7" spans="1:24" ht="15.75">
      <c r="A7" s="33" t="s">
        <v>1231</v>
      </c>
      <c r="B7" s="24" t="s">
        <v>88</v>
      </c>
      <c r="C7" s="24" t="s">
        <v>751</v>
      </c>
      <c r="D7" s="24" t="s">
        <v>739</v>
      </c>
      <c r="E7" s="24" t="s">
        <v>36</v>
      </c>
      <c r="F7" s="24" t="s">
        <v>36</v>
      </c>
      <c r="G7" s="27" t="s">
        <v>36</v>
      </c>
      <c r="H7" s="27" t="s">
        <v>36</v>
      </c>
      <c r="I7" s="24" t="s">
        <v>36</v>
      </c>
      <c r="J7" s="24" t="s">
        <v>36</v>
      </c>
      <c r="K7" s="24" t="s">
        <v>36</v>
      </c>
      <c r="L7" s="24" t="s">
        <v>36</v>
      </c>
      <c r="M7" s="24" t="s">
        <v>36</v>
      </c>
      <c r="N7" s="25" t="s">
        <v>738</v>
      </c>
      <c r="O7" s="24" t="s">
        <v>36</v>
      </c>
      <c r="P7" s="24" t="s">
        <v>36</v>
      </c>
      <c r="Q7" s="24" t="s">
        <v>750</v>
      </c>
      <c r="R7" s="24"/>
      <c r="T7" s="5"/>
      <c r="U7" s="5"/>
      <c r="V7" s="3"/>
      <c r="W7" s="5"/>
      <c r="X7" s="5"/>
    </row>
    <row r="8" spans="1:24" ht="15.75">
      <c r="A8" s="33" t="s">
        <v>1231</v>
      </c>
      <c r="B8" s="24" t="s">
        <v>88</v>
      </c>
      <c r="C8" s="24" t="s">
        <v>749</v>
      </c>
      <c r="D8" s="24" t="s">
        <v>739</v>
      </c>
      <c r="E8" s="24" t="s">
        <v>36</v>
      </c>
      <c r="F8" s="24" t="s">
        <v>36</v>
      </c>
      <c r="G8" s="27" t="s">
        <v>36</v>
      </c>
      <c r="H8" s="27" t="s">
        <v>36</v>
      </c>
      <c r="I8" s="24" t="s">
        <v>36</v>
      </c>
      <c r="J8" s="24" t="s">
        <v>36</v>
      </c>
      <c r="K8" s="24" t="s">
        <v>36</v>
      </c>
      <c r="L8" s="24" t="s">
        <v>36</v>
      </c>
      <c r="M8" s="24" t="s">
        <v>36</v>
      </c>
      <c r="N8" s="25" t="s">
        <v>738</v>
      </c>
      <c r="O8" s="24" t="s">
        <v>36</v>
      </c>
      <c r="P8" s="24" t="s">
        <v>36</v>
      </c>
      <c r="Q8" s="24" t="s">
        <v>748</v>
      </c>
      <c r="R8" s="24"/>
      <c r="T8" s="5"/>
      <c r="U8" s="5"/>
      <c r="V8" s="3"/>
      <c r="W8" s="5"/>
      <c r="X8" s="5"/>
    </row>
    <row r="9" spans="1:24" ht="15.75">
      <c r="A9" s="33" t="s">
        <v>1231</v>
      </c>
      <c r="B9" s="24" t="s">
        <v>88</v>
      </c>
      <c r="C9" s="24" t="s">
        <v>747</v>
      </c>
      <c r="D9" s="24" t="s">
        <v>739</v>
      </c>
      <c r="E9" s="24" t="s">
        <v>36</v>
      </c>
      <c r="F9" s="24" t="s">
        <v>36</v>
      </c>
      <c r="G9" s="24" t="s">
        <v>36</v>
      </c>
      <c r="H9" s="24" t="s">
        <v>36</v>
      </c>
      <c r="I9" s="24" t="s">
        <v>36</v>
      </c>
      <c r="J9" s="24" t="s">
        <v>36</v>
      </c>
      <c r="K9" s="24" t="s">
        <v>36</v>
      </c>
      <c r="L9" s="24" t="s">
        <v>36</v>
      </c>
      <c r="M9" s="24" t="s">
        <v>36</v>
      </c>
      <c r="N9" s="25" t="s">
        <v>738</v>
      </c>
      <c r="O9" s="24" t="s">
        <v>36</v>
      </c>
      <c r="P9" s="24" t="s">
        <v>36</v>
      </c>
      <c r="Q9" s="24" t="s">
        <v>746</v>
      </c>
      <c r="R9" s="24"/>
      <c r="T9" s="5"/>
      <c r="U9" s="5"/>
      <c r="V9" s="3"/>
      <c r="W9" s="5"/>
      <c r="X9" s="5"/>
    </row>
    <row r="10" spans="1:24" ht="15.75">
      <c r="A10" s="33" t="s">
        <v>1231</v>
      </c>
      <c r="B10" s="24" t="s">
        <v>88</v>
      </c>
      <c r="C10" s="24" t="s">
        <v>745</v>
      </c>
      <c r="D10" s="24" t="s">
        <v>739</v>
      </c>
      <c r="E10" s="24" t="s">
        <v>36</v>
      </c>
      <c r="F10" s="24" t="s">
        <v>36</v>
      </c>
      <c r="G10" s="27" t="s">
        <v>36</v>
      </c>
      <c r="H10" s="27" t="s">
        <v>36</v>
      </c>
      <c r="I10" s="24" t="s">
        <v>36</v>
      </c>
      <c r="J10" s="24" t="s">
        <v>36</v>
      </c>
      <c r="K10" s="24" t="s">
        <v>36</v>
      </c>
      <c r="L10" s="24" t="s">
        <v>36</v>
      </c>
      <c r="M10" s="24" t="s">
        <v>36</v>
      </c>
      <c r="N10" s="25" t="s">
        <v>738</v>
      </c>
      <c r="O10" s="24" t="s">
        <v>36</v>
      </c>
      <c r="P10" s="24" t="s">
        <v>36</v>
      </c>
      <c r="Q10" s="24" t="s">
        <v>744</v>
      </c>
      <c r="R10" s="24" t="s">
        <v>741</v>
      </c>
      <c r="T10" s="5"/>
      <c r="U10" s="5"/>
      <c r="V10" s="3"/>
      <c r="W10" s="5"/>
      <c r="X10" s="5"/>
    </row>
    <row r="11" spans="1:24" ht="15.75">
      <c r="A11" s="33" t="s">
        <v>1231</v>
      </c>
      <c r="B11" s="24" t="s">
        <v>88</v>
      </c>
      <c r="C11" s="24" t="s">
        <v>743</v>
      </c>
      <c r="D11" s="24" t="s">
        <v>739</v>
      </c>
      <c r="E11" s="24" t="s">
        <v>36</v>
      </c>
      <c r="F11" s="24" t="s">
        <v>36</v>
      </c>
      <c r="G11" s="27" t="s">
        <v>36</v>
      </c>
      <c r="H11" s="27" t="s">
        <v>36</v>
      </c>
      <c r="I11" s="24" t="s">
        <v>36</v>
      </c>
      <c r="J11" s="24" t="s">
        <v>36</v>
      </c>
      <c r="K11" s="24" t="s">
        <v>36</v>
      </c>
      <c r="L11" s="24" t="s">
        <v>36</v>
      </c>
      <c r="M11" s="24" t="s">
        <v>36</v>
      </c>
      <c r="N11" s="25" t="s">
        <v>738</v>
      </c>
      <c r="O11" s="24" t="s">
        <v>36</v>
      </c>
      <c r="P11" s="24" t="s">
        <v>36</v>
      </c>
      <c r="Q11" s="24" t="s">
        <v>742</v>
      </c>
      <c r="R11" s="24" t="s">
        <v>741</v>
      </c>
      <c r="T11" s="5"/>
      <c r="U11" s="5"/>
      <c r="V11" s="3"/>
      <c r="W11" s="5"/>
      <c r="X11" s="5"/>
    </row>
    <row r="12" spans="1:24" ht="15.75">
      <c r="A12" s="33" t="s">
        <v>1231</v>
      </c>
      <c r="B12" s="24" t="s">
        <v>88</v>
      </c>
      <c r="C12" s="24" t="s">
        <v>740</v>
      </c>
      <c r="D12" s="24" t="s">
        <v>739</v>
      </c>
      <c r="E12" s="24" t="s">
        <v>36</v>
      </c>
      <c r="F12" s="24" t="s">
        <v>36</v>
      </c>
      <c r="G12" s="27" t="s">
        <v>36</v>
      </c>
      <c r="H12" s="24" t="s">
        <v>36</v>
      </c>
      <c r="I12" s="24" t="s">
        <v>36</v>
      </c>
      <c r="J12" s="24" t="s">
        <v>36</v>
      </c>
      <c r="K12" s="24" t="s">
        <v>36</v>
      </c>
      <c r="L12" s="24" t="s">
        <v>36</v>
      </c>
      <c r="M12" s="24" t="s">
        <v>36</v>
      </c>
      <c r="N12" s="25" t="s">
        <v>738</v>
      </c>
      <c r="O12" s="24" t="s">
        <v>36</v>
      </c>
      <c r="P12" s="24" t="s">
        <v>36</v>
      </c>
      <c r="Q12" s="24" t="s">
        <v>737</v>
      </c>
      <c r="R12" s="24"/>
      <c r="T12" s="5"/>
      <c r="U12" s="5"/>
      <c r="V12" s="3"/>
      <c r="W12" s="5"/>
      <c r="X12" s="5"/>
    </row>
    <row r="13" spans="1:24" ht="15.75">
      <c r="A13" s="33" t="s">
        <v>797</v>
      </c>
      <c r="B13" s="24" t="s">
        <v>105</v>
      </c>
      <c r="C13" s="24" t="s">
        <v>36</v>
      </c>
      <c r="D13" s="24" t="s">
        <v>763</v>
      </c>
      <c r="E13" s="24" t="s">
        <v>785</v>
      </c>
      <c r="F13" s="24" t="s">
        <v>1323</v>
      </c>
      <c r="G13" s="27" t="s">
        <v>36</v>
      </c>
      <c r="H13" s="24" t="s">
        <v>36</v>
      </c>
      <c r="I13" s="24" t="s">
        <v>36</v>
      </c>
      <c r="J13" s="24" t="s">
        <v>36</v>
      </c>
      <c r="K13" s="24" t="s">
        <v>36</v>
      </c>
      <c r="L13" s="24" t="s">
        <v>36</v>
      </c>
      <c r="M13" s="25" t="s">
        <v>758</v>
      </c>
      <c r="N13" s="25" t="s">
        <v>738</v>
      </c>
      <c r="O13" s="5" t="s">
        <v>770</v>
      </c>
      <c r="P13" s="24" t="s">
        <v>36</v>
      </c>
      <c r="Q13" s="24" t="s">
        <v>36</v>
      </c>
      <c r="R13" s="24"/>
      <c r="T13" s="5"/>
      <c r="U13" s="5"/>
      <c r="V13" s="3"/>
      <c r="W13" s="5"/>
      <c r="X13" s="5"/>
    </row>
    <row r="14" spans="1:24" ht="15.75">
      <c r="A14" s="33" t="s">
        <v>797</v>
      </c>
      <c r="B14" s="24" t="s">
        <v>85</v>
      </c>
      <c r="C14" s="24" t="s">
        <v>36</v>
      </c>
      <c r="D14" s="24" t="s">
        <v>763</v>
      </c>
      <c r="E14" s="24" t="s">
        <v>785</v>
      </c>
      <c r="F14" s="24" t="s">
        <v>1320</v>
      </c>
      <c r="G14" s="27" t="s">
        <v>36</v>
      </c>
      <c r="H14" s="24" t="s">
        <v>36</v>
      </c>
      <c r="I14" s="24" t="s">
        <v>36</v>
      </c>
      <c r="J14" s="24" t="s">
        <v>36</v>
      </c>
      <c r="K14" s="24" t="s">
        <v>36</v>
      </c>
      <c r="L14" s="24" t="s">
        <v>36</v>
      </c>
      <c r="M14" s="29" t="s">
        <v>779</v>
      </c>
      <c r="N14" s="25" t="s">
        <v>771</v>
      </c>
      <c r="O14" s="5" t="s">
        <v>770</v>
      </c>
      <c r="P14" s="24" t="s">
        <v>36</v>
      </c>
      <c r="Q14" s="24" t="s">
        <v>36</v>
      </c>
      <c r="R14" s="25"/>
      <c r="T14" s="5"/>
      <c r="U14" s="5"/>
      <c r="V14" s="3"/>
      <c r="W14" s="5"/>
      <c r="X14" s="5"/>
    </row>
    <row r="15" spans="1:24" ht="15.75">
      <c r="A15" s="33" t="s">
        <v>797</v>
      </c>
      <c r="B15" s="24" t="s">
        <v>55</v>
      </c>
      <c r="C15" s="24" t="s">
        <v>36</v>
      </c>
      <c r="D15" s="24" t="s">
        <v>1907</v>
      </c>
      <c r="E15" s="24" t="s">
        <v>785</v>
      </c>
      <c r="F15" s="24" t="s">
        <v>36</v>
      </c>
      <c r="G15" s="25" t="s">
        <v>761</v>
      </c>
      <c r="H15" s="25" t="s">
        <v>776</v>
      </c>
      <c r="I15" s="27" t="s">
        <v>36</v>
      </c>
      <c r="J15" s="27" t="s">
        <v>36</v>
      </c>
      <c r="K15" s="27" t="s">
        <v>36</v>
      </c>
      <c r="L15" s="24" t="s">
        <v>36</v>
      </c>
      <c r="M15" s="24" t="s">
        <v>36</v>
      </c>
      <c r="N15" s="25" t="s">
        <v>738</v>
      </c>
      <c r="O15" s="5" t="s">
        <v>36</v>
      </c>
      <c r="P15" s="24" t="s">
        <v>36</v>
      </c>
      <c r="Q15" s="24" t="s">
        <v>36</v>
      </c>
      <c r="R15" s="24"/>
      <c r="T15" s="5"/>
      <c r="U15" s="5"/>
      <c r="V15" s="3"/>
      <c r="W15" s="5"/>
      <c r="X15" s="5"/>
    </row>
    <row r="16" spans="1:24" ht="15.75">
      <c r="A16" s="33" t="s">
        <v>797</v>
      </c>
      <c r="B16" s="24" t="s">
        <v>778</v>
      </c>
      <c r="C16" s="24" t="s">
        <v>36</v>
      </c>
      <c r="D16" s="24" t="s">
        <v>763</v>
      </c>
      <c r="E16" s="24" t="s">
        <v>777</v>
      </c>
      <c r="F16" s="24" t="s">
        <v>36</v>
      </c>
      <c r="G16" s="25" t="s">
        <v>761</v>
      </c>
      <c r="H16" s="63" t="s">
        <v>776</v>
      </c>
      <c r="I16" s="24" t="s">
        <v>36</v>
      </c>
      <c r="J16" s="24" t="s">
        <v>36</v>
      </c>
      <c r="K16" s="24" t="s">
        <v>36</v>
      </c>
      <c r="L16" s="24" t="s">
        <v>36</v>
      </c>
      <c r="M16" s="24" t="s">
        <v>36</v>
      </c>
      <c r="N16" s="28" t="s">
        <v>1329</v>
      </c>
      <c r="O16" s="28" t="s">
        <v>1329</v>
      </c>
      <c r="P16" s="24" t="s">
        <v>36</v>
      </c>
      <c r="Q16" s="24" t="s">
        <v>36</v>
      </c>
      <c r="R16" s="24"/>
      <c r="T16" s="5"/>
      <c r="U16" s="5"/>
      <c r="V16" s="3"/>
      <c r="W16" s="5"/>
      <c r="X16" s="5"/>
    </row>
    <row r="17" spans="1:24" ht="15.75">
      <c r="A17" s="33" t="s">
        <v>797</v>
      </c>
      <c r="B17" s="24" t="s">
        <v>103</v>
      </c>
      <c r="C17" s="24" t="s">
        <v>36</v>
      </c>
      <c r="D17" s="24" t="s">
        <v>763</v>
      </c>
      <c r="E17" s="24" t="s">
        <v>777</v>
      </c>
      <c r="F17" s="24" t="s">
        <v>36</v>
      </c>
      <c r="G17" s="25" t="s">
        <v>780</v>
      </c>
      <c r="H17" s="63" t="s">
        <v>776</v>
      </c>
      <c r="I17" s="24" t="s">
        <v>36</v>
      </c>
      <c r="J17" s="24" t="s">
        <v>36</v>
      </c>
      <c r="K17" s="27" t="s">
        <v>36</v>
      </c>
      <c r="L17" s="24" t="s">
        <v>36</v>
      </c>
      <c r="M17" s="25" t="s">
        <v>758</v>
      </c>
      <c r="N17" s="25" t="s">
        <v>738</v>
      </c>
      <c r="O17" s="5" t="s">
        <v>770</v>
      </c>
      <c r="P17" s="24" t="s">
        <v>36</v>
      </c>
      <c r="Q17" s="24" t="s">
        <v>36</v>
      </c>
      <c r="R17" s="24"/>
      <c r="T17" s="5"/>
      <c r="U17" s="5"/>
      <c r="V17" s="3"/>
      <c r="W17" s="5"/>
      <c r="X17" s="17"/>
    </row>
    <row r="18" spans="1:24" ht="15.75">
      <c r="A18" s="33" t="s">
        <v>797</v>
      </c>
      <c r="B18" s="24" t="s">
        <v>79</v>
      </c>
      <c r="C18" s="24" t="s">
        <v>36</v>
      </c>
      <c r="D18" s="24" t="s">
        <v>763</v>
      </c>
      <c r="E18" s="24" t="s">
        <v>777</v>
      </c>
      <c r="F18" s="24" t="s">
        <v>36</v>
      </c>
      <c r="G18" s="25" t="s">
        <v>780</v>
      </c>
      <c r="H18" s="63" t="s">
        <v>776</v>
      </c>
      <c r="I18" s="24" t="s">
        <v>36</v>
      </c>
      <c r="J18" s="24" t="s">
        <v>36</v>
      </c>
      <c r="K18" s="24" t="s">
        <v>36</v>
      </c>
      <c r="L18" s="24" t="s">
        <v>36</v>
      </c>
      <c r="M18" s="25" t="s">
        <v>758</v>
      </c>
      <c r="N18" s="25" t="s">
        <v>771</v>
      </c>
      <c r="O18" s="5" t="s">
        <v>770</v>
      </c>
      <c r="P18" s="24" t="s">
        <v>36</v>
      </c>
      <c r="Q18" s="24" t="s">
        <v>36</v>
      </c>
      <c r="R18" s="27"/>
      <c r="T18" s="5"/>
      <c r="U18" s="5"/>
      <c r="V18" s="3"/>
      <c r="W18" s="5"/>
      <c r="X18" s="5"/>
    </row>
    <row r="19" spans="1:24" ht="15.75">
      <c r="A19" s="33" t="s">
        <v>797</v>
      </c>
      <c r="B19" s="24" t="s">
        <v>60</v>
      </c>
      <c r="C19" s="24" t="s">
        <v>36</v>
      </c>
      <c r="D19" s="24" t="s">
        <v>763</v>
      </c>
      <c r="E19" s="24" t="s">
        <v>762</v>
      </c>
      <c r="F19" s="24" t="s">
        <v>36</v>
      </c>
      <c r="G19" s="25" t="s">
        <v>761</v>
      </c>
      <c r="H19" s="25" t="s">
        <v>775</v>
      </c>
      <c r="I19" s="24" t="s">
        <v>36</v>
      </c>
      <c r="J19" s="27" t="s">
        <v>36</v>
      </c>
      <c r="K19" s="24" t="s">
        <v>36</v>
      </c>
      <c r="L19" s="24" t="s">
        <v>36</v>
      </c>
      <c r="M19" s="25" t="s">
        <v>758</v>
      </c>
      <c r="N19" s="24" t="s">
        <v>36</v>
      </c>
      <c r="O19" s="24" t="s">
        <v>36</v>
      </c>
      <c r="P19" s="24" t="s">
        <v>36</v>
      </c>
      <c r="Q19" s="24" t="s">
        <v>36</v>
      </c>
      <c r="R19" s="24"/>
      <c r="T19" s="5"/>
      <c r="U19" s="5"/>
      <c r="V19" s="3"/>
      <c r="W19" s="5"/>
      <c r="X19" s="5"/>
    </row>
    <row r="20" spans="1:24" ht="15.75">
      <c r="A20" s="33" t="s">
        <v>797</v>
      </c>
      <c r="B20" s="24" t="s">
        <v>69</v>
      </c>
      <c r="C20" s="24" t="s">
        <v>36</v>
      </c>
      <c r="D20" s="24" t="s">
        <v>763</v>
      </c>
      <c r="E20" s="24" t="s">
        <v>762</v>
      </c>
      <c r="F20" s="24" t="s">
        <v>36</v>
      </c>
      <c r="G20" s="25" t="s">
        <v>761</v>
      </c>
      <c r="H20" s="25" t="s">
        <v>760</v>
      </c>
      <c r="I20" s="66" t="s">
        <v>764</v>
      </c>
      <c r="J20" s="24" t="s">
        <v>36</v>
      </c>
      <c r="K20" s="24" t="s">
        <v>36</v>
      </c>
      <c r="L20" s="24" t="s">
        <v>36</v>
      </c>
      <c r="M20" s="25" t="s">
        <v>758</v>
      </c>
      <c r="N20" s="25" t="s">
        <v>738</v>
      </c>
      <c r="O20" s="24" t="s">
        <v>36</v>
      </c>
      <c r="P20" s="24" t="s">
        <v>36</v>
      </c>
      <c r="Q20" s="24" t="s">
        <v>36</v>
      </c>
      <c r="R20" s="24"/>
      <c r="T20" s="5"/>
      <c r="U20" s="5"/>
      <c r="V20" s="3"/>
      <c r="W20" s="5"/>
      <c r="X20" s="5"/>
    </row>
    <row r="21" spans="1:24" ht="15.75">
      <c r="A21" s="33" t="s">
        <v>797</v>
      </c>
      <c r="B21" s="24" t="s">
        <v>67</v>
      </c>
      <c r="C21" s="24" t="s">
        <v>36</v>
      </c>
      <c r="D21" s="24" t="s">
        <v>763</v>
      </c>
      <c r="E21" s="24" t="s">
        <v>762</v>
      </c>
      <c r="F21" s="24" t="s">
        <v>36</v>
      </c>
      <c r="G21" s="25" t="s">
        <v>761</v>
      </c>
      <c r="H21" s="25" t="s">
        <v>760</v>
      </c>
      <c r="I21" s="66" t="s">
        <v>759</v>
      </c>
      <c r="J21" s="24" t="s">
        <v>36</v>
      </c>
      <c r="K21" s="24" t="s">
        <v>36</v>
      </c>
      <c r="L21" s="24" t="s">
        <v>36</v>
      </c>
      <c r="M21" s="25" t="s">
        <v>758</v>
      </c>
      <c r="N21" s="25" t="s">
        <v>738</v>
      </c>
      <c r="O21" s="24" t="s">
        <v>36</v>
      </c>
      <c r="P21" s="24" t="s">
        <v>36</v>
      </c>
      <c r="Q21" s="24" t="s">
        <v>36</v>
      </c>
      <c r="R21" s="24"/>
      <c r="T21" s="5"/>
      <c r="U21" s="5"/>
      <c r="V21" s="3"/>
      <c r="W21" s="5"/>
      <c r="X21" s="5"/>
    </row>
    <row r="22" spans="1:24" ht="15.75" customHeight="1">
      <c r="A22" s="33" t="s">
        <v>797</v>
      </c>
      <c r="B22" s="24" t="s">
        <v>71</v>
      </c>
      <c r="C22" s="24" t="s">
        <v>36</v>
      </c>
      <c r="D22" s="24" t="s">
        <v>763</v>
      </c>
      <c r="E22" s="24" t="s">
        <v>762</v>
      </c>
      <c r="F22" s="24" t="s">
        <v>36</v>
      </c>
      <c r="G22" s="25" t="s">
        <v>761</v>
      </c>
      <c r="H22" s="25" t="s">
        <v>774</v>
      </c>
      <c r="I22" s="66" t="s">
        <v>764</v>
      </c>
      <c r="J22" s="24" t="s">
        <v>36</v>
      </c>
      <c r="K22" s="24" t="s">
        <v>36</v>
      </c>
      <c r="L22" s="24" t="s">
        <v>36</v>
      </c>
      <c r="M22" s="25" t="s">
        <v>758</v>
      </c>
      <c r="N22" s="25" t="s">
        <v>738</v>
      </c>
      <c r="O22" s="24" t="s">
        <v>36</v>
      </c>
      <c r="P22" s="24" t="s">
        <v>36</v>
      </c>
      <c r="Q22" s="24" t="s">
        <v>36</v>
      </c>
      <c r="R22" s="24"/>
      <c r="S22" s="26"/>
      <c r="T22" s="5"/>
      <c r="V22" s="5"/>
      <c r="W22" s="5"/>
      <c r="X22" s="5"/>
    </row>
    <row r="23" spans="1:24" ht="15.75" customHeight="1">
      <c r="A23" s="33" t="s">
        <v>797</v>
      </c>
      <c r="B23" s="24" t="s">
        <v>91</v>
      </c>
      <c r="C23" s="24" t="s">
        <v>36</v>
      </c>
      <c r="D23" s="24" t="s">
        <v>763</v>
      </c>
      <c r="E23" s="24" t="s">
        <v>762</v>
      </c>
      <c r="F23" s="24" t="s">
        <v>36</v>
      </c>
      <c r="G23" s="25" t="s">
        <v>761</v>
      </c>
      <c r="H23" s="25" t="s">
        <v>774</v>
      </c>
      <c r="I23" s="66" t="s">
        <v>759</v>
      </c>
      <c r="J23" s="24" t="s">
        <v>36</v>
      </c>
      <c r="K23" s="24" t="s">
        <v>36</v>
      </c>
      <c r="L23" s="24" t="s">
        <v>36</v>
      </c>
      <c r="M23" s="25" t="s">
        <v>758</v>
      </c>
      <c r="N23" s="25" t="s">
        <v>738</v>
      </c>
      <c r="O23" s="24" t="s">
        <v>36</v>
      </c>
      <c r="P23" s="24" t="s">
        <v>36</v>
      </c>
      <c r="Q23" s="24" t="s">
        <v>36</v>
      </c>
      <c r="R23" s="24"/>
      <c r="T23" s="5"/>
      <c r="U23" s="5"/>
      <c r="V23" s="3"/>
      <c r="W23" s="5"/>
      <c r="X23" s="5"/>
    </row>
    <row r="24" spans="1:24" ht="15.75" customHeight="1">
      <c r="A24" s="33" t="s">
        <v>797</v>
      </c>
      <c r="B24" s="24" t="s">
        <v>769</v>
      </c>
      <c r="C24" s="24" t="s">
        <v>36</v>
      </c>
      <c r="D24" s="24" t="s">
        <v>763</v>
      </c>
      <c r="E24" s="24" t="s">
        <v>762</v>
      </c>
      <c r="F24" s="24" t="s">
        <v>36</v>
      </c>
      <c r="G24" s="25" t="s">
        <v>761</v>
      </c>
      <c r="H24" s="25" t="s">
        <v>768</v>
      </c>
      <c r="I24" s="24" t="s">
        <v>36</v>
      </c>
      <c r="J24" s="24" t="s">
        <v>767</v>
      </c>
      <c r="K24" s="24" t="s">
        <v>36</v>
      </c>
      <c r="L24" s="24" t="s">
        <v>766</v>
      </c>
      <c r="M24" s="25" t="s">
        <v>758</v>
      </c>
      <c r="N24" s="28" t="s">
        <v>1329</v>
      </c>
      <c r="O24" s="24" t="s">
        <v>36</v>
      </c>
      <c r="P24" s="24" t="s">
        <v>36</v>
      </c>
      <c r="Q24" s="24" t="s">
        <v>36</v>
      </c>
      <c r="R24" s="24"/>
      <c r="U24" s="5"/>
      <c r="V24" s="3"/>
      <c r="W24" s="17"/>
      <c r="X24" s="5"/>
    </row>
    <row r="25" spans="1:24" ht="15.75" customHeight="1">
      <c r="A25" s="33" t="s">
        <v>797</v>
      </c>
      <c r="B25" s="24" t="s">
        <v>784</v>
      </c>
      <c r="C25" s="24" t="s">
        <v>36</v>
      </c>
      <c r="D25" s="24" t="s">
        <v>783</v>
      </c>
      <c r="E25" s="24" t="s">
        <v>762</v>
      </c>
      <c r="F25" s="24" t="s">
        <v>36</v>
      </c>
      <c r="G25" s="25" t="s">
        <v>761</v>
      </c>
      <c r="H25" s="25" t="s">
        <v>768</v>
      </c>
      <c r="I25" s="24" t="s">
        <v>36</v>
      </c>
      <c r="J25" s="24" t="s">
        <v>767</v>
      </c>
      <c r="K25" s="24" t="s">
        <v>36</v>
      </c>
      <c r="L25" s="24" t="s">
        <v>782</v>
      </c>
      <c r="M25" s="24" t="s">
        <v>36</v>
      </c>
      <c r="N25" s="28" t="s">
        <v>1329</v>
      </c>
      <c r="O25" s="28" t="s">
        <v>1329</v>
      </c>
      <c r="P25" s="25" t="s">
        <v>772</v>
      </c>
      <c r="Q25" s="24" t="s">
        <v>36</v>
      </c>
      <c r="R25" s="24"/>
      <c r="S25" s="5"/>
      <c r="T25" s="5"/>
      <c r="U25" s="5"/>
      <c r="V25" s="3"/>
      <c r="W25" s="17"/>
      <c r="X25" s="5"/>
    </row>
    <row r="26" spans="1:24" ht="15.75" customHeight="1">
      <c r="A26" s="33" t="s">
        <v>797</v>
      </c>
      <c r="B26" s="24" t="s">
        <v>82</v>
      </c>
      <c r="C26" s="24" t="s">
        <v>36</v>
      </c>
      <c r="D26" s="24" t="s">
        <v>763</v>
      </c>
      <c r="E26" s="24" t="s">
        <v>762</v>
      </c>
      <c r="F26" s="24" t="s">
        <v>36</v>
      </c>
      <c r="G26" s="25" t="s">
        <v>761</v>
      </c>
      <c r="H26" s="25" t="s">
        <v>768</v>
      </c>
      <c r="I26" s="24" t="s">
        <v>36</v>
      </c>
      <c r="J26" s="25" t="s">
        <v>773</v>
      </c>
      <c r="K26" s="24" t="s">
        <v>36</v>
      </c>
      <c r="L26" s="24" t="s">
        <v>36</v>
      </c>
      <c r="M26" s="24" t="s">
        <v>36</v>
      </c>
      <c r="N26" s="25" t="s">
        <v>771</v>
      </c>
      <c r="O26" s="5" t="s">
        <v>770</v>
      </c>
      <c r="P26" s="25" t="s">
        <v>772</v>
      </c>
      <c r="Q26" s="24" t="s">
        <v>36</v>
      </c>
      <c r="R26" s="24"/>
      <c r="T26" s="5"/>
      <c r="U26" s="5"/>
      <c r="V26" s="3"/>
      <c r="W26" s="5"/>
      <c r="X26" s="5"/>
    </row>
    <row r="27" spans="1:24" ht="15.75" customHeight="1">
      <c r="A27" s="33" t="s">
        <v>797</v>
      </c>
      <c r="B27" s="24" t="s">
        <v>127</v>
      </c>
      <c r="C27" s="24" t="s">
        <v>36</v>
      </c>
      <c r="D27" s="24" t="s">
        <v>763</v>
      </c>
      <c r="E27" s="24" t="s">
        <v>762</v>
      </c>
      <c r="F27" s="24" t="s">
        <v>36</v>
      </c>
      <c r="G27" s="25" t="s">
        <v>761</v>
      </c>
      <c r="H27" s="25" t="s">
        <v>765</v>
      </c>
      <c r="I27" s="24" t="s">
        <v>36</v>
      </c>
      <c r="J27" s="24" t="s">
        <v>36</v>
      </c>
      <c r="K27" s="25" t="s">
        <v>1318</v>
      </c>
      <c r="L27" s="24" t="s">
        <v>36</v>
      </c>
      <c r="M27" s="25" t="s">
        <v>758</v>
      </c>
      <c r="N27" s="25" t="s">
        <v>738</v>
      </c>
      <c r="O27" s="24" t="s">
        <v>36</v>
      </c>
      <c r="P27" s="24" t="s">
        <v>36</v>
      </c>
      <c r="Q27" s="24" t="s">
        <v>36</v>
      </c>
      <c r="R27" s="24"/>
      <c r="T27" s="5"/>
      <c r="U27" s="5"/>
      <c r="V27" s="3"/>
      <c r="W27" s="5"/>
      <c r="X27" s="5"/>
    </row>
    <row r="28" spans="1:24" ht="15.75" customHeight="1">
      <c r="A28" s="33" t="s">
        <v>797</v>
      </c>
      <c r="B28" s="24" t="s">
        <v>75</v>
      </c>
      <c r="C28" s="24" t="s">
        <v>36</v>
      </c>
      <c r="D28" s="24" t="s">
        <v>763</v>
      </c>
      <c r="E28" s="24" t="s">
        <v>762</v>
      </c>
      <c r="F28" s="24" t="s">
        <v>36</v>
      </c>
      <c r="G28" s="25" t="s">
        <v>761</v>
      </c>
      <c r="H28" s="25" t="s">
        <v>765</v>
      </c>
      <c r="I28" s="24" t="s">
        <v>36</v>
      </c>
      <c r="J28" s="24" t="s">
        <v>36</v>
      </c>
      <c r="K28" s="25" t="s">
        <v>1319</v>
      </c>
      <c r="L28" s="24" t="s">
        <v>36</v>
      </c>
      <c r="M28" s="25" t="s">
        <v>758</v>
      </c>
      <c r="N28" s="25" t="s">
        <v>738</v>
      </c>
      <c r="O28" s="24" t="s">
        <v>36</v>
      </c>
      <c r="P28" s="24" t="s">
        <v>36</v>
      </c>
      <c r="Q28" s="24" t="s">
        <v>36</v>
      </c>
      <c r="R28" s="62"/>
      <c r="T28" s="5"/>
      <c r="U28" s="5"/>
      <c r="V28" s="3"/>
      <c r="W28" s="5"/>
      <c r="X28" s="5"/>
    </row>
    <row r="29" spans="1:24" ht="15.75" customHeight="1">
      <c r="H29" s="65"/>
    </row>
    <row r="30" spans="1:24" ht="15.75" customHeight="1">
      <c r="H30" s="65"/>
    </row>
    <row r="31" spans="1:24" ht="15.75" customHeight="1"/>
    <row r="32" spans="1:2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R28" xr:uid="{726B9559-5016-4120-B9D4-D87ECBDDFECD}">
    <sortState xmlns:xlrd2="http://schemas.microsoft.com/office/spreadsheetml/2017/richdata2" ref="A2:R28">
      <sortCondition ref="A1:A28"/>
    </sortState>
  </autoFilter>
  <conditionalFormatting sqref="G10:G14">
    <cfRule type="cellIs" dxfId="246" priority="8" operator="equal">
      <formula>"-"</formula>
    </cfRule>
  </conditionalFormatting>
  <conditionalFormatting sqref="G6:H8">
    <cfRule type="cellIs" dxfId="245" priority="6" operator="equal">
      <formula>"-"</formula>
    </cfRule>
  </conditionalFormatting>
  <conditionalFormatting sqref="H2">
    <cfRule type="cellIs" dxfId="244" priority="2" operator="equal">
      <formula>"-"</formula>
    </cfRule>
  </conditionalFormatting>
  <conditionalFormatting sqref="H10:H11">
    <cfRule type="cellIs" dxfId="243" priority="10" operator="equal">
      <formula>"-"</formula>
    </cfRule>
  </conditionalFormatting>
  <conditionalFormatting sqref="H3:I3 K3:L3">
    <cfRule type="cellIs" dxfId="242" priority="9" operator="equal">
      <formula>"-"</formula>
    </cfRule>
  </conditionalFormatting>
  <conditionalFormatting sqref="I15:L15">
    <cfRule type="cellIs" dxfId="241" priority="12" operator="equal">
      <formula>"-"</formula>
    </cfRule>
  </conditionalFormatting>
  <conditionalFormatting sqref="J19">
    <cfRule type="cellIs" dxfId="240" priority="11" operator="equal">
      <formula>"-"</formula>
    </cfRule>
  </conditionalFormatting>
  <conditionalFormatting sqref="K17:L17">
    <cfRule type="cellIs" dxfId="239" priority="13" operator="equal">
      <formula>"-"</formula>
    </cfRule>
  </conditionalFormatting>
  <conditionalFormatting sqref="N2:P10 N12:N22 O14:P14 N23:O23 N24:N28">
    <cfRule type="cellIs" dxfId="238" priority="7" operator="equal">
      <formula>"-"</formula>
    </cfRule>
  </conditionalFormatting>
  <conditionalFormatting sqref="O5 X2:X6">
    <cfRule type="containsText" dxfId="237" priority="130" operator="containsText" text="sp_size">
      <formula>NOT(ISERROR(SEARCH(("sp_size"),(O7))))</formula>
    </cfRule>
  </conditionalFormatting>
  <conditionalFormatting sqref="O6:O9 X1 X7:X28">
    <cfRule type="containsText" dxfId="236" priority="20" operator="containsText" text="sp_size">
      <formula>NOT(ISERROR(SEARCH(("sp_size"),(O5))))</formula>
    </cfRule>
  </conditionalFormatting>
  <conditionalFormatting sqref="O19">
    <cfRule type="cellIs" dxfId="235" priority="1" operator="equal">
      <formula>"-"</formula>
    </cfRule>
  </conditionalFormatting>
  <conditionalFormatting sqref="O2:P2">
    <cfRule type="containsText" dxfId="234" priority="14" operator="containsText" text="sp_size">
      <formula>NOT(ISERROR(SEARCH(("sp_size"),(O2))))</formula>
    </cfRule>
    <cfRule type="containsText" dxfId="233" priority="15" operator="containsText" text="rarity">
      <formula>NOT(ISERROR(SEARCH(("rarity"),(O2))))</formula>
    </cfRule>
    <cfRule type="containsText" dxfId="232" priority="16" operator="containsText" text="sp_size">
      <formula>NOT(ISERROR(SEARCH(("sp_size"),(O2))))</formula>
    </cfRule>
    <cfRule type="containsText" dxfId="231" priority="17" operator="containsText" text="rarity">
      <formula>NOT(ISERROR(SEARCH(("rarity"),(O2))))</formula>
    </cfRule>
  </conditionalFormatting>
  <conditionalFormatting sqref="O4:P4">
    <cfRule type="containsText" dxfId="230" priority="18" operator="containsText" text="sp_size">
      <formula>NOT(ISERROR(SEARCH(("sp_size"),(O4))))</formula>
    </cfRule>
    <cfRule type="containsText" dxfId="229" priority="19" operator="containsText" text="rarity">
      <formula>NOT(ISERROR(SEARCH(("rarity"),(O4))))</formula>
    </cfRule>
  </conditionalFormatting>
  <conditionalFormatting sqref="O14:P14">
    <cfRule type="containsText" dxfId="228" priority="21" operator="containsText" text="sp_size">
      <formula>NOT(ISERROR(SEARCH(("sp_size"),(O14))))</formula>
    </cfRule>
    <cfRule type="containsText" dxfId="227" priority="22" operator="containsText" text="rarity">
      <formula>NOT(ISERROR(SEARCH(("rarity"),(O14))))</formula>
    </cfRule>
  </conditionalFormatting>
  <conditionalFormatting sqref="Q6">
    <cfRule type="cellIs" dxfId="226" priority="3" operator="equal">
      <formula>"-"</formula>
    </cfRule>
    <cfRule type="containsText" dxfId="225" priority="4" operator="containsText" text="sp_size">
      <formula>NOT(ISERROR(SEARCH(("sp_size"),(Q10))))</formula>
    </cfRule>
    <cfRule type="containsText" dxfId="224" priority="5" operator="containsText" text="rarity">
      <formula>NOT(ISERROR(SEARCH(("rarity"),(Q10))))</formula>
    </cfRule>
  </conditionalFormatting>
  <conditionalFormatting sqref="R18">
    <cfRule type="cellIs" dxfId="223" priority="23" operator="equal">
      <formula>"-"</formula>
    </cfRule>
  </conditionalFormatting>
  <conditionalFormatting sqref="U1:U21 V22 U23:U28">
    <cfRule type="containsText" dxfId="222" priority="24" operator="containsText" text="Survey duration">
      <formula>NOT(ISERROR(SEARCH(("Survey duration"),(U1))))</formula>
    </cfRule>
    <cfRule type="containsText" dxfId="221" priority="25" operator="containsText" text="Total number of camera days">
      <formula>NOT(ISERROR(SEARCH(("Total number of camera days"),(U1))))</formula>
    </cfRule>
    <cfRule type="containsText" dxfId="220" priority="26" operator="containsText" text="camdays_per_loc">
      <formula>NOT(ISERROR(SEARCH(("camdays_per_loc"),(U1))))</formula>
    </cfRule>
    <cfRule type="containsText" dxfId="219" priority="27" operator="containsText" text="Camera spacing">
      <formula>NOT(ISERROR(SEARCH(("Camera spacing"),(U1))))</formula>
    </cfRule>
    <cfRule type="containsText" dxfId="218" priority="28" operator="containsText" text="Camera days per camera location">
      <formula>NOT(ISERROR(SEARCH(("Camera days per camera location"),(U1))))</formula>
    </cfRule>
    <cfRule type="containsText" dxfId="217" priority="29" operator="containsText" text="Camera arrangement">
      <formula>NOT(ISERROR(SEARCH(("Camera arrangement"),(U1))))</formula>
    </cfRule>
    <cfRule type="containsText" dxfId="216" priority="30" operator="containsText" text="Number of cameras">
      <formula>NOT(ISERROR(SEARCH(("Number of cameras"),(U1))))</formula>
    </cfRule>
  </conditionalFormatting>
  <conditionalFormatting sqref="V1:V28">
    <cfRule type="containsText" dxfId="215" priority="31" operator="containsText" text="num_cams">
      <formula>NOT(ISERROR(SEARCH(("num_cams"),(V1))))</formula>
    </cfRule>
    <cfRule type="containsText" dxfId="214" priority="32" operator="containsText" text="cam_arrange">
      <formula>NOT(ISERROR(SEARCH(("cam_arrange"),(V1))))</formula>
    </cfRule>
    <cfRule type="containsText" dxfId="213" priority="33" operator="containsText" text="camdays_per_loc">
      <formula>NOT(ISERROR(SEARCH(("camdays_per_loc"),(V1))))</formula>
    </cfRule>
    <cfRule type="containsText" dxfId="212" priority="34" operator="containsText" text="survey_duration">
      <formula>NOT(ISERROR(SEARCH(("survey_duration"),(V1))))</formula>
    </cfRule>
    <cfRule type="containsText" dxfId="211" priority="35" operator="containsText" text="cam_days_ttl">
      <formula>NOT(ISERROR(SEARCH(("cam_days_ttl"),(V1))))</formula>
    </cfRule>
    <cfRule type="containsText" dxfId="210" priority="36" operator="containsText" text="cam_spacing">
      <formula>NOT(ISERROR(SEARCH(("cam_spacing"),(V1))))</formula>
    </cfRule>
  </conditionalFormatting>
  <conditionalFormatting sqref="X1 O6:O9 X7:X28">
    <cfRule type="containsText" dxfId="209" priority="37" operator="containsText" text="rarity">
      <formula>NOT(ISERROR(SEARCH(("rarity"),(O5))))</formula>
    </cfRule>
  </conditionalFormatting>
  <conditionalFormatting sqref="X2:X6 O5">
    <cfRule type="containsText" dxfId="208" priority="137" operator="containsText" text="rarity">
      <formula>NOT(ISERROR(SEARCH(("rarity"),(O7))))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20DB-08C4-4728-9A69-1B986D9EC16D}">
  <sheetPr filterMode="1">
    <tabColor rgb="FFA8D08D"/>
  </sheetPr>
  <dimension ref="A1:S997"/>
  <sheetViews>
    <sheetView zoomScale="96" zoomScaleNormal="96" workbookViewId="0">
      <pane ySplit="1" topLeftCell="A138" activePane="bottomLeft" state="frozen"/>
      <selection pane="bottomLeft" activeCell="D110" sqref="A1:S997"/>
    </sheetView>
  </sheetViews>
  <sheetFormatPr defaultColWidth="14.375" defaultRowHeight="15" customHeight="1"/>
  <cols>
    <col min="1" max="1" width="10.75" bestFit="1" customWidth="1"/>
    <col min="2" max="2" width="16.875" bestFit="1" customWidth="1"/>
    <col min="3" max="3" width="16.625" bestFit="1" customWidth="1"/>
    <col min="4" max="4" width="23.375" bestFit="1" customWidth="1"/>
    <col min="5" max="6" width="35.875" customWidth="1"/>
    <col min="7" max="7" width="31.25" customWidth="1"/>
    <col min="8" max="8" width="46.875" customWidth="1"/>
    <col min="9" max="9" width="37.625" customWidth="1"/>
    <col min="10" max="10" width="34.875" customWidth="1"/>
    <col min="11" max="12" width="10.75" customWidth="1"/>
    <col min="13" max="13" width="37" customWidth="1"/>
    <col min="14" max="14" width="28.375" customWidth="1"/>
    <col min="15" max="15" width="29" customWidth="1"/>
    <col min="16" max="16" width="17.375" customWidth="1"/>
    <col min="17" max="17" width="18" customWidth="1"/>
    <col min="18" max="18" width="40.375" customWidth="1"/>
    <col min="19" max="19" width="3.125" bestFit="1" customWidth="1"/>
  </cols>
  <sheetData>
    <row r="1" spans="1:19" ht="15.75">
      <c r="A1" s="45" t="s">
        <v>795</v>
      </c>
      <c r="B1" s="45" t="s">
        <v>1276</v>
      </c>
      <c r="C1" s="21" t="s">
        <v>735</v>
      </c>
      <c r="D1" s="21" t="s">
        <v>1330</v>
      </c>
      <c r="E1" s="21" t="s">
        <v>1257</v>
      </c>
      <c r="F1" s="21" t="s">
        <v>1400</v>
      </c>
      <c r="G1" s="21" t="s">
        <v>1397</v>
      </c>
      <c r="H1" s="21" t="s">
        <v>1729</v>
      </c>
      <c r="I1" s="21" t="s">
        <v>1398</v>
      </c>
      <c r="J1" s="21" t="s">
        <v>1332</v>
      </c>
      <c r="K1" s="21" t="s">
        <v>1333</v>
      </c>
      <c r="L1" s="21" t="s">
        <v>1334</v>
      </c>
      <c r="M1" s="21" t="s">
        <v>1335</v>
      </c>
      <c r="N1" s="21" t="s">
        <v>1336</v>
      </c>
      <c r="O1" s="21" t="s">
        <v>1337</v>
      </c>
      <c r="P1" s="21" t="s">
        <v>1338</v>
      </c>
      <c r="Q1" s="21" t="s">
        <v>1339</v>
      </c>
      <c r="R1" s="21" t="s">
        <v>1340</v>
      </c>
      <c r="S1" s="21" t="s">
        <v>1331</v>
      </c>
    </row>
    <row r="2" spans="1:19" ht="15.75" hidden="1">
      <c r="A2" s="47" t="s">
        <v>797</v>
      </c>
      <c r="B2" s="4">
        <v>166</v>
      </c>
      <c r="C2" s="3" t="s">
        <v>103</v>
      </c>
      <c r="D2" s="3" t="s">
        <v>40</v>
      </c>
      <c r="E2" s="3" t="s">
        <v>666</v>
      </c>
      <c r="F2" s="3" t="s">
        <v>1566</v>
      </c>
      <c r="G2" s="3" t="s">
        <v>1364</v>
      </c>
      <c r="H2" s="3"/>
      <c r="I2" s="5" t="s">
        <v>858</v>
      </c>
      <c r="J2" s="3" t="s">
        <v>64</v>
      </c>
      <c r="K2" s="5" t="s">
        <v>858</v>
      </c>
      <c r="L2" s="3" t="s">
        <v>64</v>
      </c>
      <c r="M2" s="3" t="s">
        <v>665</v>
      </c>
      <c r="N2" s="3"/>
      <c r="O2" s="3"/>
      <c r="P2" s="3" t="s">
        <v>665</v>
      </c>
      <c r="Q2" s="3" t="s">
        <v>665</v>
      </c>
      <c r="R2" s="3" t="s">
        <v>664</v>
      </c>
      <c r="S2" s="21" t="s">
        <v>1331</v>
      </c>
    </row>
    <row r="3" spans="1:19" ht="15.75" hidden="1">
      <c r="A3" s="47" t="s">
        <v>797</v>
      </c>
      <c r="B3" s="4">
        <v>167</v>
      </c>
      <c r="C3" s="3" t="s">
        <v>103</v>
      </c>
      <c r="D3" s="3" t="s">
        <v>40</v>
      </c>
      <c r="E3" s="3" t="s">
        <v>662</v>
      </c>
      <c r="F3" s="3" t="s">
        <v>1567</v>
      </c>
      <c r="G3" s="3" t="s">
        <v>1364</v>
      </c>
      <c r="H3" s="3"/>
      <c r="I3" s="5" t="s">
        <v>858</v>
      </c>
      <c r="J3" s="3" t="s">
        <v>64</v>
      </c>
      <c r="K3" s="5" t="s">
        <v>858</v>
      </c>
      <c r="L3" s="3" t="s">
        <v>64</v>
      </c>
      <c r="M3" s="5" t="s">
        <v>858</v>
      </c>
      <c r="N3" s="3" t="s">
        <v>1247</v>
      </c>
      <c r="O3" s="3"/>
      <c r="P3" s="3" t="s">
        <v>661</v>
      </c>
      <c r="Q3" s="3" t="s">
        <v>661</v>
      </c>
      <c r="R3" s="3" t="s">
        <v>660</v>
      </c>
      <c r="S3" s="21" t="s">
        <v>1331</v>
      </c>
    </row>
    <row r="4" spans="1:19" ht="15.75" hidden="1">
      <c r="A4" s="47" t="s">
        <v>797</v>
      </c>
      <c r="B4" s="4">
        <v>168</v>
      </c>
      <c r="C4" s="3" t="s">
        <v>103</v>
      </c>
      <c r="D4" s="3" t="s">
        <v>40</v>
      </c>
      <c r="E4" s="3" t="s">
        <v>168</v>
      </c>
      <c r="F4" s="3" t="s">
        <v>1568</v>
      </c>
      <c r="G4" s="3" t="s">
        <v>1364</v>
      </c>
      <c r="H4" s="3"/>
      <c r="I4" s="5" t="s">
        <v>858</v>
      </c>
      <c r="J4" s="3" t="s">
        <v>167</v>
      </c>
      <c r="K4" s="5" t="s">
        <v>858</v>
      </c>
      <c r="L4" s="5"/>
      <c r="M4" s="5" t="s">
        <v>858</v>
      </c>
      <c r="N4" s="3"/>
      <c r="O4" s="3"/>
      <c r="P4" s="3" t="s">
        <v>167</v>
      </c>
      <c r="Q4" s="3" t="s">
        <v>166</v>
      </c>
      <c r="R4" s="3" t="s">
        <v>165</v>
      </c>
      <c r="S4" s="21" t="s">
        <v>1331</v>
      </c>
    </row>
    <row r="5" spans="1:19" ht="15.75" hidden="1">
      <c r="A5" s="47" t="s">
        <v>797</v>
      </c>
      <c r="B5" s="4">
        <v>169</v>
      </c>
      <c r="C5" s="3" t="s">
        <v>103</v>
      </c>
      <c r="D5" s="3" t="s">
        <v>40</v>
      </c>
      <c r="E5" s="3" t="s">
        <v>249</v>
      </c>
      <c r="F5" s="3" t="s">
        <v>1569</v>
      </c>
      <c r="G5" s="3" t="s">
        <v>1364</v>
      </c>
      <c r="H5" s="3"/>
      <c r="I5" s="5" t="s">
        <v>858</v>
      </c>
      <c r="J5" s="3" t="s">
        <v>248</v>
      </c>
      <c r="K5" s="5" t="s">
        <v>858</v>
      </c>
      <c r="L5" s="5"/>
      <c r="M5" s="5" t="s">
        <v>858</v>
      </c>
      <c r="N5" s="3"/>
      <c r="O5" s="3"/>
      <c r="P5" s="3" t="s">
        <v>248</v>
      </c>
      <c r="Q5" s="3" t="s">
        <v>247</v>
      </c>
      <c r="R5" s="3" t="s">
        <v>246</v>
      </c>
      <c r="S5" s="21" t="s">
        <v>1331</v>
      </c>
    </row>
    <row r="6" spans="1:19" ht="15.75" hidden="1">
      <c r="A6" s="47" t="s">
        <v>797</v>
      </c>
      <c r="B6" s="4">
        <v>170</v>
      </c>
      <c r="C6" s="3" t="s">
        <v>103</v>
      </c>
      <c r="D6" s="3" t="s">
        <v>40</v>
      </c>
      <c r="E6" s="3" t="s">
        <v>104</v>
      </c>
      <c r="F6" s="3" t="s">
        <v>1570</v>
      </c>
      <c r="G6" s="3" t="s">
        <v>1364</v>
      </c>
      <c r="H6" s="3"/>
      <c r="I6" s="5" t="s">
        <v>858</v>
      </c>
      <c r="J6" s="3" t="s">
        <v>93</v>
      </c>
      <c r="K6" s="5" t="s">
        <v>858</v>
      </c>
      <c r="L6" s="5"/>
      <c r="M6" s="5" t="s">
        <v>858</v>
      </c>
      <c r="N6" s="3"/>
      <c r="O6" s="3"/>
      <c r="P6" s="3" t="s">
        <v>93</v>
      </c>
      <c r="Q6" s="3" t="s">
        <v>102</v>
      </c>
      <c r="R6" s="3" t="s">
        <v>101</v>
      </c>
      <c r="S6" s="21" t="s">
        <v>1331</v>
      </c>
    </row>
    <row r="7" spans="1:19" ht="15.75" hidden="1">
      <c r="A7" s="47" t="s">
        <v>797</v>
      </c>
      <c r="B7" s="4">
        <v>187</v>
      </c>
      <c r="C7" s="7" t="s">
        <v>103</v>
      </c>
      <c r="D7" s="7" t="s">
        <v>182</v>
      </c>
      <c r="E7" s="3" t="s">
        <v>616</v>
      </c>
      <c r="F7" s="3" t="s">
        <v>1587</v>
      </c>
      <c r="G7" s="3" t="s">
        <v>1364</v>
      </c>
      <c r="H7" s="3"/>
      <c r="I7" s="7" t="s">
        <v>1396</v>
      </c>
      <c r="J7" s="7" t="s">
        <v>64</v>
      </c>
      <c r="K7" s="5" t="s">
        <v>858</v>
      </c>
      <c r="L7" s="5"/>
      <c r="M7" s="5" t="s">
        <v>858</v>
      </c>
      <c r="N7" s="7" t="s">
        <v>211</v>
      </c>
      <c r="O7" s="7"/>
      <c r="P7" s="7" t="s">
        <v>1242</v>
      </c>
      <c r="Q7" s="7" t="s">
        <v>615</v>
      </c>
      <c r="R7" s="7" t="s">
        <v>614</v>
      </c>
      <c r="S7" s="21" t="s">
        <v>1331</v>
      </c>
    </row>
    <row r="8" spans="1:19" ht="15.75" hidden="1">
      <c r="A8" s="47" t="s">
        <v>797</v>
      </c>
      <c r="B8" s="4">
        <v>171</v>
      </c>
      <c r="C8" s="3" t="s">
        <v>103</v>
      </c>
      <c r="D8" s="3" t="s">
        <v>188</v>
      </c>
      <c r="E8" s="3" t="s">
        <v>675</v>
      </c>
      <c r="F8" s="3" t="s">
        <v>1571</v>
      </c>
      <c r="G8" s="3" t="s">
        <v>1364</v>
      </c>
      <c r="H8" s="3"/>
      <c r="I8" s="5" t="s">
        <v>858</v>
      </c>
      <c r="J8" s="3" t="s">
        <v>64</v>
      </c>
      <c r="K8" s="5" t="s">
        <v>858</v>
      </c>
      <c r="L8" s="3" t="s">
        <v>64</v>
      </c>
      <c r="M8" s="5" t="s">
        <v>858</v>
      </c>
      <c r="N8" s="7" t="s">
        <v>211</v>
      </c>
      <c r="O8" s="7"/>
      <c r="P8" s="3" t="s">
        <v>211</v>
      </c>
      <c r="Q8" s="3" t="s">
        <v>211</v>
      </c>
      <c r="R8" s="3" t="s">
        <v>674</v>
      </c>
      <c r="S8" s="21" t="s">
        <v>1331</v>
      </c>
    </row>
    <row r="9" spans="1:19" ht="15.75" hidden="1">
      <c r="A9" s="47" t="s">
        <v>797</v>
      </c>
      <c r="B9" s="4">
        <v>172</v>
      </c>
      <c r="C9" s="3" t="s">
        <v>103</v>
      </c>
      <c r="D9" s="3" t="s">
        <v>188</v>
      </c>
      <c r="E9" s="3" t="s">
        <v>587</v>
      </c>
      <c r="F9" s="3" t="s">
        <v>1572</v>
      </c>
      <c r="G9" s="3" t="s">
        <v>1364</v>
      </c>
      <c r="H9" s="3"/>
      <c r="I9" s="3" t="s">
        <v>1381</v>
      </c>
      <c r="J9" s="3" t="s">
        <v>800</v>
      </c>
      <c r="K9" s="5" t="s">
        <v>858</v>
      </c>
      <c r="L9" s="5"/>
      <c r="M9" s="5" t="s">
        <v>858</v>
      </c>
      <c r="N9" s="7" t="s">
        <v>211</v>
      </c>
      <c r="O9" s="7"/>
      <c r="P9" s="3" t="s">
        <v>592</v>
      </c>
      <c r="Q9" s="3" t="s">
        <v>586</v>
      </c>
      <c r="R9" s="3" t="s">
        <v>585</v>
      </c>
      <c r="S9" s="21" t="s">
        <v>1331</v>
      </c>
    </row>
    <row r="10" spans="1:19" ht="15.75" hidden="1">
      <c r="A10" s="47" t="s">
        <v>797</v>
      </c>
      <c r="B10" s="4">
        <v>173</v>
      </c>
      <c r="C10" s="3" t="s">
        <v>103</v>
      </c>
      <c r="D10" s="3" t="s">
        <v>188</v>
      </c>
      <c r="E10" s="3" t="s">
        <v>690</v>
      </c>
      <c r="F10" s="3" t="s">
        <v>1573</v>
      </c>
      <c r="G10" s="3" t="s">
        <v>1364</v>
      </c>
      <c r="H10" s="3"/>
      <c r="I10" s="3" t="s">
        <v>1381</v>
      </c>
      <c r="J10" s="3" t="s">
        <v>798</v>
      </c>
      <c r="K10" s="5" t="s">
        <v>858</v>
      </c>
      <c r="L10" s="5"/>
      <c r="M10" s="5" t="s">
        <v>858</v>
      </c>
      <c r="N10" s="7" t="s">
        <v>211</v>
      </c>
      <c r="O10" s="7"/>
      <c r="P10" s="3" t="s">
        <v>691</v>
      </c>
      <c r="Q10" s="3" t="s">
        <v>689</v>
      </c>
      <c r="R10" s="3" t="s">
        <v>585</v>
      </c>
      <c r="S10" s="21" t="s">
        <v>1331</v>
      </c>
    </row>
    <row r="11" spans="1:19" ht="15.75" hidden="1">
      <c r="A11" s="47" t="s">
        <v>797</v>
      </c>
      <c r="B11" s="4">
        <v>174</v>
      </c>
      <c r="C11" s="3" t="s">
        <v>103</v>
      </c>
      <c r="D11" s="3" t="s">
        <v>188</v>
      </c>
      <c r="E11" s="3" t="s">
        <v>603</v>
      </c>
      <c r="F11" s="3" t="s">
        <v>1574</v>
      </c>
      <c r="G11" s="3" t="s">
        <v>1364</v>
      </c>
      <c r="H11" s="3"/>
      <c r="I11" s="3" t="s">
        <v>1381</v>
      </c>
      <c r="J11" s="3" t="s">
        <v>799</v>
      </c>
      <c r="K11" s="5" t="s">
        <v>858</v>
      </c>
      <c r="L11" s="5"/>
      <c r="M11" s="5" t="s">
        <v>858</v>
      </c>
      <c r="N11" s="7" t="s">
        <v>211</v>
      </c>
      <c r="O11" s="7"/>
      <c r="P11" s="3" t="s">
        <v>604</v>
      </c>
      <c r="Q11" s="3" t="s">
        <v>602</v>
      </c>
      <c r="R11" s="3" t="s">
        <v>585</v>
      </c>
      <c r="S11" s="21" t="s">
        <v>1331</v>
      </c>
    </row>
    <row r="12" spans="1:19" ht="15.75" hidden="1">
      <c r="A12" s="47" t="s">
        <v>797</v>
      </c>
      <c r="B12" s="4">
        <v>175</v>
      </c>
      <c r="C12" s="3" t="s">
        <v>103</v>
      </c>
      <c r="D12" s="3" t="s">
        <v>188</v>
      </c>
      <c r="E12" s="3" t="s">
        <v>673</v>
      </c>
      <c r="F12" s="3" t="s">
        <v>1575</v>
      </c>
      <c r="G12" s="3" t="s">
        <v>1364</v>
      </c>
      <c r="H12" s="3"/>
      <c r="I12" s="3" t="s">
        <v>858</v>
      </c>
      <c r="J12" s="3" t="s">
        <v>64</v>
      </c>
      <c r="K12" s="3" t="s">
        <v>133</v>
      </c>
      <c r="L12" s="3" t="s">
        <v>64</v>
      </c>
      <c r="M12" s="3" t="s">
        <v>665</v>
      </c>
      <c r="N12" s="3"/>
      <c r="O12" s="3"/>
      <c r="P12" s="3" t="s">
        <v>672</v>
      </c>
      <c r="Q12" s="3" t="s">
        <v>672</v>
      </c>
      <c r="R12" s="3" t="s">
        <v>671</v>
      </c>
      <c r="S12" s="21" t="s">
        <v>1331</v>
      </c>
    </row>
    <row r="13" spans="1:19" ht="15.75" hidden="1">
      <c r="A13" s="47" t="s">
        <v>797</v>
      </c>
      <c r="B13" s="4">
        <v>176</v>
      </c>
      <c r="C13" s="3" t="s">
        <v>103</v>
      </c>
      <c r="D13" s="3" t="s">
        <v>188</v>
      </c>
      <c r="E13" s="3" t="s">
        <v>670</v>
      </c>
      <c r="F13" s="3" t="s">
        <v>1576</v>
      </c>
      <c r="G13" s="3" t="s">
        <v>1364</v>
      </c>
      <c r="H13" s="3"/>
      <c r="I13" s="5" t="s">
        <v>858</v>
      </c>
      <c r="J13" s="3" t="s">
        <v>64</v>
      </c>
      <c r="K13" s="5" t="s">
        <v>858</v>
      </c>
      <c r="L13" s="3" t="s">
        <v>64</v>
      </c>
      <c r="M13" s="3" t="s">
        <v>669</v>
      </c>
      <c r="N13" s="3"/>
      <c r="O13" s="3"/>
      <c r="P13" s="3" t="s">
        <v>668</v>
      </c>
      <c r="Q13" s="3" t="s">
        <v>668</v>
      </c>
      <c r="R13" s="3" t="s">
        <v>667</v>
      </c>
      <c r="S13" s="21" t="s">
        <v>1331</v>
      </c>
    </row>
    <row r="14" spans="1:19" ht="15.75" hidden="1">
      <c r="A14" s="47" t="s">
        <v>797</v>
      </c>
      <c r="B14" s="4">
        <v>182</v>
      </c>
      <c r="C14" s="3" t="s">
        <v>103</v>
      </c>
      <c r="D14" s="3" t="s">
        <v>185</v>
      </c>
      <c r="E14" s="3" t="s">
        <v>212</v>
      </c>
      <c r="F14" s="3" t="s">
        <v>1582</v>
      </c>
      <c r="G14" s="3" t="s">
        <v>1364</v>
      </c>
      <c r="H14" s="3"/>
      <c r="I14" s="5" t="s">
        <v>858</v>
      </c>
      <c r="J14" s="3" t="s">
        <v>858</v>
      </c>
      <c r="K14" s="5" t="s">
        <v>858</v>
      </c>
      <c r="L14" s="5"/>
      <c r="M14" s="5" t="s">
        <v>858</v>
      </c>
      <c r="N14" s="7" t="s">
        <v>211</v>
      </c>
      <c r="O14" s="7"/>
      <c r="P14" s="3" t="s">
        <v>211</v>
      </c>
      <c r="Q14" s="3" t="s">
        <v>211</v>
      </c>
      <c r="R14" s="3" t="s">
        <v>210</v>
      </c>
      <c r="S14" s="21" t="s">
        <v>1331</v>
      </c>
    </row>
    <row r="15" spans="1:19" ht="15.75" hidden="1">
      <c r="A15" s="47" t="s">
        <v>797</v>
      </c>
      <c r="B15" s="4">
        <v>183</v>
      </c>
      <c r="C15" s="3" t="s">
        <v>103</v>
      </c>
      <c r="D15" s="3" t="s">
        <v>185</v>
      </c>
      <c r="E15" s="3" t="s">
        <v>440</v>
      </c>
      <c r="F15" s="3" t="s">
        <v>1583</v>
      </c>
      <c r="G15" s="3" t="s">
        <v>1364</v>
      </c>
      <c r="H15" s="3"/>
      <c r="I15" s="3" t="s">
        <v>1350</v>
      </c>
      <c r="J15" s="3" t="s">
        <v>429</v>
      </c>
      <c r="K15" s="5" t="s">
        <v>858</v>
      </c>
      <c r="L15" s="5"/>
      <c r="M15" s="5" t="s">
        <v>858</v>
      </c>
      <c r="N15" s="5" t="s">
        <v>106</v>
      </c>
      <c r="O15" s="5"/>
      <c r="P15" s="3" t="s">
        <v>443</v>
      </c>
      <c r="Q15" s="3" t="s">
        <v>439</v>
      </c>
      <c r="R15" s="3" t="s">
        <v>216</v>
      </c>
      <c r="S15" s="21" t="s">
        <v>1331</v>
      </c>
    </row>
    <row r="16" spans="1:19" ht="15.75" hidden="1">
      <c r="A16" s="47" t="s">
        <v>797</v>
      </c>
      <c r="B16" s="4">
        <v>184</v>
      </c>
      <c r="C16" s="3" t="s">
        <v>103</v>
      </c>
      <c r="D16" s="3" t="s">
        <v>185</v>
      </c>
      <c r="E16" s="3" t="s">
        <v>407</v>
      </c>
      <c r="F16" s="3" t="s">
        <v>1584</v>
      </c>
      <c r="G16" s="3" t="s">
        <v>1364</v>
      </c>
      <c r="H16" s="3"/>
      <c r="I16" s="3" t="s">
        <v>1346</v>
      </c>
      <c r="J16" s="3" t="s">
        <v>406</v>
      </c>
      <c r="K16" s="3" t="s">
        <v>323</v>
      </c>
      <c r="L16" s="3"/>
      <c r="M16" s="5" t="s">
        <v>858</v>
      </c>
      <c r="N16" s="5" t="s">
        <v>106</v>
      </c>
      <c r="O16" s="5"/>
      <c r="P16" s="3" t="s">
        <v>410</v>
      </c>
      <c r="Q16" s="3" t="s">
        <v>405</v>
      </c>
      <c r="R16" s="3" t="s">
        <v>216</v>
      </c>
      <c r="S16" s="21" t="s">
        <v>1331</v>
      </c>
    </row>
    <row r="17" spans="1:19" ht="15.75" hidden="1">
      <c r="A17" s="47" t="s">
        <v>797</v>
      </c>
      <c r="B17" s="4">
        <v>185</v>
      </c>
      <c r="C17" s="3" t="s">
        <v>103</v>
      </c>
      <c r="D17" s="3" t="s">
        <v>185</v>
      </c>
      <c r="E17" s="3" t="s">
        <v>392</v>
      </c>
      <c r="F17" s="3" t="s">
        <v>1585</v>
      </c>
      <c r="G17" s="3" t="s">
        <v>1364</v>
      </c>
      <c r="H17" s="3"/>
      <c r="I17" s="3" t="s">
        <v>1384</v>
      </c>
      <c r="J17" s="3" t="s">
        <v>391</v>
      </c>
      <c r="K17" s="5" t="s">
        <v>858</v>
      </c>
      <c r="L17" s="5"/>
      <c r="M17" s="5" t="s">
        <v>858</v>
      </c>
      <c r="N17" s="5" t="s">
        <v>106</v>
      </c>
      <c r="O17" s="5"/>
      <c r="P17" s="3" t="s">
        <v>1244</v>
      </c>
      <c r="Q17" s="3" t="s">
        <v>390</v>
      </c>
      <c r="R17" s="3" t="s">
        <v>216</v>
      </c>
      <c r="S17" s="21" t="s">
        <v>1331</v>
      </c>
    </row>
    <row r="18" spans="1:19" ht="15.75" hidden="1">
      <c r="A18" s="47" t="s">
        <v>797</v>
      </c>
      <c r="B18" s="4">
        <v>186</v>
      </c>
      <c r="C18" s="3" t="s">
        <v>103</v>
      </c>
      <c r="D18" s="3" t="s">
        <v>185</v>
      </c>
      <c r="E18" s="3" t="s">
        <v>204</v>
      </c>
      <c r="F18" s="3" t="s">
        <v>1586</v>
      </c>
      <c r="G18" s="3" t="s">
        <v>1364</v>
      </c>
      <c r="H18" s="3"/>
      <c r="I18" s="5" t="s">
        <v>858</v>
      </c>
      <c r="J18" s="3" t="s">
        <v>858</v>
      </c>
      <c r="K18" s="5" t="s">
        <v>858</v>
      </c>
      <c r="L18" s="5"/>
      <c r="M18" s="5" t="s">
        <v>858</v>
      </c>
      <c r="N18" s="5"/>
      <c r="O18" s="5"/>
      <c r="P18" s="3" t="s">
        <v>858</v>
      </c>
      <c r="Q18" s="3" t="s">
        <v>36</v>
      </c>
      <c r="R18" s="3" t="s">
        <v>36</v>
      </c>
      <c r="S18" s="21" t="s">
        <v>1331</v>
      </c>
    </row>
    <row r="19" spans="1:19" ht="15.75" hidden="1" customHeight="1">
      <c r="A19" s="47" t="s">
        <v>797</v>
      </c>
      <c r="B19" s="4">
        <v>177</v>
      </c>
      <c r="C19" s="5" t="s">
        <v>103</v>
      </c>
      <c r="D19" s="3" t="s">
        <v>175</v>
      </c>
      <c r="E19" s="3" t="s">
        <v>201</v>
      </c>
      <c r="F19" s="3" t="s">
        <v>1577</v>
      </c>
      <c r="G19" s="3" t="s">
        <v>1364</v>
      </c>
      <c r="H19" s="3"/>
      <c r="I19" s="5" t="s">
        <v>858</v>
      </c>
      <c r="J19" s="3" t="s">
        <v>858</v>
      </c>
      <c r="K19" s="5" t="s">
        <v>858</v>
      </c>
      <c r="L19" s="5"/>
      <c r="M19" s="5" t="s">
        <v>200</v>
      </c>
      <c r="N19" s="5"/>
      <c r="O19" s="5"/>
      <c r="P19" s="5" t="s">
        <v>199</v>
      </c>
      <c r="Q19" s="5" t="s">
        <v>199</v>
      </c>
      <c r="R19" s="5" t="s">
        <v>198</v>
      </c>
      <c r="S19" s="21" t="s">
        <v>1331</v>
      </c>
    </row>
    <row r="20" spans="1:19" ht="15.75" hidden="1" customHeight="1">
      <c r="A20" s="47" t="s">
        <v>797</v>
      </c>
      <c r="B20" s="4">
        <v>178</v>
      </c>
      <c r="C20" s="5" t="s">
        <v>103</v>
      </c>
      <c r="D20" s="3" t="s">
        <v>175</v>
      </c>
      <c r="E20" s="3" t="s">
        <v>727</v>
      </c>
      <c r="F20" s="3" t="s">
        <v>1578</v>
      </c>
      <c r="G20" s="3" t="s">
        <v>1364</v>
      </c>
      <c r="H20" s="3"/>
      <c r="I20" s="3" t="s">
        <v>738</v>
      </c>
      <c r="J20" s="5">
        <v>20</v>
      </c>
      <c r="K20" s="3" t="s">
        <v>244</v>
      </c>
      <c r="L20" s="3"/>
      <c r="M20" s="5" t="s">
        <v>858</v>
      </c>
      <c r="N20" s="5" t="s">
        <v>106</v>
      </c>
      <c r="O20" s="5"/>
      <c r="P20" s="5" t="s">
        <v>717</v>
      </c>
      <c r="Q20" s="5" t="s">
        <v>726</v>
      </c>
      <c r="R20" s="5" t="s">
        <v>725</v>
      </c>
      <c r="S20" s="21" t="s">
        <v>1331</v>
      </c>
    </row>
    <row r="21" spans="1:19" ht="15.75" hidden="1" customHeight="1">
      <c r="A21" s="47" t="s">
        <v>797</v>
      </c>
      <c r="B21" s="4">
        <v>179</v>
      </c>
      <c r="C21" s="5" t="s">
        <v>103</v>
      </c>
      <c r="D21" s="3" t="s">
        <v>175</v>
      </c>
      <c r="E21" s="3" t="s">
        <v>544</v>
      </c>
      <c r="F21" s="3" t="s">
        <v>1579</v>
      </c>
      <c r="G21" s="3" t="s">
        <v>1364</v>
      </c>
      <c r="H21" s="3"/>
      <c r="I21" s="3" t="s">
        <v>1381</v>
      </c>
      <c r="J21" s="5" t="s">
        <v>803</v>
      </c>
      <c r="K21" s="5" t="s">
        <v>858</v>
      </c>
      <c r="L21" s="5"/>
      <c r="M21" s="5" t="s">
        <v>858</v>
      </c>
      <c r="N21" s="5" t="s">
        <v>106</v>
      </c>
      <c r="O21" s="5"/>
      <c r="P21" s="5" t="s">
        <v>545</v>
      </c>
      <c r="Q21" s="5" t="s">
        <v>543</v>
      </c>
      <c r="R21" s="5" t="s">
        <v>419</v>
      </c>
      <c r="S21" s="21" t="s">
        <v>1331</v>
      </c>
    </row>
    <row r="22" spans="1:19" ht="15.75" hidden="1" customHeight="1">
      <c r="A22" s="47" t="s">
        <v>797</v>
      </c>
      <c r="B22" s="4">
        <v>180</v>
      </c>
      <c r="C22" s="5" t="s">
        <v>103</v>
      </c>
      <c r="D22" s="3" t="s">
        <v>175</v>
      </c>
      <c r="E22" s="3" t="s">
        <v>422</v>
      </c>
      <c r="F22" s="3" t="s">
        <v>1580</v>
      </c>
      <c r="G22" s="3" t="s">
        <v>1364</v>
      </c>
      <c r="H22" s="3"/>
      <c r="I22" s="5" t="s">
        <v>1349</v>
      </c>
      <c r="J22" s="5" t="s">
        <v>421</v>
      </c>
      <c r="K22" s="5" t="s">
        <v>858</v>
      </c>
      <c r="L22" s="5"/>
      <c r="M22" s="5" t="s">
        <v>858</v>
      </c>
      <c r="N22" s="5" t="s">
        <v>106</v>
      </c>
      <c r="O22" s="5"/>
      <c r="P22" s="5" t="s">
        <v>1246</v>
      </c>
      <c r="Q22" s="5" t="s">
        <v>420</v>
      </c>
      <c r="R22" s="5" t="s">
        <v>419</v>
      </c>
      <c r="S22" s="21" t="s">
        <v>1331</v>
      </c>
    </row>
    <row r="23" spans="1:19" ht="15.75" hidden="1" customHeight="1">
      <c r="A23" s="47" t="s">
        <v>797</v>
      </c>
      <c r="B23" s="4">
        <v>181</v>
      </c>
      <c r="C23" s="13" t="s">
        <v>103</v>
      </c>
      <c r="D23" s="12" t="s">
        <v>175</v>
      </c>
      <c r="E23" s="3" t="s">
        <v>401</v>
      </c>
      <c r="F23" s="3" t="s">
        <v>1581</v>
      </c>
      <c r="G23" s="3" t="s">
        <v>1364</v>
      </c>
      <c r="H23" s="3"/>
      <c r="I23" s="13" t="s">
        <v>1382</v>
      </c>
      <c r="J23" s="13" t="s">
        <v>400</v>
      </c>
      <c r="K23" s="5" t="s">
        <v>858</v>
      </c>
      <c r="L23" s="5"/>
      <c r="M23" s="5" t="s">
        <v>858</v>
      </c>
      <c r="N23" s="5" t="s">
        <v>106</v>
      </c>
      <c r="O23" s="5"/>
      <c r="P23" s="13" t="s">
        <v>1245</v>
      </c>
      <c r="Q23" s="13" t="s">
        <v>399</v>
      </c>
      <c r="R23" s="13" t="s">
        <v>398</v>
      </c>
      <c r="S23" s="21" t="s">
        <v>1331</v>
      </c>
    </row>
    <row r="24" spans="1:19" ht="15.75" hidden="1" customHeight="1">
      <c r="A24" s="47" t="s">
        <v>797</v>
      </c>
      <c r="B24" s="4">
        <v>188</v>
      </c>
      <c r="C24" s="5" t="s">
        <v>103</v>
      </c>
      <c r="D24" s="3" t="s">
        <v>195</v>
      </c>
      <c r="E24" s="3" t="s">
        <v>222</v>
      </c>
      <c r="F24" s="3" t="s">
        <v>1588</v>
      </c>
      <c r="G24" s="3" t="s">
        <v>1364</v>
      </c>
      <c r="H24" s="3"/>
      <c r="I24" s="5" t="s">
        <v>858</v>
      </c>
      <c r="J24" s="3" t="s">
        <v>858</v>
      </c>
      <c r="K24" s="5" t="s">
        <v>858</v>
      </c>
      <c r="L24" s="5"/>
      <c r="M24" s="5" t="s">
        <v>858</v>
      </c>
      <c r="N24" s="7" t="s">
        <v>211</v>
      </c>
      <c r="O24" s="7"/>
      <c r="P24" s="5" t="s">
        <v>211</v>
      </c>
      <c r="Q24" s="5" t="s">
        <v>211</v>
      </c>
      <c r="R24" s="5" t="s">
        <v>210</v>
      </c>
      <c r="S24" s="21" t="s">
        <v>1331</v>
      </c>
    </row>
    <row r="25" spans="1:19" ht="15.75" hidden="1" customHeight="1">
      <c r="A25" s="47" t="s">
        <v>797</v>
      </c>
      <c r="B25" s="4">
        <v>189</v>
      </c>
      <c r="C25" s="36" t="s">
        <v>103</v>
      </c>
      <c r="D25" s="10" t="s">
        <v>195</v>
      </c>
      <c r="E25" s="3" t="s">
        <v>519</v>
      </c>
      <c r="F25" s="3" t="s">
        <v>1589</v>
      </c>
      <c r="G25" s="3" t="s">
        <v>1364</v>
      </c>
      <c r="H25" s="3"/>
      <c r="I25" s="36" t="s">
        <v>770</v>
      </c>
      <c r="J25" s="36" t="s">
        <v>512</v>
      </c>
      <c r="K25" s="36" t="s">
        <v>244</v>
      </c>
      <c r="L25" s="36"/>
      <c r="M25" s="5" t="s">
        <v>858</v>
      </c>
      <c r="N25" s="5" t="s">
        <v>106</v>
      </c>
      <c r="O25" s="5"/>
      <c r="P25" s="36" t="s">
        <v>522</v>
      </c>
      <c r="Q25" s="36" t="s">
        <v>518</v>
      </c>
      <c r="R25" s="36" t="s">
        <v>331</v>
      </c>
      <c r="S25" s="21" t="s">
        <v>1331</v>
      </c>
    </row>
    <row r="26" spans="1:19" ht="15.75" hidden="1" customHeight="1">
      <c r="A26" s="47" t="s">
        <v>797</v>
      </c>
      <c r="B26" s="4">
        <v>190</v>
      </c>
      <c r="C26" s="5" t="s">
        <v>103</v>
      </c>
      <c r="D26" s="3" t="s">
        <v>195</v>
      </c>
      <c r="E26" s="3" t="s">
        <v>334</v>
      </c>
      <c r="F26" s="3" t="s">
        <v>1590</v>
      </c>
      <c r="G26" s="3" t="s">
        <v>1364</v>
      </c>
      <c r="H26" s="3"/>
      <c r="I26" s="3" t="s">
        <v>858</v>
      </c>
      <c r="J26" s="5" t="s">
        <v>333</v>
      </c>
      <c r="K26" s="5" t="s">
        <v>133</v>
      </c>
      <c r="L26" s="5"/>
      <c r="M26" s="5" t="s">
        <v>858</v>
      </c>
      <c r="N26" s="5" t="s">
        <v>106</v>
      </c>
      <c r="O26" s="5"/>
      <c r="P26" s="5" t="s">
        <v>1253</v>
      </c>
      <c r="Q26" s="5" t="s">
        <v>332</v>
      </c>
      <c r="R26" s="5" t="s">
        <v>331</v>
      </c>
      <c r="S26" s="21" t="s">
        <v>1331</v>
      </c>
    </row>
    <row r="27" spans="1:19" ht="15.75" hidden="1" customHeight="1">
      <c r="A27" s="47" t="s">
        <v>797</v>
      </c>
      <c r="B27" s="4">
        <v>191</v>
      </c>
      <c r="C27" s="5" t="s">
        <v>103</v>
      </c>
      <c r="D27" s="3" t="s">
        <v>195</v>
      </c>
      <c r="E27" s="3" t="s">
        <v>490</v>
      </c>
      <c r="F27" s="3" t="s">
        <v>1591</v>
      </c>
      <c r="G27" s="3" t="s">
        <v>1364</v>
      </c>
      <c r="H27" s="3"/>
      <c r="I27" s="3" t="s">
        <v>858</v>
      </c>
      <c r="J27" s="5" t="s">
        <v>489</v>
      </c>
      <c r="K27" s="5" t="s">
        <v>133</v>
      </c>
      <c r="L27" s="5"/>
      <c r="M27" s="5" t="s">
        <v>858</v>
      </c>
      <c r="N27" s="5" t="s">
        <v>106</v>
      </c>
      <c r="O27" s="5"/>
      <c r="P27" s="5" t="s">
        <v>1235</v>
      </c>
      <c r="Q27" s="5" t="s">
        <v>488</v>
      </c>
      <c r="R27" s="5" t="s">
        <v>331</v>
      </c>
      <c r="S27" s="21" t="s">
        <v>1331</v>
      </c>
    </row>
    <row r="28" spans="1:19" ht="15.75" hidden="1" customHeight="1">
      <c r="A28" s="46" t="s">
        <v>796</v>
      </c>
      <c r="B28" s="4">
        <v>305</v>
      </c>
      <c r="C28" s="3" t="s">
        <v>42</v>
      </c>
      <c r="D28" s="3" t="s">
        <v>40</v>
      </c>
      <c r="E28" s="3" t="s">
        <v>135</v>
      </c>
      <c r="F28" s="3" t="s">
        <v>1705</v>
      </c>
      <c r="G28" s="3" t="s">
        <v>1358</v>
      </c>
      <c r="H28" s="3"/>
      <c r="I28" s="3" t="s">
        <v>858</v>
      </c>
      <c r="J28" s="3" t="s">
        <v>134</v>
      </c>
      <c r="K28" s="3" t="s">
        <v>133</v>
      </c>
      <c r="L28" s="3"/>
      <c r="M28" s="5" t="s">
        <v>858</v>
      </c>
      <c r="N28" s="3"/>
      <c r="O28" s="3"/>
      <c r="P28" s="3" t="s">
        <v>132</v>
      </c>
      <c r="Q28" s="3" t="s">
        <v>132</v>
      </c>
      <c r="R28" s="3" t="s">
        <v>35</v>
      </c>
      <c r="S28" s="21" t="s">
        <v>1331</v>
      </c>
    </row>
    <row r="29" spans="1:19" ht="15.75" hidden="1" customHeight="1">
      <c r="A29" s="46" t="s">
        <v>796</v>
      </c>
      <c r="B29" s="4">
        <v>306</v>
      </c>
      <c r="C29" s="3" t="s">
        <v>42</v>
      </c>
      <c r="D29" s="3" t="s">
        <v>40</v>
      </c>
      <c r="E29" s="3" t="s">
        <v>130</v>
      </c>
      <c r="F29" s="3" t="s">
        <v>1706</v>
      </c>
      <c r="G29" s="3" t="s">
        <v>1358</v>
      </c>
      <c r="H29" s="3"/>
      <c r="I29" s="5" t="s">
        <v>858</v>
      </c>
      <c r="J29" s="3" t="s">
        <v>129</v>
      </c>
      <c r="K29" s="5" t="s">
        <v>858</v>
      </c>
      <c r="L29" s="5"/>
      <c r="M29" s="5" t="s">
        <v>858</v>
      </c>
      <c r="N29" s="3"/>
      <c r="O29" s="3"/>
      <c r="P29" s="3" t="s">
        <v>129</v>
      </c>
      <c r="Q29" s="3" t="s">
        <v>129</v>
      </c>
      <c r="R29" s="3" t="s">
        <v>35</v>
      </c>
      <c r="S29" s="21" t="s">
        <v>1331</v>
      </c>
    </row>
    <row r="30" spans="1:19" ht="15.75" hidden="1" customHeight="1">
      <c r="A30" s="46" t="s">
        <v>796</v>
      </c>
      <c r="B30" s="4">
        <v>307</v>
      </c>
      <c r="C30" s="3" t="s">
        <v>42</v>
      </c>
      <c r="D30" s="3" t="s">
        <v>40</v>
      </c>
      <c r="E30" s="3" t="s">
        <v>44</v>
      </c>
      <c r="F30" s="3" t="s">
        <v>1707</v>
      </c>
      <c r="G30" s="3" t="s">
        <v>1358</v>
      </c>
      <c r="H30" s="3"/>
      <c r="I30" s="5" t="s">
        <v>858</v>
      </c>
      <c r="J30" s="3" t="s">
        <v>39</v>
      </c>
      <c r="K30" s="5" t="s">
        <v>858</v>
      </c>
      <c r="L30" s="5"/>
      <c r="M30" s="5" t="s">
        <v>858</v>
      </c>
      <c r="N30" s="3"/>
      <c r="O30" s="3"/>
      <c r="P30" s="3" t="s">
        <v>37</v>
      </c>
      <c r="Q30" s="3" t="s">
        <v>37</v>
      </c>
      <c r="R30" s="3" t="s">
        <v>35</v>
      </c>
      <c r="S30" s="21" t="s">
        <v>1331</v>
      </c>
    </row>
    <row r="31" spans="1:19" ht="15.75" hidden="1" customHeight="1">
      <c r="A31" s="46" t="s">
        <v>796</v>
      </c>
      <c r="B31" s="4">
        <v>314</v>
      </c>
      <c r="C31" s="7" t="s">
        <v>42</v>
      </c>
      <c r="D31" s="7" t="s">
        <v>182</v>
      </c>
      <c r="E31" s="3" t="s">
        <v>184</v>
      </c>
      <c r="F31" s="3" t="s">
        <v>1714</v>
      </c>
      <c r="G31" s="3" t="s">
        <v>1358</v>
      </c>
      <c r="H31" s="3"/>
      <c r="I31" s="5" t="s">
        <v>858</v>
      </c>
      <c r="J31" s="3" t="s">
        <v>858</v>
      </c>
      <c r="K31" s="5" t="s">
        <v>858</v>
      </c>
      <c r="L31" s="5"/>
      <c r="M31" s="5" t="s">
        <v>858</v>
      </c>
      <c r="N31" s="7"/>
      <c r="O31" s="7"/>
      <c r="P31" s="7" t="s">
        <v>181</v>
      </c>
      <c r="Q31" s="7" t="s">
        <v>181</v>
      </c>
      <c r="R31" s="7" t="s">
        <v>36</v>
      </c>
      <c r="S31" s="21" t="s">
        <v>1331</v>
      </c>
    </row>
    <row r="32" spans="1:19" ht="15.75" hidden="1" customHeight="1">
      <c r="A32" s="46" t="s">
        <v>796</v>
      </c>
      <c r="B32" s="4">
        <v>308</v>
      </c>
      <c r="C32" s="3" t="s">
        <v>42</v>
      </c>
      <c r="D32" s="3" t="s">
        <v>188</v>
      </c>
      <c r="E32" s="3" t="s">
        <v>644</v>
      </c>
      <c r="F32" s="3" t="s">
        <v>1708</v>
      </c>
      <c r="G32" s="3" t="s">
        <v>1358</v>
      </c>
      <c r="H32" s="3"/>
      <c r="I32" s="5" t="s">
        <v>858</v>
      </c>
      <c r="J32" s="3" t="s">
        <v>64</v>
      </c>
      <c r="K32" s="5" t="s">
        <v>858</v>
      </c>
      <c r="L32" s="3" t="s">
        <v>64</v>
      </c>
      <c r="M32" s="5" t="s">
        <v>858</v>
      </c>
      <c r="N32" s="3"/>
      <c r="O32" s="3"/>
      <c r="P32" s="3" t="s">
        <v>643</v>
      </c>
      <c r="Q32" s="3" t="s">
        <v>643</v>
      </c>
      <c r="R32" s="3" t="s">
        <v>35</v>
      </c>
      <c r="S32" s="21" t="s">
        <v>1331</v>
      </c>
    </row>
    <row r="33" spans="1:19" ht="15.75" hidden="1" customHeight="1">
      <c r="A33" s="46" t="s">
        <v>796</v>
      </c>
      <c r="B33" s="4">
        <v>309</v>
      </c>
      <c r="C33" s="3" t="s">
        <v>42</v>
      </c>
      <c r="D33" s="3" t="s">
        <v>188</v>
      </c>
      <c r="E33" s="3" t="s">
        <v>265</v>
      </c>
      <c r="F33" s="3" t="s">
        <v>1709</v>
      </c>
      <c r="G33" s="3" t="s">
        <v>1358</v>
      </c>
      <c r="H33" s="3"/>
      <c r="I33" s="3" t="s">
        <v>1381</v>
      </c>
      <c r="J33" s="3" t="s">
        <v>805</v>
      </c>
      <c r="K33" s="3" t="s">
        <v>133</v>
      </c>
      <c r="L33" s="3"/>
      <c r="M33" s="5" t="s">
        <v>858</v>
      </c>
      <c r="N33" s="3"/>
      <c r="O33" s="3"/>
      <c r="P33" s="3" t="s">
        <v>264</v>
      </c>
      <c r="Q33" s="3" t="s">
        <v>264</v>
      </c>
      <c r="R33" s="3" t="s">
        <v>173</v>
      </c>
      <c r="S33" s="21" t="s">
        <v>1331</v>
      </c>
    </row>
    <row r="34" spans="1:19" ht="15.75" hidden="1" customHeight="1">
      <c r="A34" s="46" t="s">
        <v>796</v>
      </c>
      <c r="B34" s="4">
        <v>310</v>
      </c>
      <c r="C34" s="3" t="s">
        <v>42</v>
      </c>
      <c r="D34" s="3" t="s">
        <v>188</v>
      </c>
      <c r="E34" s="3" t="s">
        <v>526</v>
      </c>
      <c r="F34" s="3" t="s">
        <v>1710</v>
      </c>
      <c r="G34" s="3" t="s">
        <v>1358</v>
      </c>
      <c r="H34" s="3"/>
      <c r="I34" s="3" t="s">
        <v>1380</v>
      </c>
      <c r="J34" s="3" t="s">
        <v>512</v>
      </c>
      <c r="K34" s="3" t="s">
        <v>133</v>
      </c>
      <c r="L34" s="3"/>
      <c r="M34" s="5" t="s">
        <v>858</v>
      </c>
      <c r="N34" s="3"/>
      <c r="O34" s="3"/>
      <c r="P34" s="3" t="s">
        <v>264</v>
      </c>
      <c r="Q34" s="3" t="s">
        <v>264</v>
      </c>
      <c r="R34" s="3" t="s">
        <v>173</v>
      </c>
      <c r="S34" s="21" t="s">
        <v>1331</v>
      </c>
    </row>
    <row r="35" spans="1:19" ht="15.75" hidden="1" customHeight="1">
      <c r="A35" s="46" t="s">
        <v>796</v>
      </c>
      <c r="B35" s="4">
        <v>313</v>
      </c>
      <c r="C35" s="3" t="s">
        <v>42</v>
      </c>
      <c r="D35" s="3" t="s">
        <v>185</v>
      </c>
      <c r="E35" s="3" t="s">
        <v>186</v>
      </c>
      <c r="F35" s="3" t="s">
        <v>1713</v>
      </c>
      <c r="G35" s="3" t="s">
        <v>1358</v>
      </c>
      <c r="H35" s="3"/>
      <c r="I35" s="5" t="s">
        <v>858</v>
      </c>
      <c r="J35" s="3" t="s">
        <v>858</v>
      </c>
      <c r="K35" s="5" t="s">
        <v>858</v>
      </c>
      <c r="L35" s="5"/>
      <c r="M35" s="5" t="s">
        <v>858</v>
      </c>
      <c r="N35" s="3"/>
      <c r="O35" s="3"/>
      <c r="P35" s="3" t="s">
        <v>858</v>
      </c>
      <c r="Q35" s="3" t="s">
        <v>858</v>
      </c>
      <c r="R35" s="3" t="s">
        <v>36</v>
      </c>
      <c r="S35" s="21" t="s">
        <v>1331</v>
      </c>
    </row>
    <row r="36" spans="1:19" ht="15.75" hidden="1" customHeight="1">
      <c r="A36" s="46" t="s">
        <v>796</v>
      </c>
      <c r="B36" s="4">
        <v>311</v>
      </c>
      <c r="C36" s="5" t="s">
        <v>42</v>
      </c>
      <c r="D36" s="3" t="s">
        <v>175</v>
      </c>
      <c r="E36" s="3" t="s">
        <v>177</v>
      </c>
      <c r="F36" s="3" t="s">
        <v>1711</v>
      </c>
      <c r="G36" s="3" t="s">
        <v>1358</v>
      </c>
      <c r="H36" s="3"/>
      <c r="I36" s="5" t="s">
        <v>858</v>
      </c>
      <c r="J36" s="3" t="s">
        <v>858</v>
      </c>
      <c r="K36" s="5" t="s">
        <v>858</v>
      </c>
      <c r="L36" s="5"/>
      <c r="M36" s="5" t="s">
        <v>174</v>
      </c>
      <c r="N36" s="5"/>
      <c r="O36" s="5"/>
      <c r="P36" s="6" t="s">
        <v>174</v>
      </c>
      <c r="Q36" s="6" t="s">
        <v>174</v>
      </c>
      <c r="R36" s="5" t="s">
        <v>173</v>
      </c>
      <c r="S36" s="21" t="s">
        <v>1331</v>
      </c>
    </row>
    <row r="37" spans="1:19" ht="15.75" hidden="1" customHeight="1">
      <c r="A37" s="46" t="s">
        <v>796</v>
      </c>
      <c r="B37" s="4">
        <v>312</v>
      </c>
      <c r="C37" s="5" t="s">
        <v>42</v>
      </c>
      <c r="D37" s="3" t="s">
        <v>175</v>
      </c>
      <c r="E37" s="3" t="s">
        <v>540</v>
      </c>
      <c r="F37" s="3" t="s">
        <v>1712</v>
      </c>
      <c r="G37" s="3" t="s">
        <v>1358</v>
      </c>
      <c r="H37" s="3"/>
      <c r="I37" s="5" t="s">
        <v>1373</v>
      </c>
      <c r="J37" s="5" t="s">
        <v>539</v>
      </c>
      <c r="K37" s="5" t="s">
        <v>858</v>
      </c>
      <c r="L37" s="5"/>
      <c r="M37" s="5" t="s">
        <v>858</v>
      </c>
      <c r="N37" s="5"/>
      <c r="O37" s="5"/>
      <c r="P37" s="5" t="s">
        <v>538</v>
      </c>
      <c r="Q37" s="5" t="s">
        <v>538</v>
      </c>
      <c r="R37" s="5" t="s">
        <v>35</v>
      </c>
      <c r="S37" s="21" t="s">
        <v>1331</v>
      </c>
    </row>
    <row r="38" spans="1:19" ht="15.75" hidden="1" customHeight="1">
      <c r="A38" s="46" t="s">
        <v>796</v>
      </c>
      <c r="B38" s="4">
        <v>315</v>
      </c>
      <c r="C38" s="5" t="s">
        <v>42</v>
      </c>
      <c r="D38" s="3" t="s">
        <v>195</v>
      </c>
      <c r="E38" s="3" t="s">
        <v>655</v>
      </c>
      <c r="F38" s="3" t="s">
        <v>1715</v>
      </c>
      <c r="G38" s="3" t="s">
        <v>1358</v>
      </c>
      <c r="H38" s="3"/>
      <c r="I38" s="5" t="s">
        <v>858</v>
      </c>
      <c r="J38" s="5" t="s">
        <v>64</v>
      </c>
      <c r="K38" s="5" t="s">
        <v>858</v>
      </c>
      <c r="L38" s="3" t="s">
        <v>64</v>
      </c>
      <c r="M38" s="5" t="s">
        <v>654</v>
      </c>
      <c r="N38" s="5"/>
      <c r="O38" s="5"/>
      <c r="P38" s="5" t="s">
        <v>654</v>
      </c>
      <c r="Q38" s="5" t="s">
        <v>654</v>
      </c>
      <c r="R38" s="5" t="s">
        <v>35</v>
      </c>
      <c r="S38" s="21" t="s">
        <v>1331</v>
      </c>
    </row>
    <row r="39" spans="1:19" ht="15.75" hidden="1" customHeight="1">
      <c r="A39" s="47" t="s">
        <v>797</v>
      </c>
      <c r="B39" s="4">
        <v>147</v>
      </c>
      <c r="C39" s="3" t="s">
        <v>79</v>
      </c>
      <c r="D39" s="3" t="s">
        <v>40</v>
      </c>
      <c r="E39" s="3" t="s">
        <v>80</v>
      </c>
      <c r="F39" s="3" t="s">
        <v>1547</v>
      </c>
      <c r="G39" s="3" t="s">
        <v>1363</v>
      </c>
      <c r="H39" s="3"/>
      <c r="I39" s="5" t="s">
        <v>858</v>
      </c>
      <c r="J39" s="3" t="s">
        <v>66</v>
      </c>
      <c r="K39" s="5" t="s">
        <v>858</v>
      </c>
      <c r="L39" s="5"/>
      <c r="M39" s="5" t="s">
        <v>858</v>
      </c>
      <c r="N39" s="3" t="s">
        <v>220</v>
      </c>
      <c r="O39" s="3"/>
      <c r="P39" s="52" t="s">
        <v>66</v>
      </c>
      <c r="Q39" s="3" t="s">
        <v>78</v>
      </c>
      <c r="R39" s="3" t="s">
        <v>77</v>
      </c>
      <c r="S39" s="21" t="s">
        <v>1331</v>
      </c>
    </row>
    <row r="40" spans="1:19" ht="15.75" hidden="1" customHeight="1">
      <c r="A40" s="47" t="s">
        <v>797</v>
      </c>
      <c r="B40" s="4">
        <v>148</v>
      </c>
      <c r="C40" s="3" t="s">
        <v>79</v>
      </c>
      <c r="D40" s="3" t="s">
        <v>40</v>
      </c>
      <c r="E40" s="3" t="s">
        <v>251</v>
      </c>
      <c r="F40" s="3" t="s">
        <v>1548</v>
      </c>
      <c r="G40" s="3" t="s">
        <v>1363</v>
      </c>
      <c r="H40" s="3"/>
      <c r="I40" s="5" t="s">
        <v>858</v>
      </c>
      <c r="J40" s="3" t="s">
        <v>248</v>
      </c>
      <c r="K40" s="5" t="s">
        <v>858</v>
      </c>
      <c r="L40" s="5"/>
      <c r="M40" s="5" t="s">
        <v>858</v>
      </c>
      <c r="N40" s="3" t="s">
        <v>220</v>
      </c>
      <c r="O40" s="3"/>
      <c r="P40" s="52" t="s">
        <v>248</v>
      </c>
      <c r="Q40" s="3" t="s">
        <v>250</v>
      </c>
      <c r="R40" s="3" t="s">
        <v>77</v>
      </c>
      <c r="S40" s="21" t="s">
        <v>1331</v>
      </c>
    </row>
    <row r="41" spans="1:19" ht="15.75" hidden="1" customHeight="1">
      <c r="A41" s="47" t="s">
        <v>797</v>
      </c>
      <c r="B41" s="4">
        <v>158</v>
      </c>
      <c r="C41" s="7" t="s">
        <v>79</v>
      </c>
      <c r="D41" s="7" t="s">
        <v>182</v>
      </c>
      <c r="E41" s="3" t="s">
        <v>224</v>
      </c>
      <c r="F41" s="3" t="s">
        <v>1558</v>
      </c>
      <c r="G41" s="3" t="s">
        <v>1363</v>
      </c>
      <c r="H41" s="3"/>
      <c r="I41" s="5" t="s">
        <v>858</v>
      </c>
      <c r="J41" s="3" t="s">
        <v>858</v>
      </c>
      <c r="K41" s="5" t="s">
        <v>858</v>
      </c>
      <c r="L41" s="5"/>
      <c r="M41" s="5" t="s">
        <v>858</v>
      </c>
      <c r="N41" s="3" t="s">
        <v>217</v>
      </c>
      <c r="O41" s="3"/>
      <c r="P41" s="7" t="s">
        <v>181</v>
      </c>
      <c r="Q41" s="7" t="s">
        <v>223</v>
      </c>
      <c r="R41" s="7" t="s">
        <v>216</v>
      </c>
      <c r="S41" s="21" t="s">
        <v>1331</v>
      </c>
    </row>
    <row r="42" spans="1:19" ht="15.75" hidden="1" customHeight="1">
      <c r="A42" s="47" t="s">
        <v>797</v>
      </c>
      <c r="B42" s="4">
        <v>159</v>
      </c>
      <c r="C42" s="11" t="s">
        <v>79</v>
      </c>
      <c r="D42" s="11" t="s">
        <v>182</v>
      </c>
      <c r="E42" s="3" t="s">
        <v>346</v>
      </c>
      <c r="F42" s="3" t="s">
        <v>1559</v>
      </c>
      <c r="G42" s="3" t="s">
        <v>1363</v>
      </c>
      <c r="H42" s="3"/>
      <c r="I42" s="5" t="s">
        <v>858</v>
      </c>
      <c r="J42" s="11" t="s">
        <v>345</v>
      </c>
      <c r="K42" s="11" t="s">
        <v>323</v>
      </c>
      <c r="L42" s="11"/>
      <c r="M42" s="5" t="s">
        <v>858</v>
      </c>
      <c r="N42" s="7" t="s">
        <v>211</v>
      </c>
      <c r="O42" s="7"/>
      <c r="P42" s="11" t="s">
        <v>1241</v>
      </c>
      <c r="Q42" s="11" t="s">
        <v>344</v>
      </c>
      <c r="R42" s="11" t="s">
        <v>296</v>
      </c>
      <c r="S42" s="21" t="s">
        <v>1331</v>
      </c>
    </row>
    <row r="43" spans="1:19" ht="15.75" hidden="1" customHeight="1">
      <c r="A43" s="47" t="s">
        <v>797</v>
      </c>
      <c r="B43" s="4">
        <v>160</v>
      </c>
      <c r="C43" s="11" t="s">
        <v>79</v>
      </c>
      <c r="D43" s="11" t="s">
        <v>182</v>
      </c>
      <c r="E43" s="3" t="s">
        <v>327</v>
      </c>
      <c r="F43" s="3" t="s">
        <v>1560</v>
      </c>
      <c r="G43" s="3" t="s">
        <v>1363</v>
      </c>
      <c r="H43" s="3"/>
      <c r="I43" s="11" t="s">
        <v>1387</v>
      </c>
      <c r="J43" s="11" t="s">
        <v>324</v>
      </c>
      <c r="K43" s="5" t="s">
        <v>858</v>
      </c>
      <c r="L43" s="5"/>
      <c r="M43" s="5" t="s">
        <v>858</v>
      </c>
      <c r="N43" s="7" t="s">
        <v>211</v>
      </c>
      <c r="O43" s="7"/>
      <c r="P43" s="11" t="s">
        <v>328</v>
      </c>
      <c r="Q43" s="11" t="s">
        <v>326</v>
      </c>
      <c r="R43" s="11" t="s">
        <v>296</v>
      </c>
      <c r="S43" s="21" t="s">
        <v>1331</v>
      </c>
    </row>
    <row r="44" spans="1:19" ht="15.75" hidden="1" customHeight="1">
      <c r="A44" s="47" t="s">
        <v>797</v>
      </c>
      <c r="B44" s="4">
        <v>161</v>
      </c>
      <c r="C44" s="11" t="s">
        <v>79</v>
      </c>
      <c r="D44" s="11" t="s">
        <v>182</v>
      </c>
      <c r="E44" s="3" t="s">
        <v>299</v>
      </c>
      <c r="F44" s="3" t="s">
        <v>1561</v>
      </c>
      <c r="G44" s="3" t="s">
        <v>1363</v>
      </c>
      <c r="H44" s="3"/>
      <c r="I44" s="3" t="s">
        <v>1384</v>
      </c>
      <c r="J44" s="11" t="s">
        <v>298</v>
      </c>
      <c r="K44" s="5" t="s">
        <v>858</v>
      </c>
      <c r="L44" s="5"/>
      <c r="M44" s="5" t="s">
        <v>858</v>
      </c>
      <c r="N44" s="7" t="s">
        <v>211</v>
      </c>
      <c r="O44" s="7"/>
      <c r="P44" s="11" t="s">
        <v>300</v>
      </c>
      <c r="Q44" s="11" t="s">
        <v>297</v>
      </c>
      <c r="R44" s="11" t="s">
        <v>296</v>
      </c>
      <c r="S44" s="21" t="s">
        <v>1331</v>
      </c>
    </row>
    <row r="45" spans="1:19" ht="15.75" hidden="1" customHeight="1">
      <c r="A45" s="47" t="s">
        <v>797</v>
      </c>
      <c r="B45" s="4">
        <v>149</v>
      </c>
      <c r="C45" s="3" t="s">
        <v>79</v>
      </c>
      <c r="D45" s="3" t="s">
        <v>188</v>
      </c>
      <c r="E45" s="3" t="s">
        <v>677</v>
      </c>
      <c r="F45" s="3" t="s">
        <v>1549</v>
      </c>
      <c r="G45" s="3" t="s">
        <v>1363</v>
      </c>
      <c r="H45" s="3"/>
      <c r="I45" s="5" t="s">
        <v>858</v>
      </c>
      <c r="J45" s="3" t="s">
        <v>64</v>
      </c>
      <c r="K45" s="5" t="s">
        <v>858</v>
      </c>
      <c r="L45" s="3" t="s">
        <v>64</v>
      </c>
      <c r="M45" s="3" t="s">
        <v>230</v>
      </c>
      <c r="N45" s="3" t="s">
        <v>1248</v>
      </c>
      <c r="O45" s="3"/>
      <c r="P45" s="3" t="s">
        <v>230</v>
      </c>
      <c r="Q45" s="3" t="s">
        <v>676</v>
      </c>
      <c r="R45" s="3" t="s">
        <v>229</v>
      </c>
      <c r="S45" s="21" t="s">
        <v>1331</v>
      </c>
    </row>
    <row r="46" spans="1:19" ht="15.75" hidden="1" customHeight="1">
      <c r="A46" s="47" t="s">
        <v>797</v>
      </c>
      <c r="B46" s="4">
        <v>153</v>
      </c>
      <c r="C46" s="3" t="s">
        <v>79</v>
      </c>
      <c r="D46" s="3" t="s">
        <v>185</v>
      </c>
      <c r="E46" s="3" t="s">
        <v>218</v>
      </c>
      <c r="F46" s="3" t="s">
        <v>1553</v>
      </c>
      <c r="G46" s="3" t="s">
        <v>1363</v>
      </c>
      <c r="H46" s="3"/>
      <c r="I46" s="5" t="s">
        <v>858</v>
      </c>
      <c r="J46" s="3" t="s">
        <v>858</v>
      </c>
      <c r="K46" s="5" t="s">
        <v>858</v>
      </c>
      <c r="L46" s="5"/>
      <c r="M46" s="5" t="s">
        <v>858</v>
      </c>
      <c r="N46" s="3" t="s">
        <v>217</v>
      </c>
      <c r="O46" s="3"/>
      <c r="P46" s="3" t="s">
        <v>217</v>
      </c>
      <c r="Q46" s="3" t="s">
        <v>217</v>
      </c>
      <c r="R46" s="3" t="s">
        <v>216</v>
      </c>
      <c r="S46" s="21" t="s">
        <v>1331</v>
      </c>
    </row>
    <row r="47" spans="1:19" ht="15.75" hidden="1" customHeight="1">
      <c r="A47" s="47" t="s">
        <v>797</v>
      </c>
      <c r="B47" s="4">
        <v>154</v>
      </c>
      <c r="C47" s="3" t="s">
        <v>79</v>
      </c>
      <c r="D47" s="3" t="s">
        <v>185</v>
      </c>
      <c r="E47" s="3" t="s">
        <v>452</v>
      </c>
      <c r="F47" s="3" t="s">
        <v>1554</v>
      </c>
      <c r="G47" s="3" t="s">
        <v>1363</v>
      </c>
      <c r="H47" s="3"/>
      <c r="I47" s="3" t="s">
        <v>771</v>
      </c>
      <c r="J47" s="3" t="s">
        <v>429</v>
      </c>
      <c r="K47" s="3" t="s">
        <v>244</v>
      </c>
      <c r="L47" s="3"/>
      <c r="M47" s="3" t="s">
        <v>451</v>
      </c>
      <c r="N47" s="3" t="s">
        <v>217</v>
      </c>
      <c r="O47" s="3"/>
      <c r="P47" s="3" t="s">
        <v>451</v>
      </c>
      <c r="Q47" s="3" t="s">
        <v>450</v>
      </c>
      <c r="R47" s="3" t="s">
        <v>292</v>
      </c>
      <c r="S47" s="21" t="s">
        <v>1331</v>
      </c>
    </row>
    <row r="48" spans="1:19" ht="15.75" hidden="1" customHeight="1">
      <c r="A48" s="47" t="s">
        <v>797</v>
      </c>
      <c r="B48" s="4">
        <v>155</v>
      </c>
      <c r="C48" s="3" t="s">
        <v>79</v>
      </c>
      <c r="D48" s="3" t="s">
        <v>185</v>
      </c>
      <c r="E48" s="3" t="s">
        <v>442</v>
      </c>
      <c r="F48" s="3" t="s">
        <v>1555</v>
      </c>
      <c r="G48" s="3" t="s">
        <v>1363</v>
      </c>
      <c r="H48" s="3"/>
      <c r="I48" s="3" t="s">
        <v>1350</v>
      </c>
      <c r="J48" s="3" t="s">
        <v>429</v>
      </c>
      <c r="K48" s="5" t="s">
        <v>858</v>
      </c>
      <c r="L48" s="5"/>
      <c r="M48" s="5" t="s">
        <v>858</v>
      </c>
      <c r="N48" s="3" t="s">
        <v>217</v>
      </c>
      <c r="O48" s="3"/>
      <c r="P48" s="3" t="s">
        <v>443</v>
      </c>
      <c r="Q48" s="3" t="s">
        <v>441</v>
      </c>
      <c r="R48" s="3" t="s">
        <v>216</v>
      </c>
      <c r="S48" s="21" t="s">
        <v>1331</v>
      </c>
    </row>
    <row r="49" spans="1:19" ht="15.75" hidden="1" customHeight="1">
      <c r="A49" s="47" t="s">
        <v>797</v>
      </c>
      <c r="B49" s="4">
        <v>156</v>
      </c>
      <c r="C49" s="3" t="s">
        <v>79</v>
      </c>
      <c r="D49" s="3" t="s">
        <v>185</v>
      </c>
      <c r="E49" s="3" t="s">
        <v>409</v>
      </c>
      <c r="F49" s="3" t="s">
        <v>1556</v>
      </c>
      <c r="G49" s="3" t="s">
        <v>1363</v>
      </c>
      <c r="H49" s="3"/>
      <c r="I49" s="3" t="s">
        <v>1346</v>
      </c>
      <c r="J49" s="3" t="s">
        <v>406</v>
      </c>
      <c r="K49" s="3" t="s">
        <v>323</v>
      </c>
      <c r="L49" s="3"/>
      <c r="M49" s="5" t="s">
        <v>858</v>
      </c>
      <c r="N49" s="3" t="s">
        <v>217</v>
      </c>
      <c r="O49" s="3"/>
      <c r="P49" s="3" t="s">
        <v>410</v>
      </c>
      <c r="Q49" s="3" t="s">
        <v>408</v>
      </c>
      <c r="R49" s="3" t="s">
        <v>216</v>
      </c>
      <c r="S49" s="21" t="s">
        <v>1331</v>
      </c>
    </row>
    <row r="50" spans="1:19" ht="15.75" hidden="1" customHeight="1">
      <c r="A50" s="47" t="s">
        <v>797</v>
      </c>
      <c r="B50" s="4">
        <v>157</v>
      </c>
      <c r="C50" s="3" t="s">
        <v>79</v>
      </c>
      <c r="D50" s="3" t="s">
        <v>185</v>
      </c>
      <c r="E50" s="3" t="s">
        <v>396</v>
      </c>
      <c r="F50" s="3" t="s">
        <v>1557</v>
      </c>
      <c r="G50" s="3" t="s">
        <v>1363</v>
      </c>
      <c r="H50" s="3"/>
      <c r="I50" s="3" t="s">
        <v>1352</v>
      </c>
      <c r="J50" s="3" t="s">
        <v>391</v>
      </c>
      <c r="K50" s="5" t="s">
        <v>858</v>
      </c>
      <c r="L50" s="5"/>
      <c r="M50" s="5" t="s">
        <v>858</v>
      </c>
      <c r="N50" s="3" t="s">
        <v>217</v>
      </c>
      <c r="O50" s="3"/>
      <c r="P50" s="3" t="s">
        <v>261</v>
      </c>
      <c r="Q50" s="3" t="s">
        <v>395</v>
      </c>
      <c r="R50" s="3" t="s">
        <v>216</v>
      </c>
      <c r="S50" s="21" t="s">
        <v>1331</v>
      </c>
    </row>
    <row r="51" spans="1:19" ht="15.75" hidden="1" customHeight="1">
      <c r="A51" s="47" t="s">
        <v>797</v>
      </c>
      <c r="B51" s="4">
        <v>150</v>
      </c>
      <c r="C51" s="5" t="s">
        <v>79</v>
      </c>
      <c r="D51" s="3" t="s">
        <v>175</v>
      </c>
      <c r="E51" s="3" t="s">
        <v>659</v>
      </c>
      <c r="F51" s="3" t="s">
        <v>1550</v>
      </c>
      <c r="G51" s="3" t="s">
        <v>1363</v>
      </c>
      <c r="H51" s="3"/>
      <c r="I51" s="5" t="s">
        <v>858</v>
      </c>
      <c r="J51" s="5" t="s">
        <v>64</v>
      </c>
      <c r="K51" s="5" t="s">
        <v>858</v>
      </c>
      <c r="L51" s="3" t="s">
        <v>64</v>
      </c>
      <c r="M51" s="5" t="s">
        <v>658</v>
      </c>
      <c r="N51" s="3" t="s">
        <v>1249</v>
      </c>
      <c r="O51" s="3"/>
      <c r="P51" s="5" t="s">
        <v>1249</v>
      </c>
      <c r="Q51" s="5" t="s">
        <v>658</v>
      </c>
      <c r="R51" s="5" t="s">
        <v>657</v>
      </c>
      <c r="S51" s="21" t="s">
        <v>1331</v>
      </c>
    </row>
    <row r="52" spans="1:19" ht="15.75" hidden="1" customHeight="1">
      <c r="A52" s="47" t="s">
        <v>797</v>
      </c>
      <c r="B52" s="4">
        <v>151</v>
      </c>
      <c r="C52" s="5" t="s">
        <v>79</v>
      </c>
      <c r="D52" s="3" t="s">
        <v>175</v>
      </c>
      <c r="E52" s="3" t="s">
        <v>713</v>
      </c>
      <c r="F52" s="3" t="s">
        <v>1551</v>
      </c>
      <c r="G52" s="3" t="s">
        <v>1363</v>
      </c>
      <c r="H52" s="3"/>
      <c r="I52" s="3" t="s">
        <v>771</v>
      </c>
      <c r="J52" s="5">
        <v>30</v>
      </c>
      <c r="K52" s="3" t="s">
        <v>244</v>
      </c>
      <c r="L52" s="3"/>
      <c r="M52" s="5" t="s">
        <v>858</v>
      </c>
      <c r="N52" s="3" t="s">
        <v>1249</v>
      </c>
      <c r="O52" s="3"/>
      <c r="P52" s="5" t="s">
        <v>714</v>
      </c>
      <c r="Q52" s="5" t="s">
        <v>712</v>
      </c>
      <c r="R52" s="5" t="s">
        <v>701</v>
      </c>
      <c r="S52" s="21" t="s">
        <v>1331</v>
      </c>
    </row>
    <row r="53" spans="1:19" ht="15.75" hidden="1" customHeight="1">
      <c r="A53" s="47" t="s">
        <v>797</v>
      </c>
      <c r="B53" s="4">
        <v>152</v>
      </c>
      <c r="C53" s="5" t="s">
        <v>79</v>
      </c>
      <c r="D53" s="3" t="s">
        <v>175</v>
      </c>
      <c r="E53" s="3" t="s">
        <v>703</v>
      </c>
      <c r="F53" s="3" t="s">
        <v>1552</v>
      </c>
      <c r="G53" s="3" t="s">
        <v>1363</v>
      </c>
      <c r="H53" s="3"/>
      <c r="I53" s="3" t="s">
        <v>858</v>
      </c>
      <c r="J53" s="5">
        <v>60</v>
      </c>
      <c r="K53" s="5" t="s">
        <v>133</v>
      </c>
      <c r="L53" s="3" t="s">
        <v>64</v>
      </c>
      <c r="M53" s="5" t="s">
        <v>858</v>
      </c>
      <c r="N53" s="3" t="s">
        <v>1249</v>
      </c>
      <c r="O53" s="3"/>
      <c r="P53" s="5" t="s">
        <v>1236</v>
      </c>
      <c r="Q53" s="5" t="s">
        <v>702</v>
      </c>
      <c r="R53" s="5" t="s">
        <v>701</v>
      </c>
      <c r="S53" s="21" t="s">
        <v>1331</v>
      </c>
    </row>
    <row r="54" spans="1:19" ht="15.75" hidden="1" customHeight="1">
      <c r="A54" s="47" t="s">
        <v>797</v>
      </c>
      <c r="B54" s="4">
        <v>162</v>
      </c>
      <c r="C54" s="5" t="s">
        <v>79</v>
      </c>
      <c r="D54" s="3" t="s">
        <v>195</v>
      </c>
      <c r="E54" s="3" t="s">
        <v>228</v>
      </c>
      <c r="F54" s="3" t="s">
        <v>1562</v>
      </c>
      <c r="G54" s="3" t="s">
        <v>1363</v>
      </c>
      <c r="H54" s="3"/>
      <c r="I54" s="5" t="s">
        <v>858</v>
      </c>
      <c r="J54" s="3" t="s">
        <v>858</v>
      </c>
      <c r="K54" s="5" t="s">
        <v>858</v>
      </c>
      <c r="L54" s="5"/>
      <c r="M54" s="5" t="s">
        <v>858</v>
      </c>
      <c r="N54" s="3" t="s">
        <v>217</v>
      </c>
      <c r="O54" s="3"/>
      <c r="P54" s="5" t="s">
        <v>227</v>
      </c>
      <c r="Q54" s="5" t="s">
        <v>227</v>
      </c>
      <c r="R54" s="5" t="s">
        <v>226</v>
      </c>
      <c r="S54" s="21" t="s">
        <v>1331</v>
      </c>
    </row>
    <row r="55" spans="1:19" ht="15.75" hidden="1" customHeight="1">
      <c r="A55" s="47" t="s">
        <v>797</v>
      </c>
      <c r="B55" s="4">
        <v>163</v>
      </c>
      <c r="C55" s="36" t="s">
        <v>79</v>
      </c>
      <c r="D55" s="10" t="s">
        <v>195</v>
      </c>
      <c r="E55" s="3" t="s">
        <v>521</v>
      </c>
      <c r="F55" s="3" t="s">
        <v>1563</v>
      </c>
      <c r="G55" s="3" t="s">
        <v>1363</v>
      </c>
      <c r="H55" s="3"/>
      <c r="I55" s="36" t="s">
        <v>770</v>
      </c>
      <c r="J55" s="36" t="s">
        <v>512</v>
      </c>
      <c r="K55" s="36" t="s">
        <v>244</v>
      </c>
      <c r="L55" s="36"/>
      <c r="M55" s="5" t="s">
        <v>858</v>
      </c>
      <c r="N55" s="3" t="s">
        <v>217</v>
      </c>
      <c r="O55" s="3"/>
      <c r="P55" s="36" t="s">
        <v>522</v>
      </c>
      <c r="Q55" s="36" t="s">
        <v>520</v>
      </c>
      <c r="R55" s="36" t="s">
        <v>331</v>
      </c>
      <c r="S55" s="21" t="s">
        <v>1331</v>
      </c>
    </row>
    <row r="56" spans="1:19" ht="15.75" hidden="1" customHeight="1">
      <c r="A56" s="47" t="s">
        <v>797</v>
      </c>
      <c r="B56" s="4">
        <v>164</v>
      </c>
      <c r="C56" s="5" t="s">
        <v>79</v>
      </c>
      <c r="D56" s="3" t="s">
        <v>195</v>
      </c>
      <c r="E56" s="3" t="s">
        <v>336</v>
      </c>
      <c r="F56" s="3" t="s">
        <v>1564</v>
      </c>
      <c r="G56" s="3" t="s">
        <v>1363</v>
      </c>
      <c r="H56" s="3"/>
      <c r="I56" s="3" t="s">
        <v>858</v>
      </c>
      <c r="J56" s="5" t="s">
        <v>333</v>
      </c>
      <c r="K56" s="5" t="s">
        <v>133</v>
      </c>
      <c r="L56" s="5"/>
      <c r="M56" s="5" t="s">
        <v>858</v>
      </c>
      <c r="N56" s="3" t="s">
        <v>217</v>
      </c>
      <c r="O56" s="3"/>
      <c r="P56" s="5" t="s">
        <v>1253</v>
      </c>
      <c r="Q56" s="5" t="s">
        <v>335</v>
      </c>
      <c r="R56" s="5" t="s">
        <v>331</v>
      </c>
      <c r="S56" s="21" t="s">
        <v>1331</v>
      </c>
    </row>
    <row r="57" spans="1:19" ht="15.75" hidden="1" customHeight="1">
      <c r="A57" s="47" t="s">
        <v>797</v>
      </c>
      <c r="B57" s="4">
        <v>165</v>
      </c>
      <c r="C57" s="5" t="s">
        <v>79</v>
      </c>
      <c r="D57" s="3" t="s">
        <v>195</v>
      </c>
      <c r="E57" s="3" t="s">
        <v>492</v>
      </c>
      <c r="F57" s="3" t="s">
        <v>1565</v>
      </c>
      <c r="G57" s="3" t="s">
        <v>1363</v>
      </c>
      <c r="H57" s="3"/>
      <c r="I57" s="3" t="s">
        <v>858</v>
      </c>
      <c r="J57" s="5" t="s">
        <v>489</v>
      </c>
      <c r="K57" s="5" t="s">
        <v>133</v>
      </c>
      <c r="L57" s="5"/>
      <c r="M57" s="5" t="s">
        <v>858</v>
      </c>
      <c r="N57" s="3" t="s">
        <v>217</v>
      </c>
      <c r="O57" s="3"/>
      <c r="P57" s="5" t="s">
        <v>1235</v>
      </c>
      <c r="Q57" s="5" t="s">
        <v>491</v>
      </c>
      <c r="R57" s="5" t="s">
        <v>331</v>
      </c>
      <c r="S57" s="21" t="s">
        <v>1331</v>
      </c>
    </row>
    <row r="58" spans="1:19" ht="15.75" hidden="1" customHeight="1">
      <c r="A58" s="47" t="s">
        <v>797</v>
      </c>
      <c r="B58" s="4">
        <v>71</v>
      </c>
      <c r="C58" s="3" t="s">
        <v>55</v>
      </c>
      <c r="D58" s="3" t="s">
        <v>40</v>
      </c>
      <c r="E58" s="3" t="s">
        <v>172</v>
      </c>
      <c r="F58" s="3" t="s">
        <v>1471</v>
      </c>
      <c r="G58" s="3" t="s">
        <v>1359</v>
      </c>
      <c r="H58" s="3"/>
      <c r="I58" s="3" t="s">
        <v>858</v>
      </c>
      <c r="J58" s="3" t="s">
        <v>167</v>
      </c>
      <c r="K58" s="3" t="s">
        <v>133</v>
      </c>
      <c r="L58" s="3" t="s">
        <v>64</v>
      </c>
      <c r="M58" s="3" t="s">
        <v>171</v>
      </c>
      <c r="N58" s="3"/>
      <c r="O58" s="3"/>
      <c r="P58" s="3" t="s">
        <v>1239</v>
      </c>
      <c r="Q58" s="3" t="s">
        <v>136</v>
      </c>
      <c r="R58" s="3" t="s">
        <v>170</v>
      </c>
      <c r="S58" s="21" t="s">
        <v>1331</v>
      </c>
    </row>
    <row r="59" spans="1:19" ht="15.75" hidden="1" customHeight="1">
      <c r="A59" s="47" t="s">
        <v>797</v>
      </c>
      <c r="B59" s="4">
        <v>72</v>
      </c>
      <c r="C59" s="3" t="s">
        <v>55</v>
      </c>
      <c r="D59" s="3" t="s">
        <v>40</v>
      </c>
      <c r="E59" s="3" t="s">
        <v>137</v>
      </c>
      <c r="F59" s="3" t="s">
        <v>1472</v>
      </c>
      <c r="G59" s="3" t="s">
        <v>1359</v>
      </c>
      <c r="H59" s="3"/>
      <c r="I59" s="3" t="s">
        <v>858</v>
      </c>
      <c r="J59" s="3" t="s">
        <v>134</v>
      </c>
      <c r="K59" s="3" t="s">
        <v>133</v>
      </c>
      <c r="L59" s="3"/>
      <c r="M59" s="5" t="s">
        <v>858</v>
      </c>
      <c r="N59" s="3"/>
      <c r="O59" s="3"/>
      <c r="P59" s="3" t="s">
        <v>1239</v>
      </c>
      <c r="Q59" s="3" t="s">
        <v>136</v>
      </c>
      <c r="R59" s="3" t="s">
        <v>35</v>
      </c>
      <c r="S59" s="21" t="s">
        <v>1331</v>
      </c>
    </row>
    <row r="60" spans="1:19" ht="15.75" hidden="1" customHeight="1">
      <c r="A60" s="47" t="s">
        <v>797</v>
      </c>
      <c r="B60" s="4">
        <v>73</v>
      </c>
      <c r="C60" s="3" t="s">
        <v>55</v>
      </c>
      <c r="D60" s="3" t="s">
        <v>40</v>
      </c>
      <c r="E60" s="3" t="s">
        <v>65</v>
      </c>
      <c r="F60" s="3" t="s">
        <v>1473</v>
      </c>
      <c r="G60" s="3" t="s">
        <v>1359</v>
      </c>
      <c r="H60" s="3"/>
      <c r="I60" s="5" t="s">
        <v>858</v>
      </c>
      <c r="J60" s="3" t="s">
        <v>39</v>
      </c>
      <c r="K60" s="5" t="s">
        <v>858</v>
      </c>
      <c r="L60" s="3" t="s">
        <v>64</v>
      </c>
      <c r="M60" s="3" t="s">
        <v>63</v>
      </c>
      <c r="N60" s="3"/>
      <c r="O60" s="3"/>
      <c r="P60" s="3" t="s">
        <v>39</v>
      </c>
      <c r="Q60" s="3" t="s">
        <v>39</v>
      </c>
      <c r="R60" s="3" t="s">
        <v>62</v>
      </c>
      <c r="S60" s="21" t="s">
        <v>1331</v>
      </c>
    </row>
    <row r="61" spans="1:19" ht="15.75" hidden="1" customHeight="1">
      <c r="A61" s="47" t="s">
        <v>797</v>
      </c>
      <c r="B61" s="4">
        <v>74</v>
      </c>
      <c r="C61" s="3" t="s">
        <v>55</v>
      </c>
      <c r="D61" s="3" t="s">
        <v>40</v>
      </c>
      <c r="E61" s="3" t="s">
        <v>56</v>
      </c>
      <c r="F61" s="3" t="s">
        <v>1474</v>
      </c>
      <c r="G61" s="3" t="s">
        <v>1359</v>
      </c>
      <c r="H61" s="3"/>
      <c r="I61" s="3" t="s">
        <v>1391</v>
      </c>
      <c r="J61" s="3" t="s">
        <v>39</v>
      </c>
      <c r="K61" s="5" t="s">
        <v>858</v>
      </c>
      <c r="L61" s="5"/>
      <c r="M61" s="5" t="s">
        <v>858</v>
      </c>
      <c r="N61" s="3"/>
      <c r="O61" s="3"/>
      <c r="P61" s="3" t="s">
        <v>54</v>
      </c>
      <c r="Q61" s="3" t="s">
        <v>54</v>
      </c>
      <c r="R61" s="3" t="s">
        <v>53</v>
      </c>
      <c r="S61" s="21" t="s">
        <v>1331</v>
      </c>
    </row>
    <row r="62" spans="1:19" ht="15.75" hidden="1" customHeight="1">
      <c r="A62" s="47" t="s">
        <v>797</v>
      </c>
      <c r="B62" s="4">
        <v>75</v>
      </c>
      <c r="C62" s="3" t="s">
        <v>55</v>
      </c>
      <c r="D62" s="3" t="s">
        <v>40</v>
      </c>
      <c r="E62" s="3" t="s">
        <v>108</v>
      </c>
      <c r="F62" s="3" t="s">
        <v>1475</v>
      </c>
      <c r="G62" s="3" t="s">
        <v>1359</v>
      </c>
      <c r="H62" s="3"/>
      <c r="I62" s="5" t="s">
        <v>858</v>
      </c>
      <c r="J62" s="3" t="s">
        <v>93</v>
      </c>
      <c r="K62" s="5" t="s">
        <v>858</v>
      </c>
      <c r="L62" s="5"/>
      <c r="M62" s="5" t="s">
        <v>858</v>
      </c>
      <c r="N62" s="3"/>
      <c r="O62" s="3"/>
      <c r="P62" s="3" t="s">
        <v>93</v>
      </c>
      <c r="Q62" s="3" t="s">
        <v>93</v>
      </c>
      <c r="R62" s="3" t="s">
        <v>84</v>
      </c>
      <c r="S62" s="21" t="s">
        <v>1331</v>
      </c>
    </row>
    <row r="63" spans="1:19" ht="15.75" hidden="1" customHeight="1">
      <c r="A63" s="47" t="s">
        <v>797</v>
      </c>
      <c r="B63" s="4">
        <v>86</v>
      </c>
      <c r="C63" s="7" t="s">
        <v>55</v>
      </c>
      <c r="D63" s="7" t="s">
        <v>182</v>
      </c>
      <c r="E63" s="3" t="s">
        <v>348</v>
      </c>
      <c r="F63" s="3" t="s">
        <v>1486</v>
      </c>
      <c r="G63" s="3" t="s">
        <v>1359</v>
      </c>
      <c r="H63" s="3"/>
      <c r="I63" s="5" t="s">
        <v>858</v>
      </c>
      <c r="J63" s="7" t="s">
        <v>345</v>
      </c>
      <c r="K63" s="7" t="s">
        <v>323</v>
      </c>
      <c r="L63" s="7"/>
      <c r="M63" s="5" t="s">
        <v>858</v>
      </c>
      <c r="N63" s="7"/>
      <c r="O63" s="7"/>
      <c r="P63" s="7" t="s">
        <v>341</v>
      </c>
      <c r="Q63" s="7" t="s">
        <v>341</v>
      </c>
      <c r="R63" s="7" t="s">
        <v>35</v>
      </c>
      <c r="S63" s="21" t="s">
        <v>1331</v>
      </c>
    </row>
    <row r="64" spans="1:19" ht="15.75" hidden="1" customHeight="1">
      <c r="A64" s="47" t="s">
        <v>797</v>
      </c>
      <c r="B64" s="4">
        <v>87</v>
      </c>
      <c r="C64" s="7" t="s">
        <v>55</v>
      </c>
      <c r="D64" s="7" t="s">
        <v>182</v>
      </c>
      <c r="E64" s="3" t="s">
        <v>330</v>
      </c>
      <c r="F64" s="3" t="s">
        <v>1487</v>
      </c>
      <c r="G64" s="3" t="s">
        <v>1359</v>
      </c>
      <c r="H64" s="3"/>
      <c r="I64" s="7" t="s">
        <v>1387</v>
      </c>
      <c r="J64" s="7" t="s">
        <v>324</v>
      </c>
      <c r="K64" s="5" t="s">
        <v>858</v>
      </c>
      <c r="L64" s="5"/>
      <c r="M64" s="5" t="s">
        <v>858</v>
      </c>
      <c r="N64" s="7"/>
      <c r="O64" s="7"/>
      <c r="P64" s="7" t="s">
        <v>328</v>
      </c>
      <c r="Q64" s="7" t="s">
        <v>328</v>
      </c>
      <c r="R64" s="7" t="s">
        <v>35</v>
      </c>
      <c r="S64" s="21" t="s">
        <v>1331</v>
      </c>
    </row>
    <row r="65" spans="1:19" ht="15.75" hidden="1" customHeight="1">
      <c r="A65" s="47" t="s">
        <v>797</v>
      </c>
      <c r="B65" s="4">
        <v>88</v>
      </c>
      <c r="C65" s="7" t="s">
        <v>55</v>
      </c>
      <c r="D65" s="7" t="s">
        <v>182</v>
      </c>
      <c r="E65" s="3" t="s">
        <v>302</v>
      </c>
      <c r="F65" s="3" t="s">
        <v>1488</v>
      </c>
      <c r="G65" s="3" t="s">
        <v>1359</v>
      </c>
      <c r="H65" s="3"/>
      <c r="I65" s="3" t="s">
        <v>1384</v>
      </c>
      <c r="J65" s="7" t="s">
        <v>298</v>
      </c>
      <c r="K65" s="5" t="s">
        <v>858</v>
      </c>
      <c r="L65" s="5"/>
      <c r="M65" s="5" t="s">
        <v>858</v>
      </c>
      <c r="N65" s="7"/>
      <c r="O65" s="7"/>
      <c r="P65" s="7" t="s">
        <v>300</v>
      </c>
      <c r="Q65" s="7" t="s">
        <v>300</v>
      </c>
      <c r="R65" s="7" t="s">
        <v>35</v>
      </c>
      <c r="S65" s="21" t="s">
        <v>1331</v>
      </c>
    </row>
    <row r="66" spans="1:19" ht="15.75" hidden="1" customHeight="1">
      <c r="A66" s="47" t="s">
        <v>797</v>
      </c>
      <c r="B66" s="4">
        <v>76</v>
      </c>
      <c r="C66" s="3" t="s">
        <v>55</v>
      </c>
      <c r="D66" s="3" t="s">
        <v>188</v>
      </c>
      <c r="E66" s="3" t="s">
        <v>681</v>
      </c>
      <c r="F66" s="3" t="s">
        <v>1476</v>
      </c>
      <c r="G66" s="3" t="s">
        <v>1359</v>
      </c>
      <c r="H66" s="3"/>
      <c r="I66" s="5" t="s">
        <v>858</v>
      </c>
      <c r="J66" s="3" t="s">
        <v>64</v>
      </c>
      <c r="K66" s="5" t="s">
        <v>858</v>
      </c>
      <c r="L66" s="3" t="s">
        <v>64</v>
      </c>
      <c r="M66" s="3" t="s">
        <v>680</v>
      </c>
      <c r="N66" s="3"/>
      <c r="O66" s="3"/>
      <c r="P66" s="3" t="s">
        <v>679</v>
      </c>
      <c r="Q66" s="3" t="s">
        <v>679</v>
      </c>
      <c r="R66" s="3" t="s">
        <v>678</v>
      </c>
      <c r="S66" s="21" t="s">
        <v>1331</v>
      </c>
    </row>
    <row r="67" spans="1:19" ht="15.75" hidden="1" customHeight="1">
      <c r="A67" s="47" t="s">
        <v>797</v>
      </c>
      <c r="B67" s="4">
        <v>77</v>
      </c>
      <c r="C67" s="3" t="s">
        <v>55</v>
      </c>
      <c r="D67" s="3" t="s">
        <v>188</v>
      </c>
      <c r="E67" s="3" t="s">
        <v>594</v>
      </c>
      <c r="F67" s="3" t="s">
        <v>1477</v>
      </c>
      <c r="G67" s="3" t="s">
        <v>1359</v>
      </c>
      <c r="H67" s="3"/>
      <c r="I67" s="3" t="s">
        <v>1381</v>
      </c>
      <c r="J67" s="3" t="s">
        <v>800</v>
      </c>
      <c r="K67" s="5" t="s">
        <v>858</v>
      </c>
      <c r="L67" s="5"/>
      <c r="M67" s="3" t="s">
        <v>593</v>
      </c>
      <c r="N67" s="3"/>
      <c r="O67" s="3"/>
      <c r="P67" s="3" t="s">
        <v>592</v>
      </c>
      <c r="Q67" s="3" t="s">
        <v>592</v>
      </c>
      <c r="R67" s="3" t="s">
        <v>591</v>
      </c>
      <c r="S67" s="21" t="s">
        <v>1331</v>
      </c>
    </row>
    <row r="68" spans="1:19" ht="15.75" hidden="1" customHeight="1">
      <c r="A68" s="47" t="s">
        <v>797</v>
      </c>
      <c r="B68" s="4">
        <v>78</v>
      </c>
      <c r="C68" s="3" t="s">
        <v>55</v>
      </c>
      <c r="D68" s="3" t="s">
        <v>188</v>
      </c>
      <c r="E68" s="3" t="s">
        <v>487</v>
      </c>
      <c r="F68" s="3" t="s">
        <v>1478</v>
      </c>
      <c r="G68" s="3" t="s">
        <v>1359</v>
      </c>
      <c r="H68" s="3"/>
      <c r="I68" s="5" t="s">
        <v>858</v>
      </c>
      <c r="J68" s="3" t="s">
        <v>486</v>
      </c>
      <c r="K68" s="5" t="s">
        <v>858</v>
      </c>
      <c r="L68" s="5"/>
      <c r="M68" s="5" t="s">
        <v>858</v>
      </c>
      <c r="N68" s="3"/>
      <c r="O68" s="3"/>
      <c r="P68" s="3" t="s">
        <v>485</v>
      </c>
      <c r="Q68" s="3" t="s">
        <v>485</v>
      </c>
      <c r="R68" s="3" t="s">
        <v>484</v>
      </c>
      <c r="S68" s="21" t="s">
        <v>1331</v>
      </c>
    </row>
    <row r="69" spans="1:19" ht="15.75" hidden="1" customHeight="1">
      <c r="A69" s="47" t="s">
        <v>797</v>
      </c>
      <c r="B69" s="4">
        <v>82</v>
      </c>
      <c r="C69" s="3" t="s">
        <v>55</v>
      </c>
      <c r="D69" s="3" t="s">
        <v>185</v>
      </c>
      <c r="E69" s="3" t="s">
        <v>448</v>
      </c>
      <c r="F69" s="3" t="s">
        <v>1482</v>
      </c>
      <c r="G69" s="3" t="s">
        <v>1359</v>
      </c>
      <c r="H69" s="3"/>
      <c r="I69" s="3" t="s">
        <v>1350</v>
      </c>
      <c r="J69" s="3" t="s">
        <v>429</v>
      </c>
      <c r="K69" s="5" t="s">
        <v>858</v>
      </c>
      <c r="L69" s="5"/>
      <c r="M69" s="5" t="s">
        <v>858</v>
      </c>
      <c r="N69" s="3"/>
      <c r="O69" s="3"/>
      <c r="P69" s="3" t="s">
        <v>447</v>
      </c>
      <c r="Q69" s="3" t="s">
        <v>447</v>
      </c>
      <c r="R69" s="3" t="s">
        <v>260</v>
      </c>
      <c r="S69" s="21" t="s">
        <v>1331</v>
      </c>
    </row>
    <row r="70" spans="1:19" ht="15.75" hidden="1" customHeight="1">
      <c r="A70" s="47" t="s">
        <v>797</v>
      </c>
      <c r="B70" s="4">
        <v>83</v>
      </c>
      <c r="C70" s="3" t="s">
        <v>55</v>
      </c>
      <c r="D70" s="3" t="s">
        <v>185</v>
      </c>
      <c r="E70" s="3" t="s">
        <v>414</v>
      </c>
      <c r="F70" s="3" t="s">
        <v>1483</v>
      </c>
      <c r="G70" s="3" t="s">
        <v>1359</v>
      </c>
      <c r="H70" s="3"/>
      <c r="I70" s="3" t="s">
        <v>1346</v>
      </c>
      <c r="J70" s="3" t="s">
        <v>406</v>
      </c>
      <c r="K70" s="3" t="s">
        <v>323</v>
      </c>
      <c r="L70" s="3"/>
      <c r="M70" s="3" t="s">
        <v>410</v>
      </c>
      <c r="N70" s="3"/>
      <c r="O70" s="3"/>
      <c r="P70" s="3" t="s">
        <v>410</v>
      </c>
      <c r="Q70" s="3" t="s">
        <v>410</v>
      </c>
      <c r="R70" s="3" t="s">
        <v>260</v>
      </c>
      <c r="S70" s="21" t="s">
        <v>1331</v>
      </c>
    </row>
    <row r="71" spans="1:19" ht="15.75" hidden="1" customHeight="1">
      <c r="A71" s="47" t="s">
        <v>797</v>
      </c>
      <c r="B71" s="4">
        <v>84</v>
      </c>
      <c r="C71" s="3" t="s">
        <v>55</v>
      </c>
      <c r="D71" s="3" t="s">
        <v>185</v>
      </c>
      <c r="E71" s="3" t="s">
        <v>263</v>
      </c>
      <c r="F71" s="3" t="s">
        <v>1484</v>
      </c>
      <c r="G71" s="3" t="s">
        <v>1359</v>
      </c>
      <c r="H71" s="3"/>
      <c r="I71" s="3" t="s">
        <v>1384</v>
      </c>
      <c r="J71" s="3" t="s">
        <v>262</v>
      </c>
      <c r="K71" s="5" t="s">
        <v>858</v>
      </c>
      <c r="L71" s="5"/>
      <c r="M71" s="5" t="s">
        <v>858</v>
      </c>
      <c r="N71" s="3"/>
      <c r="O71" s="3"/>
      <c r="P71" s="3" t="s">
        <v>261</v>
      </c>
      <c r="Q71" s="3" t="s">
        <v>261</v>
      </c>
      <c r="R71" s="3" t="s">
        <v>260</v>
      </c>
      <c r="S71" s="21" t="s">
        <v>1331</v>
      </c>
    </row>
    <row r="72" spans="1:19" ht="15.75" hidden="1" customHeight="1">
      <c r="A72" s="47" t="s">
        <v>797</v>
      </c>
      <c r="B72" s="4">
        <v>85</v>
      </c>
      <c r="C72" s="3" t="s">
        <v>55</v>
      </c>
      <c r="D72" s="3" t="s">
        <v>185</v>
      </c>
      <c r="E72" s="3" t="s">
        <v>235</v>
      </c>
      <c r="F72" s="3" t="s">
        <v>1485</v>
      </c>
      <c r="G72" s="3" t="s">
        <v>1359</v>
      </c>
      <c r="H72" s="3"/>
      <c r="I72" s="5" t="s">
        <v>858</v>
      </c>
      <c r="J72" s="3" t="s">
        <v>858</v>
      </c>
      <c r="K72" s="5" t="s">
        <v>858</v>
      </c>
      <c r="L72" s="5"/>
      <c r="M72" s="5" t="s">
        <v>858</v>
      </c>
      <c r="N72" s="3"/>
      <c r="O72" s="3"/>
      <c r="P72" s="3" t="s">
        <v>858</v>
      </c>
      <c r="Q72" s="3" t="s">
        <v>36</v>
      </c>
      <c r="R72" s="3" t="s">
        <v>36</v>
      </c>
      <c r="S72" s="21" t="s">
        <v>1331</v>
      </c>
    </row>
    <row r="73" spans="1:19" ht="15.75" hidden="1" customHeight="1">
      <c r="A73" s="47" t="s">
        <v>797</v>
      </c>
      <c r="B73" s="4">
        <v>79</v>
      </c>
      <c r="C73" s="5" t="s">
        <v>55</v>
      </c>
      <c r="D73" s="3" t="s">
        <v>175</v>
      </c>
      <c r="E73" s="3" t="s">
        <v>245</v>
      </c>
      <c r="F73" s="3" t="s">
        <v>1479</v>
      </c>
      <c r="G73" s="3" t="s">
        <v>1359</v>
      </c>
      <c r="H73" s="3"/>
      <c r="I73" s="3" t="s">
        <v>858</v>
      </c>
      <c r="J73" s="3" t="s">
        <v>858</v>
      </c>
      <c r="K73" s="5" t="s">
        <v>244</v>
      </c>
      <c r="L73" s="3" t="s">
        <v>64</v>
      </c>
      <c r="M73" s="5" t="s">
        <v>243</v>
      </c>
      <c r="N73" s="5"/>
      <c r="O73" s="5"/>
      <c r="P73" s="5" t="s">
        <v>243</v>
      </c>
      <c r="Q73" s="5" t="s">
        <v>243</v>
      </c>
      <c r="R73" s="5" t="s">
        <v>242</v>
      </c>
      <c r="S73" s="21" t="s">
        <v>1331</v>
      </c>
    </row>
    <row r="74" spans="1:19" ht="15.75" hidden="1" customHeight="1">
      <c r="A74" s="47" t="s">
        <v>797</v>
      </c>
      <c r="B74" s="4">
        <v>80</v>
      </c>
      <c r="C74" s="5" t="s">
        <v>55</v>
      </c>
      <c r="D74" s="3" t="s">
        <v>175</v>
      </c>
      <c r="E74" s="3" t="s">
        <v>550</v>
      </c>
      <c r="F74" s="3" t="s">
        <v>1480</v>
      </c>
      <c r="G74" s="3" t="s">
        <v>1359</v>
      </c>
      <c r="H74" s="3"/>
      <c r="I74" s="3" t="s">
        <v>1381</v>
      </c>
      <c r="J74" s="17" t="s">
        <v>802</v>
      </c>
      <c r="K74" s="5" t="s">
        <v>858</v>
      </c>
      <c r="L74" s="5"/>
      <c r="M74" s="5" t="s">
        <v>549</v>
      </c>
      <c r="N74" s="5"/>
      <c r="O74" s="5"/>
      <c r="P74" s="5" t="s">
        <v>548</v>
      </c>
      <c r="Q74" s="5" t="s">
        <v>548</v>
      </c>
      <c r="R74" s="5" t="s">
        <v>547</v>
      </c>
      <c r="S74" s="21" t="s">
        <v>1331</v>
      </c>
    </row>
    <row r="75" spans="1:19" ht="15.75" hidden="1" customHeight="1">
      <c r="A75" s="47" t="s">
        <v>797</v>
      </c>
      <c r="B75" s="4">
        <v>81</v>
      </c>
      <c r="C75" s="5" t="s">
        <v>55</v>
      </c>
      <c r="D75" s="3" t="s">
        <v>175</v>
      </c>
      <c r="E75" s="3" t="s">
        <v>542</v>
      </c>
      <c r="F75" s="3" t="s">
        <v>1481</v>
      </c>
      <c r="G75" s="3" t="s">
        <v>1359</v>
      </c>
      <c r="H75" s="3"/>
      <c r="I75" s="3" t="s">
        <v>1381</v>
      </c>
      <c r="J75" s="17" t="s">
        <v>804</v>
      </c>
      <c r="K75" s="5" t="s">
        <v>858</v>
      </c>
      <c r="L75" s="5"/>
      <c r="M75" s="5" t="s">
        <v>858</v>
      </c>
      <c r="N75" s="5"/>
      <c r="O75" s="5"/>
      <c r="P75" s="5" t="s">
        <v>541</v>
      </c>
      <c r="Q75" s="5" t="s">
        <v>541</v>
      </c>
      <c r="R75" s="5" t="s">
        <v>53</v>
      </c>
      <c r="S75" s="21" t="s">
        <v>1331</v>
      </c>
    </row>
    <row r="76" spans="1:19" ht="15.75" hidden="1" customHeight="1">
      <c r="A76" s="47" t="s">
        <v>797</v>
      </c>
      <c r="B76" s="4">
        <v>89</v>
      </c>
      <c r="C76" s="5" t="s">
        <v>55</v>
      </c>
      <c r="D76" s="3" t="s">
        <v>195</v>
      </c>
      <c r="E76" s="3" t="s">
        <v>370</v>
      </c>
      <c r="F76" s="3" t="s">
        <v>1489</v>
      </c>
      <c r="G76" s="3" t="s">
        <v>1359</v>
      </c>
      <c r="H76" s="3"/>
      <c r="I76" s="5" t="s">
        <v>858</v>
      </c>
      <c r="J76" s="5" t="s">
        <v>350</v>
      </c>
      <c r="K76" s="5" t="s">
        <v>858</v>
      </c>
      <c r="L76" s="5"/>
      <c r="M76" s="5" t="s">
        <v>369</v>
      </c>
      <c r="N76" s="5"/>
      <c r="O76" s="5"/>
      <c r="P76" s="5" t="s">
        <v>369</v>
      </c>
      <c r="Q76" s="5" t="s">
        <v>369</v>
      </c>
      <c r="R76" s="5" t="s">
        <v>35</v>
      </c>
      <c r="S76" s="21" t="s">
        <v>1331</v>
      </c>
    </row>
    <row r="77" spans="1:19" ht="15.75" hidden="1" customHeight="1">
      <c r="A77" s="47" t="s">
        <v>797</v>
      </c>
      <c r="B77" s="4">
        <v>90</v>
      </c>
      <c r="C77" s="5" t="s">
        <v>55</v>
      </c>
      <c r="D77" s="3" t="s">
        <v>195</v>
      </c>
      <c r="E77" s="3" t="s">
        <v>378</v>
      </c>
      <c r="F77" s="3" t="s">
        <v>1490</v>
      </c>
      <c r="G77" s="3" t="s">
        <v>1359</v>
      </c>
      <c r="H77" s="3"/>
      <c r="I77" s="5" t="s">
        <v>1372</v>
      </c>
      <c r="J77" s="5" t="s">
        <v>350</v>
      </c>
      <c r="K77" s="5" t="s">
        <v>858</v>
      </c>
      <c r="L77" s="5"/>
      <c r="M77" s="5" t="s">
        <v>858</v>
      </c>
      <c r="N77" s="5"/>
      <c r="O77" s="5"/>
      <c r="P77" s="5" t="s">
        <v>377</v>
      </c>
      <c r="Q77" s="5" t="s">
        <v>377</v>
      </c>
      <c r="R77" s="5" t="s">
        <v>53</v>
      </c>
      <c r="S77" s="21" t="s">
        <v>1331</v>
      </c>
    </row>
    <row r="78" spans="1:19" ht="15.75" hidden="1" customHeight="1">
      <c r="A78" s="47" t="s">
        <v>797</v>
      </c>
      <c r="B78" s="4">
        <v>91</v>
      </c>
      <c r="C78" s="5" t="s">
        <v>55</v>
      </c>
      <c r="D78" s="3" t="s">
        <v>195</v>
      </c>
      <c r="E78" s="3" t="s">
        <v>682</v>
      </c>
      <c r="F78" s="3" t="s">
        <v>1491</v>
      </c>
      <c r="G78" s="3" t="s">
        <v>1359</v>
      </c>
      <c r="H78" s="3"/>
      <c r="I78" s="5" t="s">
        <v>858</v>
      </c>
      <c r="J78" s="5" t="s">
        <v>64</v>
      </c>
      <c r="K78" s="5" t="s">
        <v>858</v>
      </c>
      <c r="L78" s="3" t="s">
        <v>64</v>
      </c>
      <c r="M78" s="5" t="s">
        <v>858</v>
      </c>
      <c r="N78" s="5"/>
      <c r="O78" s="5"/>
      <c r="P78" s="5" t="s">
        <v>274</v>
      </c>
      <c r="Q78" s="5" t="s">
        <v>274</v>
      </c>
      <c r="R78" s="5" t="s">
        <v>571</v>
      </c>
      <c r="S78" s="21" t="s">
        <v>1331</v>
      </c>
    </row>
    <row r="79" spans="1:19" ht="15.75" hidden="1" customHeight="1">
      <c r="A79" s="47" t="s">
        <v>797</v>
      </c>
      <c r="B79" s="4">
        <v>92</v>
      </c>
      <c r="C79" s="5" t="s">
        <v>55</v>
      </c>
      <c r="D79" s="3" t="s">
        <v>195</v>
      </c>
      <c r="E79" s="3" t="s">
        <v>574</v>
      </c>
      <c r="F79" s="3" t="s">
        <v>1492</v>
      </c>
      <c r="G79" s="3" t="s">
        <v>1359</v>
      </c>
      <c r="H79" s="3"/>
      <c r="I79" s="3" t="s">
        <v>858</v>
      </c>
      <c r="J79" s="5" t="s">
        <v>573</v>
      </c>
      <c r="K79" s="5" t="s">
        <v>133</v>
      </c>
      <c r="L79" s="5"/>
      <c r="M79" s="5" t="s">
        <v>858</v>
      </c>
      <c r="N79" s="5"/>
      <c r="O79" s="5"/>
      <c r="P79" s="5" t="s">
        <v>572</v>
      </c>
      <c r="Q79" s="5" t="s">
        <v>572</v>
      </c>
      <c r="R79" s="5" t="s">
        <v>571</v>
      </c>
      <c r="S79" s="21" t="s">
        <v>1331</v>
      </c>
    </row>
    <row r="80" spans="1:19" ht="15.75" customHeight="1">
      <c r="A80" s="46" t="s">
        <v>796</v>
      </c>
      <c r="B80" s="4">
        <v>12</v>
      </c>
      <c r="C80" s="3" t="s">
        <v>122</v>
      </c>
      <c r="D80" s="3" t="s">
        <v>40</v>
      </c>
      <c r="E80" s="3" t="s">
        <v>143</v>
      </c>
      <c r="F80" s="3" t="s">
        <v>1412</v>
      </c>
      <c r="G80" s="3" t="s">
        <v>1355</v>
      </c>
      <c r="H80" s="3"/>
      <c r="I80" s="3" t="s">
        <v>858</v>
      </c>
      <c r="J80" s="3" t="s">
        <v>134</v>
      </c>
      <c r="K80" s="3" t="s">
        <v>133</v>
      </c>
      <c r="L80" s="3"/>
      <c r="M80" s="5" t="s">
        <v>858</v>
      </c>
      <c r="N80" s="3"/>
      <c r="O80" s="3" t="s">
        <v>1250</v>
      </c>
      <c r="P80" s="3" t="s">
        <v>132</v>
      </c>
      <c r="Q80" s="3" t="s">
        <v>132</v>
      </c>
      <c r="R80" s="3" t="s">
        <v>142</v>
      </c>
      <c r="S80" s="21" t="s">
        <v>1331</v>
      </c>
    </row>
    <row r="81" spans="1:19" ht="16.5" customHeight="1">
      <c r="A81" s="46" t="s">
        <v>796</v>
      </c>
      <c r="B81" s="4">
        <v>13</v>
      </c>
      <c r="C81" s="3" t="s">
        <v>122</v>
      </c>
      <c r="D81" s="3" t="s">
        <v>40</v>
      </c>
      <c r="E81" s="3" t="s">
        <v>131</v>
      </c>
      <c r="F81" s="3" t="s">
        <v>1413</v>
      </c>
      <c r="G81" s="3" t="s">
        <v>1355</v>
      </c>
      <c r="H81" s="3"/>
      <c r="I81" s="5" t="s">
        <v>858</v>
      </c>
      <c r="J81" s="3" t="s">
        <v>129</v>
      </c>
      <c r="K81" s="5" t="s">
        <v>858</v>
      </c>
      <c r="L81" s="5"/>
      <c r="M81" s="5" t="s">
        <v>858</v>
      </c>
      <c r="N81" s="3"/>
      <c r="O81" s="3" t="s">
        <v>1250</v>
      </c>
      <c r="P81" s="3" t="s">
        <v>129</v>
      </c>
      <c r="Q81" s="3" t="s">
        <v>129</v>
      </c>
      <c r="R81" s="3" t="s">
        <v>35</v>
      </c>
      <c r="S81" s="21" t="s">
        <v>1331</v>
      </c>
    </row>
    <row r="82" spans="1:19" ht="15.75" customHeight="1">
      <c r="A82" s="46" t="s">
        <v>796</v>
      </c>
      <c r="B82" s="4">
        <v>14</v>
      </c>
      <c r="C82" s="3" t="s">
        <v>122</v>
      </c>
      <c r="D82" s="3" t="s">
        <v>40</v>
      </c>
      <c r="E82" s="3" t="s">
        <v>123</v>
      </c>
      <c r="F82" s="3" t="s">
        <v>1414</v>
      </c>
      <c r="G82" s="3" t="s">
        <v>1355</v>
      </c>
      <c r="H82" s="3"/>
      <c r="I82" s="5" t="s">
        <v>858</v>
      </c>
      <c r="J82" s="3" t="s">
        <v>118</v>
      </c>
      <c r="K82" s="5" t="s">
        <v>858</v>
      </c>
      <c r="L82" s="5"/>
      <c r="M82" s="5" t="s">
        <v>858</v>
      </c>
      <c r="N82" s="3"/>
      <c r="O82" s="3" t="s">
        <v>1250</v>
      </c>
      <c r="P82" s="3" t="s">
        <v>118</v>
      </c>
      <c r="Q82" s="3" t="s">
        <v>118</v>
      </c>
      <c r="R82" s="3" t="s">
        <v>35</v>
      </c>
      <c r="S82" s="21" t="s">
        <v>1331</v>
      </c>
    </row>
    <row r="83" spans="1:19" ht="15.75" customHeight="1">
      <c r="A83" s="46" t="s">
        <v>796</v>
      </c>
      <c r="B83" s="4">
        <v>15</v>
      </c>
      <c r="C83" s="3" t="s">
        <v>122</v>
      </c>
      <c r="D83" s="3" t="s">
        <v>40</v>
      </c>
      <c r="E83" s="3" t="s">
        <v>259</v>
      </c>
      <c r="F83" s="3" t="s">
        <v>1415</v>
      </c>
      <c r="G83" s="3" t="s">
        <v>1355</v>
      </c>
      <c r="H83" s="3"/>
      <c r="I83" s="5" t="s">
        <v>858</v>
      </c>
      <c r="J83" s="3" t="s">
        <v>248</v>
      </c>
      <c r="K83" s="5" t="s">
        <v>858</v>
      </c>
      <c r="L83" s="5"/>
      <c r="M83" s="5" t="s">
        <v>858</v>
      </c>
      <c r="N83" s="3"/>
      <c r="O83" s="3" t="s">
        <v>1250</v>
      </c>
      <c r="P83" s="3" t="s">
        <v>248</v>
      </c>
      <c r="Q83" s="3" t="s">
        <v>248</v>
      </c>
      <c r="R83" s="3" t="s">
        <v>258</v>
      </c>
      <c r="S83" s="21" t="s">
        <v>1331</v>
      </c>
    </row>
    <row r="84" spans="1:19" ht="15.75" customHeight="1">
      <c r="A84" s="46" t="s">
        <v>796</v>
      </c>
      <c r="B84" s="4">
        <v>26</v>
      </c>
      <c r="C84" s="7" t="s">
        <v>122</v>
      </c>
      <c r="D84" s="7" t="s">
        <v>182</v>
      </c>
      <c r="E84" s="3" t="s">
        <v>389</v>
      </c>
      <c r="F84" s="3" t="s">
        <v>1426</v>
      </c>
      <c r="G84" s="3" t="s">
        <v>1355</v>
      </c>
      <c r="H84" s="3"/>
      <c r="I84" s="5" t="s">
        <v>858</v>
      </c>
      <c r="J84" s="7" t="s">
        <v>388</v>
      </c>
      <c r="K84" s="5" t="s">
        <v>858</v>
      </c>
      <c r="L84" s="5"/>
      <c r="M84" s="5" t="s">
        <v>858</v>
      </c>
      <c r="N84" s="7"/>
      <c r="O84" s="3" t="s">
        <v>1250</v>
      </c>
      <c r="P84" s="7" t="s">
        <v>387</v>
      </c>
      <c r="Q84" s="7" t="s">
        <v>387</v>
      </c>
      <c r="R84" s="7" t="s">
        <v>35</v>
      </c>
      <c r="S84" s="21" t="s">
        <v>1331</v>
      </c>
    </row>
    <row r="85" spans="1:19" ht="15.75" customHeight="1">
      <c r="A85" s="46" t="s">
        <v>796</v>
      </c>
      <c r="B85" s="4">
        <v>27</v>
      </c>
      <c r="C85" s="7" t="s">
        <v>122</v>
      </c>
      <c r="D85" s="7" t="s">
        <v>182</v>
      </c>
      <c r="E85" s="3" t="s">
        <v>480</v>
      </c>
      <c r="F85" s="3" t="s">
        <v>1427</v>
      </c>
      <c r="G85" s="3" t="s">
        <v>1355</v>
      </c>
      <c r="H85" s="3"/>
      <c r="I85" s="5" t="s">
        <v>858</v>
      </c>
      <c r="J85" s="7" t="s">
        <v>479</v>
      </c>
      <c r="K85" s="5" t="s">
        <v>858</v>
      </c>
      <c r="L85" s="5"/>
      <c r="M85" s="5" t="s">
        <v>858</v>
      </c>
      <c r="N85" s="7"/>
      <c r="O85" s="3" t="s">
        <v>1250</v>
      </c>
      <c r="P85" s="7" t="s">
        <v>478</v>
      </c>
      <c r="Q85" s="7" t="s">
        <v>478</v>
      </c>
      <c r="R85" s="7" t="s">
        <v>35</v>
      </c>
      <c r="S85" s="21" t="s">
        <v>1331</v>
      </c>
    </row>
    <row r="86" spans="1:19" ht="15.75" customHeight="1">
      <c r="A86" s="46" t="s">
        <v>796</v>
      </c>
      <c r="B86" s="4">
        <v>16</v>
      </c>
      <c r="C86" s="3" t="s">
        <v>122</v>
      </c>
      <c r="D86" s="3" t="s">
        <v>188</v>
      </c>
      <c r="E86" s="3" t="s">
        <v>688</v>
      </c>
      <c r="F86" s="3" t="s">
        <v>1416</v>
      </c>
      <c r="G86" s="3" t="s">
        <v>1355</v>
      </c>
      <c r="H86" s="12"/>
      <c r="I86" s="13" t="s">
        <v>858</v>
      </c>
      <c r="J86" s="12" t="s">
        <v>64</v>
      </c>
      <c r="K86" s="13" t="s">
        <v>858</v>
      </c>
      <c r="L86" s="12" t="s">
        <v>64</v>
      </c>
      <c r="M86" s="12" t="s">
        <v>687</v>
      </c>
      <c r="N86" s="3"/>
      <c r="O86" s="3" t="s">
        <v>1250</v>
      </c>
      <c r="P86" s="3" t="s">
        <v>652</v>
      </c>
      <c r="Q86" s="3" t="s">
        <v>652</v>
      </c>
      <c r="R86" s="3" t="s">
        <v>686</v>
      </c>
      <c r="S86" s="21" t="s">
        <v>1331</v>
      </c>
    </row>
    <row r="87" spans="1:19" ht="15.75" customHeight="1">
      <c r="A87" s="46" t="s">
        <v>796</v>
      </c>
      <c r="B87" s="4">
        <v>17</v>
      </c>
      <c r="C87" s="3" t="s">
        <v>122</v>
      </c>
      <c r="D87" s="3" t="s">
        <v>188</v>
      </c>
      <c r="E87" s="3" t="s">
        <v>532</v>
      </c>
      <c r="F87" s="3" t="s">
        <v>1417</v>
      </c>
      <c r="G87" s="3" t="s">
        <v>1355</v>
      </c>
      <c r="H87" s="3"/>
      <c r="I87" s="3" t="s">
        <v>858</v>
      </c>
      <c r="J87" s="3" t="s">
        <v>512</v>
      </c>
      <c r="K87" s="3" t="s">
        <v>133</v>
      </c>
      <c r="L87" s="3" t="s">
        <v>64</v>
      </c>
      <c r="M87" s="3" t="s">
        <v>531</v>
      </c>
      <c r="N87" s="3"/>
      <c r="O87" s="3" t="s">
        <v>1250</v>
      </c>
      <c r="P87" s="3" t="s">
        <v>531</v>
      </c>
      <c r="Q87" s="3" t="s">
        <v>531</v>
      </c>
      <c r="R87" s="3" t="s">
        <v>530</v>
      </c>
      <c r="S87" s="21" t="s">
        <v>1331</v>
      </c>
    </row>
    <row r="88" spans="1:19" ht="15.75" customHeight="1">
      <c r="A88" s="46" t="s">
        <v>796</v>
      </c>
      <c r="B88" s="4">
        <v>18</v>
      </c>
      <c r="C88" s="3" t="s">
        <v>122</v>
      </c>
      <c r="D88" s="3" t="s">
        <v>188</v>
      </c>
      <c r="E88" s="3" t="s">
        <v>510</v>
      </c>
      <c r="F88" s="3" t="s">
        <v>1418</v>
      </c>
      <c r="G88" s="3" t="s">
        <v>1355</v>
      </c>
      <c r="H88" s="3"/>
      <c r="I88" s="5" t="s">
        <v>858</v>
      </c>
      <c r="J88" s="3" t="s">
        <v>498</v>
      </c>
      <c r="K88" s="5" t="s">
        <v>858</v>
      </c>
      <c r="L88" s="12" t="s">
        <v>509</v>
      </c>
      <c r="M88" s="3" t="s">
        <v>508</v>
      </c>
      <c r="N88" s="3"/>
      <c r="O88" s="3" t="s">
        <v>1250</v>
      </c>
      <c r="P88" s="3" t="s">
        <v>508</v>
      </c>
      <c r="Q88" s="3" t="s">
        <v>508</v>
      </c>
      <c r="R88" s="3" t="s">
        <v>507</v>
      </c>
      <c r="S88" s="21" t="s">
        <v>1331</v>
      </c>
    </row>
    <row r="89" spans="1:19" ht="15.75" customHeight="1">
      <c r="A89" s="46" t="s">
        <v>796</v>
      </c>
      <c r="B89" s="4">
        <v>25</v>
      </c>
      <c r="C89" s="3" t="s">
        <v>122</v>
      </c>
      <c r="D89" s="3" t="s">
        <v>185</v>
      </c>
      <c r="E89" s="3" t="s">
        <v>435</v>
      </c>
      <c r="F89" s="3" t="s">
        <v>1425</v>
      </c>
      <c r="G89" s="3" t="s">
        <v>1355</v>
      </c>
      <c r="H89" s="3"/>
      <c r="I89" s="3" t="s">
        <v>858</v>
      </c>
      <c r="J89" s="3" t="s">
        <v>429</v>
      </c>
      <c r="K89" s="3" t="s">
        <v>133</v>
      </c>
      <c r="L89" s="3"/>
      <c r="M89" s="5" t="s">
        <v>858</v>
      </c>
      <c r="N89" s="3"/>
      <c r="O89" s="3" t="s">
        <v>1250</v>
      </c>
      <c r="P89" s="3" t="s">
        <v>428</v>
      </c>
      <c r="Q89" s="3" t="s">
        <v>428</v>
      </c>
      <c r="R89" s="3" t="s">
        <v>434</v>
      </c>
      <c r="S89" s="21" t="s">
        <v>1331</v>
      </c>
    </row>
    <row r="90" spans="1:19" ht="15.75" customHeight="1">
      <c r="A90" s="46" t="s">
        <v>796</v>
      </c>
      <c r="B90" s="4">
        <v>19</v>
      </c>
      <c r="C90" s="5" t="s">
        <v>122</v>
      </c>
      <c r="D90" s="3" t="s">
        <v>175</v>
      </c>
      <c r="E90" s="3" t="s">
        <v>731</v>
      </c>
      <c r="F90" s="3" t="s">
        <v>1419</v>
      </c>
      <c r="G90" s="3" t="s">
        <v>1355</v>
      </c>
      <c r="H90" s="3" t="s">
        <v>1730</v>
      </c>
      <c r="I90" s="3" t="s">
        <v>738</v>
      </c>
      <c r="J90" s="5">
        <v>20</v>
      </c>
      <c r="K90" s="3" t="s">
        <v>244</v>
      </c>
      <c r="L90" s="3"/>
      <c r="M90" s="5" t="s">
        <v>858</v>
      </c>
      <c r="N90" s="5"/>
      <c r="O90" s="3" t="s">
        <v>1250</v>
      </c>
      <c r="P90" s="5" t="s">
        <v>717</v>
      </c>
      <c r="Q90" s="5" t="s">
        <v>717</v>
      </c>
      <c r="R90" s="5" t="s">
        <v>35</v>
      </c>
      <c r="S90" s="21" t="s">
        <v>1331</v>
      </c>
    </row>
    <row r="91" spans="1:19" ht="15.75" customHeight="1">
      <c r="A91" s="46" t="s">
        <v>796</v>
      </c>
      <c r="B91" s="4">
        <v>20</v>
      </c>
      <c r="C91" s="5" t="s">
        <v>122</v>
      </c>
      <c r="D91" s="3" t="s">
        <v>175</v>
      </c>
      <c r="E91" s="3" t="s">
        <v>711</v>
      </c>
      <c r="F91" s="3" t="s">
        <v>1420</v>
      </c>
      <c r="G91" s="3" t="s">
        <v>1355</v>
      </c>
      <c r="H91" s="3"/>
      <c r="I91" s="5" t="s">
        <v>858</v>
      </c>
      <c r="J91" s="5">
        <v>30</v>
      </c>
      <c r="K91" s="5" t="s">
        <v>858</v>
      </c>
      <c r="L91" s="5"/>
      <c r="M91" s="5" t="s">
        <v>858</v>
      </c>
      <c r="N91" s="5"/>
      <c r="O91" s="3" t="s">
        <v>1250</v>
      </c>
      <c r="P91" s="5" t="s">
        <v>710</v>
      </c>
      <c r="Q91" s="5" t="s">
        <v>710</v>
      </c>
      <c r="R91" s="5" t="s">
        <v>709</v>
      </c>
      <c r="S91" s="21" t="s">
        <v>1331</v>
      </c>
    </row>
    <row r="92" spans="1:19" ht="15.75" customHeight="1">
      <c r="A92" s="46" t="s">
        <v>796</v>
      </c>
      <c r="B92" s="4">
        <v>21</v>
      </c>
      <c r="C92" s="5" t="s">
        <v>122</v>
      </c>
      <c r="D92" s="3" t="s">
        <v>175</v>
      </c>
      <c r="E92" s="3" t="s">
        <v>418</v>
      </c>
      <c r="F92" s="3" t="s">
        <v>1421</v>
      </c>
      <c r="G92" s="3" t="s">
        <v>1355</v>
      </c>
      <c r="H92" s="3"/>
      <c r="I92" s="3" t="s">
        <v>858</v>
      </c>
      <c r="J92" s="5" t="s">
        <v>416</v>
      </c>
      <c r="K92" s="5" t="s">
        <v>133</v>
      </c>
      <c r="L92" s="5"/>
      <c r="M92" s="5" t="s">
        <v>858</v>
      </c>
      <c r="N92" s="5"/>
      <c r="O92" s="3" t="s">
        <v>1250</v>
      </c>
      <c r="P92" s="5" t="s">
        <v>415</v>
      </c>
      <c r="Q92" s="5" t="s">
        <v>415</v>
      </c>
      <c r="R92" s="5" t="s">
        <v>35</v>
      </c>
      <c r="S92" s="21" t="s">
        <v>1331</v>
      </c>
    </row>
    <row r="93" spans="1:19" ht="15.75" customHeight="1">
      <c r="A93" s="46" t="s">
        <v>796</v>
      </c>
      <c r="B93" s="4">
        <v>22</v>
      </c>
      <c r="C93" s="5" t="s">
        <v>122</v>
      </c>
      <c r="D93" s="3" t="s">
        <v>175</v>
      </c>
      <c r="E93" s="3" t="s">
        <v>535</v>
      </c>
      <c r="F93" s="3" t="s">
        <v>1422</v>
      </c>
      <c r="G93" s="3" t="s">
        <v>1355</v>
      </c>
      <c r="H93" s="3"/>
      <c r="I93" s="5" t="s">
        <v>1344</v>
      </c>
      <c r="J93" s="5" t="s">
        <v>534</v>
      </c>
      <c r="K93" s="5" t="s">
        <v>858</v>
      </c>
      <c r="L93" s="5"/>
      <c r="M93" s="5" t="s">
        <v>858</v>
      </c>
      <c r="N93" s="5"/>
      <c r="O93" s="3" t="s">
        <v>1250</v>
      </c>
      <c r="P93" s="5" t="s">
        <v>533</v>
      </c>
      <c r="Q93" s="5" t="s">
        <v>533</v>
      </c>
      <c r="R93" s="5" t="s">
        <v>35</v>
      </c>
      <c r="S93" s="21" t="s">
        <v>1331</v>
      </c>
    </row>
    <row r="94" spans="1:19" ht="15.75" customHeight="1">
      <c r="A94" s="46" t="s">
        <v>796</v>
      </c>
      <c r="B94" s="4">
        <v>23</v>
      </c>
      <c r="C94" s="5" t="s">
        <v>122</v>
      </c>
      <c r="D94" s="3" t="s">
        <v>175</v>
      </c>
      <c r="E94" s="3" t="s">
        <v>464</v>
      </c>
      <c r="F94" s="3" t="s">
        <v>1423</v>
      </c>
      <c r="G94" s="3" t="s">
        <v>1355</v>
      </c>
      <c r="H94" s="3"/>
      <c r="I94" s="5" t="s">
        <v>1353</v>
      </c>
      <c r="J94" s="5" t="s">
        <v>463</v>
      </c>
      <c r="K94" s="5" t="s">
        <v>858</v>
      </c>
      <c r="L94" s="5"/>
      <c r="M94" s="5" t="s">
        <v>858</v>
      </c>
      <c r="N94" s="5"/>
      <c r="O94" s="3" t="s">
        <v>1250</v>
      </c>
      <c r="P94" s="5" t="s">
        <v>462</v>
      </c>
      <c r="Q94" s="5" t="s">
        <v>462</v>
      </c>
      <c r="R94" s="5" t="s">
        <v>461</v>
      </c>
      <c r="S94" s="21" t="s">
        <v>1331</v>
      </c>
    </row>
    <row r="95" spans="1:19" ht="15.75" customHeight="1">
      <c r="A95" s="46" t="s">
        <v>796</v>
      </c>
      <c r="B95" s="4">
        <v>24</v>
      </c>
      <c r="C95" s="5" t="s">
        <v>122</v>
      </c>
      <c r="D95" s="3" t="s">
        <v>175</v>
      </c>
      <c r="E95" s="3" t="s">
        <v>460</v>
      </c>
      <c r="F95" s="3" t="s">
        <v>1424</v>
      </c>
      <c r="G95" s="3" t="s">
        <v>1355</v>
      </c>
      <c r="H95" s="3"/>
      <c r="I95" s="5" t="s">
        <v>858</v>
      </c>
      <c r="J95" s="5" t="s">
        <v>459</v>
      </c>
      <c r="K95" s="5" t="s">
        <v>858</v>
      </c>
      <c r="L95" s="3" t="s">
        <v>64</v>
      </c>
      <c r="M95" s="5" t="s">
        <v>858</v>
      </c>
      <c r="N95" s="5"/>
      <c r="O95" s="3" t="s">
        <v>1250</v>
      </c>
      <c r="P95" s="5" t="s">
        <v>458</v>
      </c>
      <c r="Q95" s="5" t="s">
        <v>458</v>
      </c>
      <c r="R95" s="5" t="s">
        <v>318</v>
      </c>
      <c r="S95" s="21" t="s">
        <v>1331</v>
      </c>
    </row>
    <row r="96" spans="1:19" ht="15.75" customHeight="1">
      <c r="A96" s="46" t="s">
        <v>796</v>
      </c>
      <c r="B96" s="4">
        <v>28</v>
      </c>
      <c r="C96" s="5" t="s">
        <v>122</v>
      </c>
      <c r="D96" s="3" t="s">
        <v>195</v>
      </c>
      <c r="E96" s="3" t="s">
        <v>567</v>
      </c>
      <c r="F96" s="3" t="s">
        <v>1428</v>
      </c>
      <c r="G96" s="3" t="s">
        <v>1355</v>
      </c>
      <c r="H96" s="3"/>
      <c r="I96" s="3" t="s">
        <v>858</v>
      </c>
      <c r="J96" s="5" t="s">
        <v>565</v>
      </c>
      <c r="K96" s="5" t="s">
        <v>133</v>
      </c>
      <c r="L96" s="5"/>
      <c r="M96" s="5" t="s">
        <v>858</v>
      </c>
      <c r="N96" s="5"/>
      <c r="O96" s="3" t="s">
        <v>1250</v>
      </c>
      <c r="P96" s="5" t="s">
        <v>564</v>
      </c>
      <c r="Q96" s="5" t="s">
        <v>564</v>
      </c>
      <c r="R96" s="5" t="s">
        <v>35</v>
      </c>
      <c r="S96" s="21" t="s">
        <v>1331</v>
      </c>
    </row>
    <row r="97" spans="1:19" ht="15.75" customHeight="1">
      <c r="A97" s="46" t="s">
        <v>796</v>
      </c>
      <c r="B97" s="4">
        <v>29</v>
      </c>
      <c r="C97" s="5" t="s">
        <v>122</v>
      </c>
      <c r="D97" s="3" t="s">
        <v>195</v>
      </c>
      <c r="E97" s="3" t="s">
        <v>457</v>
      </c>
      <c r="F97" s="3" t="s">
        <v>1429</v>
      </c>
      <c r="G97" s="3" t="s">
        <v>1355</v>
      </c>
      <c r="H97" s="3"/>
      <c r="I97" s="5" t="s">
        <v>1345</v>
      </c>
      <c r="J97" s="5" t="s">
        <v>456</v>
      </c>
      <c r="K97" s="5" t="s">
        <v>858</v>
      </c>
      <c r="L97" s="5"/>
      <c r="M97" s="5" t="s">
        <v>858</v>
      </c>
      <c r="N97" s="5"/>
      <c r="O97" s="3" t="s">
        <v>1250</v>
      </c>
      <c r="P97" s="5" t="s">
        <v>455</v>
      </c>
      <c r="Q97" s="5" t="s">
        <v>455</v>
      </c>
      <c r="R97" s="5" t="s">
        <v>35</v>
      </c>
      <c r="S97" s="21" t="s">
        <v>1331</v>
      </c>
    </row>
    <row r="98" spans="1:19" ht="15.75" hidden="1" customHeight="1">
      <c r="A98" s="47" t="s">
        <v>797</v>
      </c>
      <c r="B98" s="4">
        <v>266</v>
      </c>
      <c r="C98" s="3" t="s">
        <v>60</v>
      </c>
      <c r="D98" s="3" t="s">
        <v>40</v>
      </c>
      <c r="E98" s="3" t="s">
        <v>149</v>
      </c>
      <c r="F98" s="3" t="s">
        <v>1666</v>
      </c>
      <c r="G98" s="3" t="s">
        <v>1368</v>
      </c>
      <c r="H98" s="3"/>
      <c r="I98" s="3" t="s">
        <v>1377</v>
      </c>
      <c r="J98" s="3" t="s">
        <v>134</v>
      </c>
      <c r="K98" s="5" t="s">
        <v>858</v>
      </c>
      <c r="L98" s="5"/>
      <c r="M98" s="5" t="s">
        <v>858</v>
      </c>
      <c r="N98" s="3"/>
      <c r="O98" s="3"/>
      <c r="P98" s="3" t="s">
        <v>148</v>
      </c>
      <c r="Q98" s="3" t="s">
        <v>148</v>
      </c>
      <c r="R98" s="3" t="s">
        <v>147</v>
      </c>
      <c r="S98" s="21" t="s">
        <v>1331</v>
      </c>
    </row>
    <row r="99" spans="1:19" ht="15.75" hidden="1" customHeight="1">
      <c r="A99" s="47" t="s">
        <v>797</v>
      </c>
      <c r="B99" s="4">
        <v>267</v>
      </c>
      <c r="C99" s="3" t="s">
        <v>60</v>
      </c>
      <c r="D99" s="3" t="s">
        <v>40</v>
      </c>
      <c r="E99" s="3" t="s">
        <v>97</v>
      </c>
      <c r="F99" s="3" t="s">
        <v>1667</v>
      </c>
      <c r="G99" s="3" t="s">
        <v>1368</v>
      </c>
      <c r="H99" s="3"/>
      <c r="I99" s="5" t="s">
        <v>858</v>
      </c>
      <c r="J99" s="3" t="s">
        <v>93</v>
      </c>
      <c r="K99" s="5" t="s">
        <v>858</v>
      </c>
      <c r="L99" s="5"/>
      <c r="M99" s="5" t="s">
        <v>858</v>
      </c>
      <c r="N99" s="3"/>
      <c r="O99" s="3"/>
      <c r="P99" s="3" t="s">
        <v>93</v>
      </c>
      <c r="Q99" s="3" t="s">
        <v>93</v>
      </c>
      <c r="R99" s="3" t="s">
        <v>57</v>
      </c>
      <c r="S99" s="21" t="s">
        <v>1331</v>
      </c>
    </row>
    <row r="100" spans="1:19" ht="15.75" hidden="1" customHeight="1">
      <c r="A100" s="47" t="s">
        <v>797</v>
      </c>
      <c r="B100" s="4">
        <v>268</v>
      </c>
      <c r="C100" s="3" t="s">
        <v>60</v>
      </c>
      <c r="D100" s="3" t="s">
        <v>40</v>
      </c>
      <c r="E100" s="3" t="s">
        <v>150</v>
      </c>
      <c r="F100" s="3" t="s">
        <v>1668</v>
      </c>
      <c r="G100" s="3" t="s">
        <v>1368</v>
      </c>
      <c r="H100" s="3"/>
      <c r="I100" s="3" t="s">
        <v>1376</v>
      </c>
      <c r="J100" s="3" t="s">
        <v>134</v>
      </c>
      <c r="K100" s="5" t="s">
        <v>858</v>
      </c>
      <c r="L100" s="5"/>
      <c r="M100" s="5" t="s">
        <v>858</v>
      </c>
      <c r="N100" s="3"/>
      <c r="O100" s="3"/>
      <c r="P100" s="3" t="s">
        <v>58</v>
      </c>
      <c r="Q100" s="3" t="s">
        <v>58</v>
      </c>
      <c r="R100" s="3" t="s">
        <v>57</v>
      </c>
      <c r="S100" s="21" t="s">
        <v>1331</v>
      </c>
    </row>
    <row r="101" spans="1:19" s="16" customFormat="1" ht="15.75" hidden="1" customHeight="1">
      <c r="A101" s="47" t="s">
        <v>797</v>
      </c>
      <c r="B101" s="4">
        <v>269</v>
      </c>
      <c r="C101" s="3" t="s">
        <v>60</v>
      </c>
      <c r="D101" s="3" t="s">
        <v>40</v>
      </c>
      <c r="E101" s="3" t="s">
        <v>61</v>
      </c>
      <c r="F101" s="3" t="s">
        <v>1669</v>
      </c>
      <c r="G101" s="3" t="s">
        <v>1368</v>
      </c>
      <c r="H101" s="3"/>
      <c r="I101" s="3" t="s">
        <v>1376</v>
      </c>
      <c r="J101" s="3" t="s">
        <v>39</v>
      </c>
      <c r="K101" s="5" t="s">
        <v>858</v>
      </c>
      <c r="L101" s="5"/>
      <c r="M101" s="5" t="s">
        <v>858</v>
      </c>
      <c r="N101" s="3"/>
      <c r="O101" s="3"/>
      <c r="P101" s="3" t="s">
        <v>58</v>
      </c>
      <c r="Q101" s="3" t="s">
        <v>58</v>
      </c>
      <c r="R101" s="3" t="s">
        <v>57</v>
      </c>
      <c r="S101" s="21" t="s">
        <v>1331</v>
      </c>
    </row>
    <row r="102" spans="1:19" s="16" customFormat="1" ht="15.75" hidden="1" customHeight="1">
      <c r="A102" s="47" t="s">
        <v>797</v>
      </c>
      <c r="B102" s="4">
        <v>273</v>
      </c>
      <c r="C102" s="7" t="s">
        <v>60</v>
      </c>
      <c r="D102" s="7" t="s">
        <v>182</v>
      </c>
      <c r="E102" s="3" t="s">
        <v>612</v>
      </c>
      <c r="F102" s="3" t="s">
        <v>1673</v>
      </c>
      <c r="G102" s="3" t="s">
        <v>1368</v>
      </c>
      <c r="H102" s="3"/>
      <c r="I102" s="5" t="s">
        <v>858</v>
      </c>
      <c r="J102" s="7" t="s">
        <v>64</v>
      </c>
      <c r="K102" s="5" t="s">
        <v>858</v>
      </c>
      <c r="L102" s="5"/>
      <c r="M102" s="5" t="s">
        <v>858</v>
      </c>
      <c r="N102" s="7"/>
      <c r="O102" s="7"/>
      <c r="P102" s="7" t="s">
        <v>206</v>
      </c>
      <c r="Q102" s="7" t="s">
        <v>206</v>
      </c>
      <c r="R102" s="7" t="s">
        <v>205</v>
      </c>
      <c r="S102" s="21" t="s">
        <v>1331</v>
      </c>
    </row>
    <row r="103" spans="1:19" ht="15.75" hidden="1" customHeight="1">
      <c r="A103" s="47" t="s">
        <v>797</v>
      </c>
      <c r="B103" s="4">
        <v>270</v>
      </c>
      <c r="C103" s="3" t="s">
        <v>60</v>
      </c>
      <c r="D103" s="3" t="s">
        <v>188</v>
      </c>
      <c r="E103" s="3" t="s">
        <v>647</v>
      </c>
      <c r="F103" s="3" t="s">
        <v>1670</v>
      </c>
      <c r="G103" s="3" t="s">
        <v>1368</v>
      </c>
      <c r="H103" s="3"/>
      <c r="I103" s="5" t="s">
        <v>858</v>
      </c>
      <c r="J103" s="3" t="s">
        <v>64</v>
      </c>
      <c r="K103" s="5" t="s">
        <v>858</v>
      </c>
      <c r="L103" s="3" t="s">
        <v>64</v>
      </c>
      <c r="M103" s="3" t="s">
        <v>646</v>
      </c>
      <c r="N103" s="3"/>
      <c r="O103" s="3"/>
      <c r="P103" s="3" t="s">
        <v>646</v>
      </c>
      <c r="Q103" s="3" t="s">
        <v>646</v>
      </c>
      <c r="R103" s="3" t="s">
        <v>205</v>
      </c>
      <c r="S103" s="21" t="s">
        <v>1331</v>
      </c>
    </row>
    <row r="104" spans="1:19" ht="15.75" hidden="1" customHeight="1">
      <c r="A104" s="47" t="s">
        <v>797</v>
      </c>
      <c r="B104" s="4">
        <v>272</v>
      </c>
      <c r="C104" s="3" t="s">
        <v>60</v>
      </c>
      <c r="D104" s="3" t="s">
        <v>185</v>
      </c>
      <c r="E104" s="3" t="s">
        <v>649</v>
      </c>
      <c r="F104" s="3" t="s">
        <v>1672</v>
      </c>
      <c r="G104" s="3" t="s">
        <v>1368</v>
      </c>
      <c r="H104" s="3"/>
      <c r="I104" s="5" t="s">
        <v>858</v>
      </c>
      <c r="J104" s="3" t="s">
        <v>64</v>
      </c>
      <c r="K104" s="5" t="s">
        <v>858</v>
      </c>
      <c r="L104" s="3" t="s">
        <v>64</v>
      </c>
      <c r="M104" s="3" t="s">
        <v>206</v>
      </c>
      <c r="N104" s="3"/>
      <c r="O104" s="3"/>
      <c r="P104" s="3" t="s">
        <v>206</v>
      </c>
      <c r="Q104" s="3" t="s">
        <v>206</v>
      </c>
      <c r="R104" s="3" t="s">
        <v>205</v>
      </c>
      <c r="S104" s="21" t="s">
        <v>1331</v>
      </c>
    </row>
    <row r="105" spans="1:19" ht="15.75" hidden="1" customHeight="1">
      <c r="A105" s="47" t="s">
        <v>797</v>
      </c>
      <c r="B105" s="4">
        <v>271</v>
      </c>
      <c r="C105" s="5" t="s">
        <v>60</v>
      </c>
      <c r="D105" s="3" t="s">
        <v>175</v>
      </c>
      <c r="E105" s="3" t="s">
        <v>639</v>
      </c>
      <c r="F105" s="3" t="s">
        <v>1671</v>
      </c>
      <c r="G105" s="3" t="s">
        <v>1368</v>
      </c>
      <c r="H105" s="3"/>
      <c r="I105" s="5" t="s">
        <v>858</v>
      </c>
      <c r="J105" s="5" t="s">
        <v>64</v>
      </c>
      <c r="K105" s="5" t="s">
        <v>858</v>
      </c>
      <c r="L105" s="3" t="s">
        <v>64</v>
      </c>
      <c r="M105" s="5" t="s">
        <v>206</v>
      </c>
      <c r="N105" s="5"/>
      <c r="O105" s="5"/>
      <c r="P105" s="5" t="s">
        <v>206</v>
      </c>
      <c r="Q105" s="5" t="s">
        <v>206</v>
      </c>
      <c r="R105" s="5" t="s">
        <v>205</v>
      </c>
      <c r="S105" s="21" t="s">
        <v>1331</v>
      </c>
    </row>
    <row r="106" spans="1:19" ht="15.75" hidden="1" customHeight="1">
      <c r="A106" s="47" t="s">
        <v>797</v>
      </c>
      <c r="B106" s="4">
        <v>274</v>
      </c>
      <c r="C106" s="5" t="s">
        <v>60</v>
      </c>
      <c r="D106" s="3" t="s">
        <v>195</v>
      </c>
      <c r="E106" s="3" t="s">
        <v>207</v>
      </c>
      <c r="F106" s="3" t="s">
        <v>1674</v>
      </c>
      <c r="G106" s="3" t="s">
        <v>1368</v>
      </c>
      <c r="H106" s="3"/>
      <c r="I106" s="5" t="s">
        <v>858</v>
      </c>
      <c r="J106" s="3" t="s">
        <v>858</v>
      </c>
      <c r="K106" s="5" t="s">
        <v>858</v>
      </c>
      <c r="L106" s="5"/>
      <c r="M106" s="5" t="s">
        <v>206</v>
      </c>
      <c r="N106" s="5"/>
      <c r="O106" s="5"/>
      <c r="P106" s="5" t="s">
        <v>206</v>
      </c>
      <c r="Q106" s="5" t="s">
        <v>206</v>
      </c>
      <c r="R106" s="5" t="s">
        <v>205</v>
      </c>
      <c r="S106" s="21" t="s">
        <v>1331</v>
      </c>
    </row>
    <row r="107" spans="1:19" ht="15.75" customHeight="1">
      <c r="A107" s="46" t="s">
        <v>796</v>
      </c>
      <c r="B107" s="4">
        <v>1</v>
      </c>
      <c r="C107" s="3" t="s">
        <v>51</v>
      </c>
      <c r="D107" s="3" t="s">
        <v>40</v>
      </c>
      <c r="E107" s="3" t="s">
        <v>52</v>
      </c>
      <c r="F107" s="3" t="s">
        <v>1401</v>
      </c>
      <c r="G107" s="3" t="s">
        <v>1354</v>
      </c>
      <c r="H107" s="3"/>
      <c r="I107" s="5" t="s">
        <v>858</v>
      </c>
      <c r="J107" s="3" t="s">
        <v>39</v>
      </c>
      <c r="K107" s="5" t="s">
        <v>858</v>
      </c>
      <c r="L107" s="5"/>
      <c r="M107" s="5" t="s">
        <v>858</v>
      </c>
      <c r="N107" s="3"/>
      <c r="O107" s="3" t="s">
        <v>1250</v>
      </c>
      <c r="P107" s="3" t="s">
        <v>39</v>
      </c>
      <c r="Q107" s="3" t="s">
        <v>39</v>
      </c>
      <c r="R107" s="3" t="s">
        <v>49</v>
      </c>
      <c r="S107" s="21" t="s">
        <v>1331</v>
      </c>
    </row>
    <row r="108" spans="1:19" ht="15.75" customHeight="1">
      <c r="A108" s="46" t="s">
        <v>796</v>
      </c>
      <c r="B108" s="4">
        <v>2</v>
      </c>
      <c r="C108" s="3" t="s">
        <v>51</v>
      </c>
      <c r="D108" s="3" t="s">
        <v>40</v>
      </c>
      <c r="E108" s="3" t="s">
        <v>146</v>
      </c>
      <c r="F108" s="3" t="s">
        <v>1402</v>
      </c>
      <c r="G108" s="3" t="s">
        <v>1354</v>
      </c>
      <c r="H108" s="3"/>
      <c r="I108" s="3" t="s">
        <v>1351</v>
      </c>
      <c r="J108" s="3" t="s">
        <v>134</v>
      </c>
      <c r="K108" s="5" t="s">
        <v>858</v>
      </c>
      <c r="L108" s="5"/>
      <c r="M108" s="5" t="s">
        <v>858</v>
      </c>
      <c r="N108" s="3"/>
      <c r="O108" s="3" t="s">
        <v>1250</v>
      </c>
      <c r="P108" s="3" t="s">
        <v>145</v>
      </c>
      <c r="Q108" s="3" t="s">
        <v>145</v>
      </c>
      <c r="R108" s="3" t="s">
        <v>144</v>
      </c>
      <c r="S108" s="21" t="s">
        <v>1331</v>
      </c>
    </row>
    <row r="109" spans="1:19" ht="15.75" customHeight="1">
      <c r="A109" s="46" t="s">
        <v>796</v>
      </c>
      <c r="B109" s="4">
        <v>10</v>
      </c>
      <c r="C109" s="7" t="s">
        <v>51</v>
      </c>
      <c r="D109" s="7" t="s">
        <v>182</v>
      </c>
      <c r="E109" s="3" t="s">
        <v>376</v>
      </c>
      <c r="F109" s="3" t="s">
        <v>1410</v>
      </c>
      <c r="G109" s="3" t="s">
        <v>1354</v>
      </c>
      <c r="H109" s="3"/>
      <c r="I109" s="5" t="s">
        <v>858</v>
      </c>
      <c r="J109" s="7" t="s">
        <v>350</v>
      </c>
      <c r="K109" s="7" t="s">
        <v>355</v>
      </c>
      <c r="L109" s="7"/>
      <c r="M109" s="5" t="s">
        <v>858</v>
      </c>
      <c r="N109" s="7"/>
      <c r="O109" s="3" t="s">
        <v>1250</v>
      </c>
      <c r="P109" s="7" t="s">
        <v>354</v>
      </c>
      <c r="Q109" s="7" t="s">
        <v>354</v>
      </c>
      <c r="R109" s="7" t="s">
        <v>375</v>
      </c>
      <c r="S109" s="21" t="s">
        <v>1331</v>
      </c>
    </row>
    <row r="110" spans="1:19" ht="15.75" customHeight="1">
      <c r="A110" s="46" t="s">
        <v>796</v>
      </c>
      <c r="B110" s="4">
        <v>3</v>
      </c>
      <c r="C110" s="3" t="s">
        <v>51</v>
      </c>
      <c r="D110" s="3" t="s">
        <v>188</v>
      </c>
      <c r="E110" s="3" t="s">
        <v>374</v>
      </c>
      <c r="F110" s="3" t="s">
        <v>1403</v>
      </c>
      <c r="G110" s="3" t="s">
        <v>1354</v>
      </c>
      <c r="H110" s="3"/>
      <c r="I110" s="5" t="s">
        <v>858</v>
      </c>
      <c r="J110" s="3" t="s">
        <v>350</v>
      </c>
      <c r="K110" s="3" t="s">
        <v>355</v>
      </c>
      <c r="L110" s="3"/>
      <c r="M110" s="5" t="s">
        <v>858</v>
      </c>
      <c r="N110" s="3"/>
      <c r="O110" s="3" t="s">
        <v>1250</v>
      </c>
      <c r="P110" s="3" t="s">
        <v>354</v>
      </c>
      <c r="Q110" s="3" t="s">
        <v>354</v>
      </c>
      <c r="R110" s="3" t="s">
        <v>142</v>
      </c>
      <c r="S110" s="21" t="s">
        <v>1331</v>
      </c>
    </row>
    <row r="111" spans="1:19" ht="15.75" customHeight="1">
      <c r="A111" s="46" t="s">
        <v>796</v>
      </c>
      <c r="B111" s="4">
        <v>4</v>
      </c>
      <c r="C111" s="3" t="s">
        <v>51</v>
      </c>
      <c r="D111" s="3" t="s">
        <v>188</v>
      </c>
      <c r="E111" s="3" t="s">
        <v>501</v>
      </c>
      <c r="F111" s="3" t="s">
        <v>1404</v>
      </c>
      <c r="G111" s="3" t="s">
        <v>1354</v>
      </c>
      <c r="H111" s="3"/>
      <c r="I111" s="3" t="s">
        <v>858</v>
      </c>
      <c r="J111" s="3" t="s">
        <v>498</v>
      </c>
      <c r="K111" s="3" t="s">
        <v>133</v>
      </c>
      <c r="L111" s="3"/>
      <c r="M111" s="5" t="s">
        <v>858</v>
      </c>
      <c r="N111" s="3"/>
      <c r="O111" s="3" t="s">
        <v>1250</v>
      </c>
      <c r="P111" s="3" t="s">
        <v>1234</v>
      </c>
      <c r="Q111" s="3" t="s">
        <v>497</v>
      </c>
      <c r="R111" s="3" t="s">
        <v>500</v>
      </c>
      <c r="S111" s="21" t="s">
        <v>1331</v>
      </c>
    </row>
    <row r="112" spans="1:19" ht="15.75" customHeight="1">
      <c r="A112" s="46" t="s">
        <v>796</v>
      </c>
      <c r="B112" s="4">
        <v>7</v>
      </c>
      <c r="C112" s="3" t="s">
        <v>51</v>
      </c>
      <c r="D112" s="3" t="s">
        <v>185</v>
      </c>
      <c r="E112" s="3" t="s">
        <v>373</v>
      </c>
      <c r="F112" s="3" t="s">
        <v>1407</v>
      </c>
      <c r="G112" s="3" t="s">
        <v>1354</v>
      </c>
      <c r="H112" s="3"/>
      <c r="I112" s="5" t="s">
        <v>858</v>
      </c>
      <c r="J112" s="3" t="s">
        <v>350</v>
      </c>
      <c r="K112" s="5" t="s">
        <v>858</v>
      </c>
      <c r="L112" s="5"/>
      <c r="M112" s="5" t="s">
        <v>858</v>
      </c>
      <c r="N112" s="3"/>
      <c r="O112" s="3" t="s">
        <v>1250</v>
      </c>
      <c r="P112" s="3" t="s">
        <v>354</v>
      </c>
      <c r="Q112" s="3" t="s">
        <v>354</v>
      </c>
      <c r="R112" s="3" t="s">
        <v>35</v>
      </c>
      <c r="S112" s="21" t="s">
        <v>1331</v>
      </c>
    </row>
    <row r="113" spans="1:19" ht="15.75" customHeight="1">
      <c r="A113" s="46" t="s">
        <v>796</v>
      </c>
      <c r="B113" s="4">
        <v>8</v>
      </c>
      <c r="C113" s="3" t="s">
        <v>51</v>
      </c>
      <c r="D113" s="3" t="s">
        <v>185</v>
      </c>
      <c r="E113" s="3" t="s">
        <v>449</v>
      </c>
      <c r="F113" s="3" t="s">
        <v>1408</v>
      </c>
      <c r="G113" s="3" t="s">
        <v>1354</v>
      </c>
      <c r="H113" s="3"/>
      <c r="I113" s="3" t="s">
        <v>1350</v>
      </c>
      <c r="J113" s="3" t="s">
        <v>429</v>
      </c>
      <c r="K113" s="3" t="s">
        <v>133</v>
      </c>
      <c r="L113" s="3"/>
      <c r="M113" s="5" t="s">
        <v>858</v>
      </c>
      <c r="N113" s="3"/>
      <c r="O113" s="3" t="s">
        <v>1250</v>
      </c>
      <c r="P113" s="3" t="s">
        <v>428</v>
      </c>
      <c r="Q113" s="3" t="s">
        <v>428</v>
      </c>
      <c r="R113" s="3" t="s">
        <v>35</v>
      </c>
      <c r="S113" s="21" t="s">
        <v>1331</v>
      </c>
    </row>
    <row r="114" spans="1:19" ht="15.75" customHeight="1">
      <c r="A114" s="46" t="s">
        <v>796</v>
      </c>
      <c r="B114" s="4">
        <v>9</v>
      </c>
      <c r="C114" s="3" t="s">
        <v>51</v>
      </c>
      <c r="D114" s="3" t="s">
        <v>185</v>
      </c>
      <c r="E114" s="3" t="s">
        <v>570</v>
      </c>
      <c r="F114" s="3" t="s">
        <v>1409</v>
      </c>
      <c r="G114" s="3" t="s">
        <v>1354</v>
      </c>
      <c r="H114" s="3"/>
      <c r="I114" s="3" t="s">
        <v>1352</v>
      </c>
      <c r="J114" s="3" t="s">
        <v>569</v>
      </c>
      <c r="K114" s="5" t="s">
        <v>858</v>
      </c>
      <c r="L114" s="5"/>
      <c r="M114" s="5" t="s">
        <v>858</v>
      </c>
      <c r="N114" s="3"/>
      <c r="O114" s="3" t="s">
        <v>1250</v>
      </c>
      <c r="P114" s="3" t="s">
        <v>568</v>
      </c>
      <c r="Q114" s="3" t="s">
        <v>568</v>
      </c>
      <c r="R114" s="3" t="s">
        <v>35</v>
      </c>
      <c r="S114" s="21" t="s">
        <v>1331</v>
      </c>
    </row>
    <row r="115" spans="1:19" ht="15.75" customHeight="1">
      <c r="A115" s="46" t="s">
        <v>796</v>
      </c>
      <c r="B115" s="4">
        <v>5</v>
      </c>
      <c r="C115" s="5" t="s">
        <v>51</v>
      </c>
      <c r="D115" s="3" t="s">
        <v>175</v>
      </c>
      <c r="E115" s="3" t="s">
        <v>372</v>
      </c>
      <c r="F115" s="3" t="s">
        <v>1405</v>
      </c>
      <c r="G115" s="3" t="s">
        <v>1354</v>
      </c>
      <c r="H115" s="3"/>
      <c r="I115" s="5" t="s">
        <v>858</v>
      </c>
      <c r="J115" s="5" t="s">
        <v>350</v>
      </c>
      <c r="K115" s="5" t="s">
        <v>355</v>
      </c>
      <c r="L115" s="5"/>
      <c r="M115" s="5" t="s">
        <v>858</v>
      </c>
      <c r="N115" s="5"/>
      <c r="O115" s="3" t="s">
        <v>1250</v>
      </c>
      <c r="P115" s="5" t="s">
        <v>354</v>
      </c>
      <c r="Q115" s="5" t="s">
        <v>354</v>
      </c>
      <c r="R115" s="5" t="s">
        <v>35</v>
      </c>
      <c r="S115" s="21" t="s">
        <v>1331</v>
      </c>
    </row>
    <row r="116" spans="1:19" ht="15.75" customHeight="1">
      <c r="A116" s="46" t="s">
        <v>796</v>
      </c>
      <c r="B116" s="4">
        <v>6</v>
      </c>
      <c r="C116" s="5" t="s">
        <v>51</v>
      </c>
      <c r="D116" s="3" t="s">
        <v>175</v>
      </c>
      <c r="E116" s="3" t="s">
        <v>468</v>
      </c>
      <c r="F116" s="3" t="s">
        <v>1406</v>
      </c>
      <c r="G116" s="3" t="s">
        <v>1354</v>
      </c>
      <c r="H116" s="3"/>
      <c r="I116" s="3" t="s">
        <v>858</v>
      </c>
      <c r="J116" s="5" t="s">
        <v>467</v>
      </c>
      <c r="K116" s="5" t="s">
        <v>133</v>
      </c>
      <c r="L116" s="5"/>
      <c r="M116" s="5" t="s">
        <v>858</v>
      </c>
      <c r="N116" s="5"/>
      <c r="O116" s="3" t="s">
        <v>1250</v>
      </c>
      <c r="P116" s="5" t="s">
        <v>466</v>
      </c>
      <c r="Q116" s="5" t="s">
        <v>466</v>
      </c>
      <c r="R116" s="5" t="s">
        <v>465</v>
      </c>
      <c r="S116" s="21" t="s">
        <v>1331</v>
      </c>
    </row>
    <row r="117" spans="1:19" ht="15.75" customHeight="1">
      <c r="A117" s="46" t="s">
        <v>796</v>
      </c>
      <c r="B117" s="4">
        <v>11</v>
      </c>
      <c r="C117" s="5" t="s">
        <v>51</v>
      </c>
      <c r="D117" s="3" t="s">
        <v>195</v>
      </c>
      <c r="E117" s="3" t="s">
        <v>563</v>
      </c>
      <c r="F117" s="3" t="s">
        <v>1411</v>
      </c>
      <c r="G117" s="3" t="s">
        <v>1354</v>
      </c>
      <c r="H117" s="3"/>
      <c r="I117" s="5" t="s">
        <v>858</v>
      </c>
      <c r="J117" s="5" t="s">
        <v>556</v>
      </c>
      <c r="K117" s="5" t="s">
        <v>555</v>
      </c>
      <c r="L117" s="5"/>
      <c r="M117" s="5" t="s">
        <v>858</v>
      </c>
      <c r="N117" s="5"/>
      <c r="O117" s="3" t="s">
        <v>1250</v>
      </c>
      <c r="P117" s="5" t="s">
        <v>559</v>
      </c>
      <c r="Q117" s="5" t="s">
        <v>559</v>
      </c>
      <c r="R117" s="5" t="s">
        <v>562</v>
      </c>
      <c r="S117" s="21" t="s">
        <v>1331</v>
      </c>
    </row>
    <row r="118" spans="1:19" ht="15" hidden="1" customHeight="1">
      <c r="A118" s="47" t="s">
        <v>797</v>
      </c>
      <c r="B118" s="4">
        <v>295</v>
      </c>
      <c r="C118" s="3" t="s">
        <v>67</v>
      </c>
      <c r="D118" s="3" t="s">
        <v>40</v>
      </c>
      <c r="E118" s="3" t="s">
        <v>152</v>
      </c>
      <c r="F118" s="3" t="s">
        <v>1695</v>
      </c>
      <c r="G118" s="3" t="s">
        <v>1371</v>
      </c>
      <c r="H118" s="3"/>
      <c r="I118" s="5" t="s">
        <v>858</v>
      </c>
      <c r="J118" s="3" t="s">
        <v>134</v>
      </c>
      <c r="K118" s="5" t="s">
        <v>858</v>
      </c>
      <c r="L118" s="3" t="s">
        <v>64</v>
      </c>
      <c r="M118" s="5" t="s">
        <v>858</v>
      </c>
      <c r="N118" s="3"/>
      <c r="O118" s="3"/>
      <c r="P118" s="3" t="s">
        <v>151</v>
      </c>
      <c r="Q118" s="3" t="s">
        <v>151</v>
      </c>
      <c r="R118" s="3" t="s">
        <v>57</v>
      </c>
      <c r="S118" s="21" t="s">
        <v>1331</v>
      </c>
    </row>
    <row r="119" spans="1:19" ht="15.75" hidden="1" customHeight="1">
      <c r="A119" s="47" t="s">
        <v>797</v>
      </c>
      <c r="B119" s="4">
        <v>296</v>
      </c>
      <c r="C119" s="3" t="s">
        <v>67</v>
      </c>
      <c r="D119" s="3" t="s">
        <v>40</v>
      </c>
      <c r="E119" s="3" t="s">
        <v>94</v>
      </c>
      <c r="F119" s="3" t="s">
        <v>1696</v>
      </c>
      <c r="G119" s="3" t="s">
        <v>1371</v>
      </c>
      <c r="H119" s="3"/>
      <c r="I119" s="5" t="s">
        <v>858</v>
      </c>
      <c r="J119" s="3" t="s">
        <v>93</v>
      </c>
      <c r="K119" s="5" t="s">
        <v>858</v>
      </c>
      <c r="L119" s="5"/>
      <c r="M119" s="5" t="s">
        <v>858</v>
      </c>
      <c r="N119" s="3"/>
      <c r="O119" s="3"/>
      <c r="P119" s="3" t="s">
        <v>93</v>
      </c>
      <c r="Q119" s="3" t="s">
        <v>93</v>
      </c>
      <c r="R119" s="3" t="s">
        <v>57</v>
      </c>
      <c r="S119" s="21" t="s">
        <v>1331</v>
      </c>
    </row>
    <row r="120" spans="1:19" ht="15.75" hidden="1" customHeight="1">
      <c r="A120" s="47" t="s">
        <v>797</v>
      </c>
      <c r="B120" s="4">
        <v>297</v>
      </c>
      <c r="C120" s="3" t="s">
        <v>67</v>
      </c>
      <c r="D120" s="3" t="s">
        <v>40</v>
      </c>
      <c r="E120" s="3" t="s">
        <v>68</v>
      </c>
      <c r="F120" s="3" t="s">
        <v>1697</v>
      </c>
      <c r="G120" s="3" t="s">
        <v>1371</v>
      </c>
      <c r="H120" s="3"/>
      <c r="I120" s="5" t="s">
        <v>858</v>
      </c>
      <c r="J120" s="3" t="s">
        <v>66</v>
      </c>
      <c r="K120" s="5" t="s">
        <v>858</v>
      </c>
      <c r="L120" s="5"/>
      <c r="M120" s="5" t="s">
        <v>858</v>
      </c>
      <c r="N120" s="3"/>
      <c r="O120" s="3"/>
      <c r="P120" s="3" t="s">
        <v>66</v>
      </c>
      <c r="Q120" s="3" t="s">
        <v>66</v>
      </c>
      <c r="R120" s="3" t="s">
        <v>57</v>
      </c>
      <c r="S120" s="21" t="s">
        <v>1331</v>
      </c>
    </row>
    <row r="121" spans="1:19" ht="15.75" hidden="1" customHeight="1">
      <c r="A121" s="47" t="s">
        <v>797</v>
      </c>
      <c r="B121" s="4">
        <v>303</v>
      </c>
      <c r="C121" s="7" t="s">
        <v>67</v>
      </c>
      <c r="D121" s="7" t="s">
        <v>182</v>
      </c>
      <c r="E121" s="3" t="s">
        <v>609</v>
      </c>
      <c r="F121" s="3" t="s">
        <v>1703</v>
      </c>
      <c r="G121" s="3" t="s">
        <v>1371</v>
      </c>
      <c r="H121" s="3"/>
      <c r="I121" s="5" t="s">
        <v>858</v>
      </c>
      <c r="J121" s="7" t="s">
        <v>64</v>
      </c>
      <c r="K121" s="5" t="s">
        <v>858</v>
      </c>
      <c r="L121" s="5"/>
      <c r="M121" s="5" t="s">
        <v>858</v>
      </c>
      <c r="N121" s="7"/>
      <c r="O121" s="7"/>
      <c r="P121" s="7" t="s">
        <v>608</v>
      </c>
      <c r="Q121" s="7" t="s">
        <v>608</v>
      </c>
      <c r="R121" s="7" t="s">
        <v>193</v>
      </c>
      <c r="S121" s="21" t="s">
        <v>1331</v>
      </c>
    </row>
    <row r="122" spans="1:19" ht="15.75" hidden="1" customHeight="1">
      <c r="A122" s="47" t="s">
        <v>797</v>
      </c>
      <c r="B122" s="4">
        <v>298</v>
      </c>
      <c r="C122" s="3" t="s">
        <v>67</v>
      </c>
      <c r="D122" s="3" t="s">
        <v>188</v>
      </c>
      <c r="E122" s="3" t="s">
        <v>351</v>
      </c>
      <c r="F122" s="3" t="s">
        <v>1698</v>
      </c>
      <c r="G122" s="3" t="s">
        <v>1371</v>
      </c>
      <c r="H122" s="3"/>
      <c r="I122" s="5" t="s">
        <v>858</v>
      </c>
      <c r="J122" s="3" t="s">
        <v>350</v>
      </c>
      <c r="K122" s="5" t="s">
        <v>858</v>
      </c>
      <c r="L122" s="5"/>
      <c r="M122" s="5" t="s">
        <v>858</v>
      </c>
      <c r="N122" s="3"/>
      <c r="O122" s="3"/>
      <c r="P122" s="3" t="s">
        <v>349</v>
      </c>
      <c r="Q122" s="3" t="s">
        <v>349</v>
      </c>
      <c r="R122" s="3" t="s">
        <v>193</v>
      </c>
      <c r="S122" s="21" t="s">
        <v>1331</v>
      </c>
    </row>
    <row r="123" spans="1:19" ht="15.75" hidden="1" customHeight="1">
      <c r="A123" s="47" t="s">
        <v>797</v>
      </c>
      <c r="B123" s="4">
        <v>302</v>
      </c>
      <c r="C123" s="3" t="s">
        <v>67</v>
      </c>
      <c r="D123" s="3" t="s">
        <v>185</v>
      </c>
      <c r="E123" s="3" t="s">
        <v>356</v>
      </c>
      <c r="F123" s="3" t="s">
        <v>1702</v>
      </c>
      <c r="G123" s="3" t="s">
        <v>1371</v>
      </c>
      <c r="H123" s="3"/>
      <c r="I123" s="5" t="s">
        <v>858</v>
      </c>
      <c r="J123" s="3" t="s">
        <v>350</v>
      </c>
      <c r="K123" s="3" t="s">
        <v>355</v>
      </c>
      <c r="L123" s="3"/>
      <c r="M123" s="5" t="s">
        <v>858</v>
      </c>
      <c r="N123" s="3"/>
      <c r="O123" s="3"/>
      <c r="P123" s="3" t="s">
        <v>354</v>
      </c>
      <c r="Q123" s="3" t="s">
        <v>354</v>
      </c>
      <c r="R123" s="3" t="s">
        <v>353</v>
      </c>
      <c r="S123" s="21" t="s">
        <v>1331</v>
      </c>
    </row>
    <row r="124" spans="1:19" ht="15.75" hidden="1" customHeight="1">
      <c r="A124" s="47" t="s">
        <v>797</v>
      </c>
      <c r="B124" s="4">
        <v>299</v>
      </c>
      <c r="C124" s="5" t="s">
        <v>67</v>
      </c>
      <c r="D124" s="3" t="s">
        <v>175</v>
      </c>
      <c r="E124" s="3" t="s">
        <v>636</v>
      </c>
      <c r="F124" s="3" t="s">
        <v>1699</v>
      </c>
      <c r="G124" s="3" t="s">
        <v>1371</v>
      </c>
      <c r="H124" s="3"/>
      <c r="I124" s="5" t="s">
        <v>858</v>
      </c>
      <c r="J124" s="5" t="s">
        <v>64</v>
      </c>
      <c r="K124" s="5" t="s">
        <v>858</v>
      </c>
      <c r="L124" s="3" t="s">
        <v>64</v>
      </c>
      <c r="M124" s="5" t="s">
        <v>635</v>
      </c>
      <c r="N124" s="5"/>
      <c r="O124" s="5"/>
      <c r="P124" s="5" t="s">
        <v>635</v>
      </c>
      <c r="Q124" s="5" t="s">
        <v>635</v>
      </c>
      <c r="R124" s="5" t="s">
        <v>353</v>
      </c>
      <c r="S124" s="21" t="s">
        <v>1331</v>
      </c>
    </row>
    <row r="125" spans="1:19" ht="15.75" hidden="1" customHeight="1">
      <c r="A125" s="47" t="s">
        <v>797</v>
      </c>
      <c r="B125" s="4">
        <v>300</v>
      </c>
      <c r="C125" s="5" t="s">
        <v>67</v>
      </c>
      <c r="D125" s="3" t="s">
        <v>175</v>
      </c>
      <c r="E125" s="3" t="s">
        <v>718</v>
      </c>
      <c r="F125" s="3" t="s">
        <v>1700</v>
      </c>
      <c r="G125" s="3" t="s">
        <v>1371</v>
      </c>
      <c r="H125" s="3"/>
      <c r="I125" s="3" t="s">
        <v>738</v>
      </c>
      <c r="J125" s="5">
        <v>20</v>
      </c>
      <c r="K125" s="3" t="s">
        <v>244</v>
      </c>
      <c r="L125" s="3"/>
      <c r="M125" s="5" t="s">
        <v>858</v>
      </c>
      <c r="N125" s="5"/>
      <c r="O125" s="5"/>
      <c r="P125" s="5" t="s">
        <v>717</v>
      </c>
      <c r="Q125" s="5" t="s">
        <v>717</v>
      </c>
      <c r="R125" s="5" t="s">
        <v>193</v>
      </c>
      <c r="S125" s="21" t="s">
        <v>1331</v>
      </c>
    </row>
    <row r="126" spans="1:19" ht="15.75" hidden="1" customHeight="1">
      <c r="A126" s="47" t="s">
        <v>797</v>
      </c>
      <c r="B126" s="4">
        <v>301</v>
      </c>
      <c r="C126" s="5" t="s">
        <v>67</v>
      </c>
      <c r="D126" s="3" t="s">
        <v>175</v>
      </c>
      <c r="E126" s="3" t="s">
        <v>279</v>
      </c>
      <c r="F126" s="3" t="s">
        <v>1701</v>
      </c>
      <c r="G126" s="3" t="s">
        <v>1371</v>
      </c>
      <c r="H126" s="3"/>
      <c r="I126" s="3" t="s">
        <v>858</v>
      </c>
      <c r="J126" s="5" t="s">
        <v>278</v>
      </c>
      <c r="K126" s="5" t="s">
        <v>133</v>
      </c>
      <c r="L126" s="5"/>
      <c r="M126" s="5" t="s">
        <v>858</v>
      </c>
      <c r="N126" s="5"/>
      <c r="O126" s="5"/>
      <c r="P126" s="5" t="s">
        <v>277</v>
      </c>
      <c r="Q126" s="5" t="s">
        <v>277</v>
      </c>
      <c r="R126" s="5" t="s">
        <v>193</v>
      </c>
      <c r="S126" s="21" t="s">
        <v>1331</v>
      </c>
    </row>
    <row r="127" spans="1:19" ht="15.75" hidden="1" customHeight="1">
      <c r="A127" s="47" t="s">
        <v>797</v>
      </c>
      <c r="B127" s="4">
        <v>304</v>
      </c>
      <c r="C127" s="5" t="s">
        <v>67</v>
      </c>
      <c r="D127" s="3" t="s">
        <v>195</v>
      </c>
      <c r="E127" s="3" t="s">
        <v>197</v>
      </c>
      <c r="F127" s="3" t="s">
        <v>1704</v>
      </c>
      <c r="G127" s="3" t="s">
        <v>1371</v>
      </c>
      <c r="H127" s="3"/>
      <c r="I127" s="5" t="s">
        <v>858</v>
      </c>
      <c r="J127" s="3" t="s">
        <v>858</v>
      </c>
      <c r="K127" s="5" t="s">
        <v>858</v>
      </c>
      <c r="L127" s="5"/>
      <c r="M127" s="5" t="s">
        <v>858</v>
      </c>
      <c r="N127" s="5"/>
      <c r="O127" s="5"/>
      <c r="P127" s="5" t="s">
        <v>194</v>
      </c>
      <c r="Q127" s="5" t="s">
        <v>194</v>
      </c>
      <c r="R127" s="5" t="s">
        <v>193</v>
      </c>
      <c r="S127" s="21" t="s">
        <v>1331</v>
      </c>
    </row>
    <row r="128" spans="1:19" ht="15.75" customHeight="1">
      <c r="A128" s="46" t="s">
        <v>796</v>
      </c>
      <c r="B128" s="4">
        <v>30</v>
      </c>
      <c r="C128" s="3" t="s">
        <v>47</v>
      </c>
      <c r="D128" s="3" t="s">
        <v>40</v>
      </c>
      <c r="E128" s="3" t="s">
        <v>141</v>
      </c>
      <c r="F128" s="3" t="s">
        <v>1430</v>
      </c>
      <c r="G128" s="3" t="s">
        <v>1356</v>
      </c>
      <c r="H128" s="3"/>
      <c r="I128" s="3" t="s">
        <v>858</v>
      </c>
      <c r="J128" s="3" t="s">
        <v>134</v>
      </c>
      <c r="K128" s="3" t="s">
        <v>133</v>
      </c>
      <c r="L128" s="3"/>
      <c r="M128" s="5" t="s">
        <v>858</v>
      </c>
      <c r="N128" s="3"/>
      <c r="O128" s="3"/>
      <c r="P128" s="3" t="s">
        <v>132</v>
      </c>
      <c r="Q128" s="3" t="s">
        <v>138</v>
      </c>
      <c r="R128" s="3" t="s">
        <v>140</v>
      </c>
      <c r="S128" s="21" t="s">
        <v>1331</v>
      </c>
    </row>
    <row r="129" spans="1:19" ht="15.75" customHeight="1">
      <c r="A129" s="46" t="s">
        <v>796</v>
      </c>
      <c r="B129" s="4">
        <v>31</v>
      </c>
      <c r="C129" s="3" t="s">
        <v>47</v>
      </c>
      <c r="D129" s="3" t="s">
        <v>40</v>
      </c>
      <c r="E129" s="3" t="s">
        <v>48</v>
      </c>
      <c r="F129" s="3" t="s">
        <v>1431</v>
      </c>
      <c r="G129" s="3" t="s">
        <v>1356</v>
      </c>
      <c r="H129" s="3"/>
      <c r="I129" s="5" t="s">
        <v>858</v>
      </c>
      <c r="J129" s="3" t="s">
        <v>39</v>
      </c>
      <c r="K129" s="5" t="s">
        <v>858</v>
      </c>
      <c r="L129" s="5"/>
      <c r="M129" s="5" t="s">
        <v>858</v>
      </c>
      <c r="N129" s="3"/>
      <c r="O129" s="3"/>
      <c r="P129" s="3" t="s">
        <v>39</v>
      </c>
      <c r="Q129" s="3" t="s">
        <v>39</v>
      </c>
      <c r="R129" s="3" t="s">
        <v>45</v>
      </c>
      <c r="S129" s="21" t="s">
        <v>1331</v>
      </c>
    </row>
    <row r="130" spans="1:19" ht="15.75" customHeight="1">
      <c r="A130" s="46" t="s">
        <v>796</v>
      </c>
      <c r="B130" s="4">
        <v>32</v>
      </c>
      <c r="C130" s="3" t="s">
        <v>47</v>
      </c>
      <c r="D130" s="3" t="s">
        <v>40</v>
      </c>
      <c r="E130" s="3" t="s">
        <v>257</v>
      </c>
      <c r="F130" s="3" t="s">
        <v>1432</v>
      </c>
      <c r="G130" s="3" t="s">
        <v>1356</v>
      </c>
      <c r="H130" s="3"/>
      <c r="I130" s="5" t="s">
        <v>858</v>
      </c>
      <c r="J130" s="3" t="s">
        <v>248</v>
      </c>
      <c r="K130" s="5" t="s">
        <v>858</v>
      </c>
      <c r="L130" s="5"/>
      <c r="M130" s="5" t="s">
        <v>858</v>
      </c>
      <c r="N130" s="3"/>
      <c r="O130" s="3"/>
      <c r="P130" s="3" t="s">
        <v>248</v>
      </c>
      <c r="Q130" s="3" t="s">
        <v>248</v>
      </c>
      <c r="R130" s="3" t="s">
        <v>256</v>
      </c>
      <c r="S130" s="21" t="s">
        <v>1331</v>
      </c>
    </row>
    <row r="131" spans="1:19" ht="15.75" customHeight="1">
      <c r="A131" s="46" t="s">
        <v>796</v>
      </c>
      <c r="B131" s="4">
        <v>33</v>
      </c>
      <c r="C131" s="3" t="s">
        <v>47</v>
      </c>
      <c r="D131" s="3" t="s">
        <v>40</v>
      </c>
      <c r="E131" s="3" t="s">
        <v>120</v>
      </c>
      <c r="F131" s="3" t="s">
        <v>1433</v>
      </c>
      <c r="G131" s="3" t="s">
        <v>1356</v>
      </c>
      <c r="H131" s="3"/>
      <c r="I131" s="5" t="s">
        <v>858</v>
      </c>
      <c r="J131" s="3" t="s">
        <v>118</v>
      </c>
      <c r="K131" s="5" t="s">
        <v>858</v>
      </c>
      <c r="L131" s="5"/>
      <c r="M131" s="5" t="s">
        <v>858</v>
      </c>
      <c r="N131" s="3"/>
      <c r="O131" s="3"/>
      <c r="P131" s="3" t="s">
        <v>118</v>
      </c>
      <c r="Q131" s="3" t="s">
        <v>118</v>
      </c>
      <c r="R131" s="3" t="s">
        <v>35</v>
      </c>
      <c r="S131" s="21" t="s">
        <v>1331</v>
      </c>
    </row>
    <row r="132" spans="1:19" ht="15.75" customHeight="1">
      <c r="A132" s="46" t="s">
        <v>796</v>
      </c>
      <c r="B132" s="4">
        <v>45</v>
      </c>
      <c r="C132" s="7" t="s">
        <v>47</v>
      </c>
      <c r="D132" s="7" t="s">
        <v>182</v>
      </c>
      <c r="E132" s="3" t="s">
        <v>685</v>
      </c>
      <c r="F132" s="3" t="s">
        <v>1445</v>
      </c>
      <c r="G132" s="3" t="s">
        <v>1356</v>
      </c>
      <c r="H132" s="3"/>
      <c r="I132" s="5" t="s">
        <v>858</v>
      </c>
      <c r="J132" s="7" t="s">
        <v>64</v>
      </c>
      <c r="K132" s="5" t="s">
        <v>858</v>
      </c>
      <c r="L132" s="3" t="s">
        <v>64</v>
      </c>
      <c r="M132" s="5" t="s">
        <v>858</v>
      </c>
      <c r="N132" s="7"/>
      <c r="O132" s="7"/>
      <c r="P132" s="7" t="s">
        <v>274</v>
      </c>
      <c r="Q132" s="7" t="s">
        <v>274</v>
      </c>
      <c r="R132" s="7" t="s">
        <v>35</v>
      </c>
      <c r="S132" s="21" t="s">
        <v>1331</v>
      </c>
    </row>
    <row r="133" spans="1:19" ht="15.75" customHeight="1">
      <c r="A133" s="46" t="s">
        <v>796</v>
      </c>
      <c r="B133" s="4">
        <v>46</v>
      </c>
      <c r="C133" s="7" t="s">
        <v>47</v>
      </c>
      <c r="D133" s="7" t="s">
        <v>182</v>
      </c>
      <c r="E133" s="3" t="s">
        <v>325</v>
      </c>
      <c r="F133" s="3" t="s">
        <v>1446</v>
      </c>
      <c r="G133" s="3" t="s">
        <v>1356</v>
      </c>
      <c r="H133" s="3"/>
      <c r="I133" s="5" t="s">
        <v>858</v>
      </c>
      <c r="J133" s="7" t="s">
        <v>324</v>
      </c>
      <c r="K133" s="7" t="s">
        <v>323</v>
      </c>
      <c r="L133" s="7"/>
      <c r="M133" s="5" t="s">
        <v>858</v>
      </c>
      <c r="N133" s="7"/>
      <c r="O133" s="7"/>
      <c r="P133" s="7" t="s">
        <v>322</v>
      </c>
      <c r="Q133" s="7" t="s">
        <v>322</v>
      </c>
      <c r="R133" s="7" t="s">
        <v>35</v>
      </c>
      <c r="S133" s="21" t="s">
        <v>1331</v>
      </c>
    </row>
    <row r="134" spans="1:19" ht="15.75" customHeight="1">
      <c r="A134" s="46" t="s">
        <v>796</v>
      </c>
      <c r="B134" s="4">
        <v>47</v>
      </c>
      <c r="C134" s="7" t="s">
        <v>47</v>
      </c>
      <c r="D134" s="7" t="s">
        <v>182</v>
      </c>
      <c r="E134" s="3" t="s">
        <v>343</v>
      </c>
      <c r="F134" s="3" t="s">
        <v>1447</v>
      </c>
      <c r="G134" s="3" t="s">
        <v>1356</v>
      </c>
      <c r="H134" s="3"/>
      <c r="I134" s="5" t="s">
        <v>858</v>
      </c>
      <c r="J134" s="7" t="s">
        <v>342</v>
      </c>
      <c r="K134" s="7" t="s">
        <v>323</v>
      </c>
      <c r="L134" s="7"/>
      <c r="M134" s="5" t="s">
        <v>858</v>
      </c>
      <c r="N134" s="7"/>
      <c r="O134" s="7"/>
      <c r="P134" s="7" t="s">
        <v>341</v>
      </c>
      <c r="Q134" s="7" t="s">
        <v>341</v>
      </c>
      <c r="R134" s="7" t="s">
        <v>45</v>
      </c>
      <c r="S134" s="21" t="s">
        <v>1331</v>
      </c>
    </row>
    <row r="135" spans="1:19" ht="15.75" customHeight="1">
      <c r="A135" s="46" t="s">
        <v>796</v>
      </c>
      <c r="B135" s="4">
        <v>48</v>
      </c>
      <c r="C135" s="7" t="s">
        <v>47</v>
      </c>
      <c r="D135" s="7" t="s">
        <v>182</v>
      </c>
      <c r="E135" s="3" t="s">
        <v>291</v>
      </c>
      <c r="F135" s="3" t="s">
        <v>1448</v>
      </c>
      <c r="G135" s="3" t="s">
        <v>1356</v>
      </c>
      <c r="H135" s="3"/>
      <c r="I135" s="7" t="s">
        <v>1399</v>
      </c>
      <c r="J135" s="7" t="s">
        <v>290</v>
      </c>
      <c r="K135" s="5" t="s">
        <v>858</v>
      </c>
      <c r="L135" s="5"/>
      <c r="M135" s="5" t="s">
        <v>858</v>
      </c>
      <c r="N135" s="7"/>
      <c r="O135" s="7"/>
      <c r="P135" s="7" t="s">
        <v>289</v>
      </c>
      <c r="Q135" s="7" t="s">
        <v>289</v>
      </c>
      <c r="R135" s="7" t="s">
        <v>288</v>
      </c>
      <c r="S135" s="21" t="s">
        <v>1331</v>
      </c>
    </row>
    <row r="136" spans="1:19" ht="15.75" customHeight="1">
      <c r="A136" s="46" t="s">
        <v>796</v>
      </c>
      <c r="B136" s="4">
        <v>34</v>
      </c>
      <c r="C136" s="3" t="s">
        <v>47</v>
      </c>
      <c r="D136" s="3" t="s">
        <v>188</v>
      </c>
      <c r="E136" s="3" t="s">
        <v>272</v>
      </c>
      <c r="F136" s="3" t="s">
        <v>1434</v>
      </c>
      <c r="G136" s="3" t="s">
        <v>1356</v>
      </c>
      <c r="H136" s="3"/>
      <c r="I136" s="3" t="s">
        <v>1381</v>
      </c>
      <c r="J136" s="3" t="s">
        <v>805</v>
      </c>
      <c r="K136" s="5" t="s">
        <v>858</v>
      </c>
      <c r="L136" s="5"/>
      <c r="M136" s="5" t="s">
        <v>858</v>
      </c>
      <c r="N136" s="3"/>
      <c r="O136" s="3"/>
      <c r="P136" s="3" t="s">
        <v>271</v>
      </c>
      <c r="Q136" s="3" t="s">
        <v>271</v>
      </c>
      <c r="R136" s="3" t="s">
        <v>35</v>
      </c>
      <c r="S136" s="21" t="s">
        <v>1331</v>
      </c>
    </row>
    <row r="137" spans="1:19" ht="15.75" customHeight="1">
      <c r="A137" s="46" t="s">
        <v>796</v>
      </c>
      <c r="B137" s="4">
        <v>35</v>
      </c>
      <c r="C137" s="3" t="s">
        <v>47</v>
      </c>
      <c r="D137" s="3" t="s">
        <v>188</v>
      </c>
      <c r="E137" s="3" t="s">
        <v>529</v>
      </c>
      <c r="F137" s="3" t="s">
        <v>1435</v>
      </c>
      <c r="G137" s="3" t="s">
        <v>1356</v>
      </c>
      <c r="H137" s="3"/>
      <c r="I137" s="3" t="s">
        <v>1380</v>
      </c>
      <c r="J137" s="3" t="s">
        <v>512</v>
      </c>
      <c r="K137" s="5" t="s">
        <v>858</v>
      </c>
      <c r="L137" s="5"/>
      <c r="M137" s="5" t="s">
        <v>858</v>
      </c>
      <c r="N137" s="3"/>
      <c r="O137" s="3"/>
      <c r="P137" s="3" t="s">
        <v>528</v>
      </c>
      <c r="Q137" s="3" t="s">
        <v>528</v>
      </c>
      <c r="R137" s="3" t="s">
        <v>527</v>
      </c>
      <c r="S137" s="21" t="s">
        <v>1331</v>
      </c>
    </row>
    <row r="138" spans="1:19" ht="15.75" customHeight="1">
      <c r="A138" s="46" t="s">
        <v>796</v>
      </c>
      <c r="B138" s="4">
        <v>43</v>
      </c>
      <c r="C138" s="3" t="s">
        <v>47</v>
      </c>
      <c r="D138" s="3" t="s">
        <v>185</v>
      </c>
      <c r="E138" s="3" t="s">
        <v>438</v>
      </c>
      <c r="F138" s="3" t="s">
        <v>1443</v>
      </c>
      <c r="G138" s="3" t="s">
        <v>1356</v>
      </c>
      <c r="H138" s="3"/>
      <c r="I138" s="3" t="s">
        <v>1383</v>
      </c>
      <c r="J138" s="3" t="s">
        <v>429</v>
      </c>
      <c r="K138" s="3" t="s">
        <v>323</v>
      </c>
      <c r="L138" s="3"/>
      <c r="M138" s="5" t="s">
        <v>858</v>
      </c>
      <c r="N138" s="3"/>
      <c r="O138" s="3"/>
      <c r="P138" s="3" t="s">
        <v>437</v>
      </c>
      <c r="Q138" s="3" t="s">
        <v>437</v>
      </c>
      <c r="R138" s="3" t="s">
        <v>436</v>
      </c>
      <c r="S138" s="21" t="s">
        <v>1331</v>
      </c>
    </row>
    <row r="139" spans="1:19" ht="15.75" customHeight="1">
      <c r="A139" s="46" t="s">
        <v>796</v>
      </c>
      <c r="B139" s="4">
        <v>44</v>
      </c>
      <c r="C139" s="3" t="s">
        <v>47</v>
      </c>
      <c r="D139" s="3" t="s">
        <v>185</v>
      </c>
      <c r="E139" s="3" t="s">
        <v>386</v>
      </c>
      <c r="F139" s="3" t="s">
        <v>1444</v>
      </c>
      <c r="G139" s="3" t="s">
        <v>1356</v>
      </c>
      <c r="H139" s="3"/>
      <c r="I139" s="3" t="s">
        <v>1384</v>
      </c>
      <c r="J139" s="3" t="s">
        <v>385</v>
      </c>
      <c r="K139" s="5" t="s">
        <v>858</v>
      </c>
      <c r="L139" s="5"/>
      <c r="M139" s="5" t="s">
        <v>858</v>
      </c>
      <c r="N139" s="3"/>
      <c r="O139" s="3"/>
      <c r="P139" s="3" t="s">
        <v>384</v>
      </c>
      <c r="Q139" s="3" t="s">
        <v>384</v>
      </c>
      <c r="R139" s="3" t="s">
        <v>288</v>
      </c>
      <c r="S139" s="21" t="s">
        <v>1331</v>
      </c>
    </row>
    <row r="140" spans="1:19" ht="15.75" customHeight="1">
      <c r="A140" s="46" t="s">
        <v>796</v>
      </c>
      <c r="B140" s="4">
        <v>36</v>
      </c>
      <c r="C140" s="5" t="s">
        <v>47</v>
      </c>
      <c r="D140" s="3" t="s">
        <v>175</v>
      </c>
      <c r="E140" s="3" t="s">
        <v>708</v>
      </c>
      <c r="F140" s="3" t="s">
        <v>1436</v>
      </c>
      <c r="G140" s="3" t="s">
        <v>1356</v>
      </c>
      <c r="H140" s="3"/>
      <c r="I140" s="3" t="s">
        <v>1343</v>
      </c>
      <c r="J140" s="5">
        <v>40</v>
      </c>
      <c r="K140" s="3" t="s">
        <v>244</v>
      </c>
      <c r="L140" s="3"/>
      <c r="M140" s="5" t="s">
        <v>858</v>
      </c>
      <c r="N140" s="5"/>
      <c r="O140" s="5"/>
      <c r="P140" s="5" t="s">
        <v>707</v>
      </c>
      <c r="Q140" s="5" t="s">
        <v>707</v>
      </c>
      <c r="R140" s="5" t="s">
        <v>35</v>
      </c>
      <c r="S140" s="21" t="s">
        <v>1331</v>
      </c>
    </row>
    <row r="141" spans="1:19" ht="15.75" customHeight="1">
      <c r="A141" s="46" t="s">
        <v>796</v>
      </c>
      <c r="B141" s="4">
        <v>37</v>
      </c>
      <c r="C141" s="5" t="s">
        <v>47</v>
      </c>
      <c r="D141" s="3" t="s">
        <v>175</v>
      </c>
      <c r="E141" s="3" t="s">
        <v>483</v>
      </c>
      <c r="F141" s="3" t="s">
        <v>1437</v>
      </c>
      <c r="G141" s="3" t="s">
        <v>1356</v>
      </c>
      <c r="H141" s="3"/>
      <c r="I141" s="3" t="s">
        <v>858</v>
      </c>
      <c r="J141" s="5" t="s">
        <v>482</v>
      </c>
      <c r="K141" s="5" t="s">
        <v>133</v>
      </c>
      <c r="L141" s="5"/>
      <c r="M141" s="5" t="s">
        <v>858</v>
      </c>
      <c r="N141" s="5"/>
      <c r="O141" s="5"/>
      <c r="P141" s="5" t="s">
        <v>481</v>
      </c>
      <c r="Q141" s="5" t="s">
        <v>481</v>
      </c>
      <c r="R141" s="5" t="s">
        <v>436</v>
      </c>
      <c r="S141" s="21" t="s">
        <v>1331</v>
      </c>
    </row>
    <row r="142" spans="1:19" ht="15.75" customHeight="1">
      <c r="A142" s="46" t="s">
        <v>796</v>
      </c>
      <c r="B142" s="4">
        <v>38</v>
      </c>
      <c r="C142" s="5" t="s">
        <v>47</v>
      </c>
      <c r="D142" s="3" t="s">
        <v>175</v>
      </c>
      <c r="E142" s="3" t="s">
        <v>276</v>
      </c>
      <c r="F142" s="3" t="s">
        <v>1438</v>
      </c>
      <c r="G142" s="3" t="s">
        <v>1356</v>
      </c>
      <c r="H142" s="3"/>
      <c r="I142" s="5" t="s">
        <v>858</v>
      </c>
      <c r="J142" s="5" t="s">
        <v>275</v>
      </c>
      <c r="K142" s="5" t="s">
        <v>858</v>
      </c>
      <c r="L142" s="3" t="s">
        <v>64</v>
      </c>
      <c r="M142" s="5" t="s">
        <v>858</v>
      </c>
      <c r="N142" s="5"/>
      <c r="O142" s="5"/>
      <c r="P142" s="5" t="s">
        <v>273</v>
      </c>
      <c r="Q142" s="5" t="s">
        <v>273</v>
      </c>
      <c r="R142" s="5" t="s">
        <v>53</v>
      </c>
      <c r="S142" s="21" t="s">
        <v>1331</v>
      </c>
    </row>
    <row r="143" spans="1:19" ht="15.75" customHeight="1">
      <c r="A143" s="46" t="s">
        <v>796</v>
      </c>
      <c r="B143" s="4">
        <v>39</v>
      </c>
      <c r="C143" s="5" t="s">
        <v>47</v>
      </c>
      <c r="D143" s="3" t="s">
        <v>175</v>
      </c>
      <c r="E143" s="3" t="s">
        <v>577</v>
      </c>
      <c r="F143" s="3" t="s">
        <v>1439</v>
      </c>
      <c r="G143" s="3" t="s">
        <v>1356</v>
      </c>
      <c r="H143" s="3"/>
      <c r="I143" s="5" t="s">
        <v>1387</v>
      </c>
      <c r="J143" s="5" t="s">
        <v>576</v>
      </c>
      <c r="K143" s="5" t="s">
        <v>858</v>
      </c>
      <c r="L143" s="5"/>
      <c r="M143" s="5" t="s">
        <v>858</v>
      </c>
      <c r="N143" s="5"/>
      <c r="O143" s="5"/>
      <c r="P143" s="5" t="s">
        <v>575</v>
      </c>
      <c r="Q143" s="5" t="s">
        <v>575</v>
      </c>
      <c r="R143" s="5" t="s">
        <v>318</v>
      </c>
      <c r="S143" s="21" t="s">
        <v>1331</v>
      </c>
    </row>
    <row r="144" spans="1:19" ht="15.75" customHeight="1">
      <c r="A144" s="46" t="s">
        <v>796</v>
      </c>
      <c r="B144" s="4">
        <v>40</v>
      </c>
      <c r="C144" s="5" t="s">
        <v>47</v>
      </c>
      <c r="D144" s="3" t="s">
        <v>175</v>
      </c>
      <c r="E144" s="3" t="s">
        <v>597</v>
      </c>
      <c r="F144" s="3" t="s">
        <v>1440</v>
      </c>
      <c r="G144" s="3" t="s">
        <v>1356</v>
      </c>
      <c r="H144" s="3"/>
      <c r="I144" s="5" t="s">
        <v>1387</v>
      </c>
      <c r="J144" s="5" t="s">
        <v>596</v>
      </c>
      <c r="K144" s="5" t="s">
        <v>858</v>
      </c>
      <c r="L144" s="5"/>
      <c r="M144" s="5" t="s">
        <v>858</v>
      </c>
      <c r="N144" s="5"/>
      <c r="O144" s="5"/>
      <c r="P144" s="5" t="s">
        <v>595</v>
      </c>
      <c r="Q144" s="5" t="s">
        <v>595</v>
      </c>
      <c r="R144" s="5" t="s">
        <v>288</v>
      </c>
      <c r="S144" s="21" t="s">
        <v>1331</v>
      </c>
    </row>
    <row r="145" spans="1:19" ht="15.75" customHeight="1">
      <c r="A145" s="46" t="s">
        <v>796</v>
      </c>
      <c r="B145" s="4">
        <v>41</v>
      </c>
      <c r="C145" s="5" t="s">
        <v>47</v>
      </c>
      <c r="D145" s="3" t="s">
        <v>175</v>
      </c>
      <c r="E145" s="3" t="s">
        <v>321</v>
      </c>
      <c r="F145" s="3" t="s">
        <v>1441</v>
      </c>
      <c r="G145" s="3" t="s">
        <v>1356</v>
      </c>
      <c r="H145" s="3"/>
      <c r="I145" s="5" t="s">
        <v>1389</v>
      </c>
      <c r="J145" s="5" t="s">
        <v>320</v>
      </c>
      <c r="K145" s="5" t="s">
        <v>858</v>
      </c>
      <c r="L145" s="5"/>
      <c r="M145" s="5" t="s">
        <v>858</v>
      </c>
      <c r="N145" s="5"/>
      <c r="O145" s="5"/>
      <c r="P145" s="5" t="s">
        <v>319</v>
      </c>
      <c r="Q145" s="5" t="s">
        <v>319</v>
      </c>
      <c r="R145" s="5" t="s">
        <v>318</v>
      </c>
      <c r="S145" s="21" t="s">
        <v>1331</v>
      </c>
    </row>
    <row r="146" spans="1:19" ht="15.75" customHeight="1">
      <c r="A146" s="46" t="s">
        <v>796</v>
      </c>
      <c r="B146" s="4">
        <v>42</v>
      </c>
      <c r="C146" s="5" t="s">
        <v>47</v>
      </c>
      <c r="D146" s="3" t="s">
        <v>175</v>
      </c>
      <c r="E146" s="3" t="s">
        <v>427</v>
      </c>
      <c r="F146" s="3" t="s">
        <v>1442</v>
      </c>
      <c r="G146" s="3" t="s">
        <v>1356</v>
      </c>
      <c r="H146" s="3"/>
      <c r="I146" s="5" t="s">
        <v>1388</v>
      </c>
      <c r="J146" s="5" t="s">
        <v>426</v>
      </c>
      <c r="K146" s="5" t="s">
        <v>858</v>
      </c>
      <c r="L146" s="5"/>
      <c r="M146" s="5" t="s">
        <v>858</v>
      </c>
      <c r="N146" s="5"/>
      <c r="O146" s="5"/>
      <c r="P146" s="5" t="s">
        <v>425</v>
      </c>
      <c r="Q146" s="5" t="s">
        <v>425</v>
      </c>
      <c r="R146" s="5" t="s">
        <v>288</v>
      </c>
      <c r="S146" s="21" t="s">
        <v>1331</v>
      </c>
    </row>
    <row r="147" spans="1:19" ht="15.75" customHeight="1">
      <c r="A147" s="46" t="s">
        <v>796</v>
      </c>
      <c r="B147" s="4">
        <v>49</v>
      </c>
      <c r="C147" s="5" t="s">
        <v>47</v>
      </c>
      <c r="D147" s="3" t="s">
        <v>195</v>
      </c>
      <c r="E147" s="3" t="s">
        <v>684</v>
      </c>
      <c r="F147" s="3" t="s">
        <v>1449</v>
      </c>
      <c r="G147" s="3" t="s">
        <v>1356</v>
      </c>
      <c r="H147" s="3"/>
      <c r="I147" s="5" t="s">
        <v>858</v>
      </c>
      <c r="J147" s="5" t="s">
        <v>64</v>
      </c>
      <c r="K147" s="5" t="s">
        <v>858</v>
      </c>
      <c r="L147" s="3" t="s">
        <v>64</v>
      </c>
      <c r="M147" s="5" t="s">
        <v>858</v>
      </c>
      <c r="N147" s="5"/>
      <c r="O147" s="5"/>
      <c r="P147" s="5" t="s">
        <v>274</v>
      </c>
      <c r="Q147" s="5" t="s">
        <v>274</v>
      </c>
      <c r="R147" s="5" t="s">
        <v>683</v>
      </c>
      <c r="S147" s="21" t="s">
        <v>1331</v>
      </c>
    </row>
    <row r="148" spans="1:19" ht="15.75" customHeight="1">
      <c r="A148" s="46" t="s">
        <v>796</v>
      </c>
      <c r="B148" s="4">
        <v>50</v>
      </c>
      <c r="C148" s="5" t="s">
        <v>47</v>
      </c>
      <c r="D148" s="3" t="s">
        <v>195</v>
      </c>
      <c r="E148" s="3" t="s">
        <v>566</v>
      </c>
      <c r="F148" s="3" t="s">
        <v>1450</v>
      </c>
      <c r="G148" s="3" t="s">
        <v>1356</v>
      </c>
      <c r="H148" s="3"/>
      <c r="I148" s="3" t="s">
        <v>858</v>
      </c>
      <c r="J148" s="5" t="s">
        <v>565</v>
      </c>
      <c r="K148" s="5" t="s">
        <v>133</v>
      </c>
      <c r="L148" s="5"/>
      <c r="M148" s="5" t="s">
        <v>858</v>
      </c>
      <c r="N148" s="5"/>
      <c r="O148" s="5"/>
      <c r="P148" s="5" t="s">
        <v>564</v>
      </c>
      <c r="Q148" s="5" t="s">
        <v>564</v>
      </c>
      <c r="R148" s="5" t="s">
        <v>45</v>
      </c>
      <c r="S148" s="21" t="s">
        <v>1331</v>
      </c>
    </row>
    <row r="149" spans="1:19" ht="15.75" customHeight="1">
      <c r="A149" s="46" t="s">
        <v>796</v>
      </c>
      <c r="B149" s="4">
        <v>51</v>
      </c>
      <c r="C149" s="3" t="s">
        <v>88</v>
      </c>
      <c r="D149" s="3" t="s">
        <v>40</v>
      </c>
      <c r="E149" s="3" t="s">
        <v>139</v>
      </c>
      <c r="F149" s="3" t="s">
        <v>1451</v>
      </c>
      <c r="G149" s="3" t="s">
        <v>1357</v>
      </c>
      <c r="H149" s="3"/>
      <c r="I149" s="3" t="s">
        <v>858</v>
      </c>
      <c r="J149" s="3" t="s">
        <v>134</v>
      </c>
      <c r="K149" s="3" t="s">
        <v>133</v>
      </c>
      <c r="L149" s="3"/>
      <c r="M149" s="5" t="s">
        <v>858</v>
      </c>
      <c r="N149" s="3"/>
      <c r="O149" s="3"/>
      <c r="P149" s="3" t="s">
        <v>132</v>
      </c>
      <c r="Q149" s="3" t="s">
        <v>138</v>
      </c>
      <c r="R149" s="3" t="s">
        <v>35</v>
      </c>
      <c r="S149" s="21" t="s">
        <v>1331</v>
      </c>
    </row>
    <row r="150" spans="1:19" ht="15.75" customHeight="1">
      <c r="A150" s="46" t="s">
        <v>796</v>
      </c>
      <c r="B150" s="4">
        <v>52</v>
      </c>
      <c r="C150" s="3" t="s">
        <v>88</v>
      </c>
      <c r="D150" s="3" t="s">
        <v>40</v>
      </c>
      <c r="E150" s="3" t="s">
        <v>89</v>
      </c>
      <c r="F150" s="3" t="s">
        <v>1452</v>
      </c>
      <c r="G150" s="3" t="s">
        <v>1357</v>
      </c>
      <c r="H150" s="3"/>
      <c r="I150" s="5" t="s">
        <v>858</v>
      </c>
      <c r="J150" s="3" t="s">
        <v>66</v>
      </c>
      <c r="K150" s="5" t="s">
        <v>858</v>
      </c>
      <c r="L150" s="5"/>
      <c r="M150" s="5" t="s">
        <v>858</v>
      </c>
      <c r="N150" s="3"/>
      <c r="O150" s="3"/>
      <c r="P150" s="3" t="s">
        <v>66</v>
      </c>
      <c r="Q150" s="3" t="s">
        <v>66</v>
      </c>
      <c r="R150" s="3" t="s">
        <v>35</v>
      </c>
      <c r="S150" s="21" t="s">
        <v>1331</v>
      </c>
    </row>
    <row r="151" spans="1:19" ht="15.75" customHeight="1">
      <c r="A151" s="46" t="s">
        <v>796</v>
      </c>
      <c r="B151" s="4">
        <v>63</v>
      </c>
      <c r="C151" s="7" t="s">
        <v>88</v>
      </c>
      <c r="D151" s="7" t="s">
        <v>182</v>
      </c>
      <c r="E151" s="3" t="s">
        <v>309</v>
      </c>
      <c r="F151" s="3" t="s">
        <v>1463</v>
      </c>
      <c r="G151" s="3" t="s">
        <v>1357</v>
      </c>
      <c r="H151" s="3"/>
      <c r="I151" s="3" t="s">
        <v>858</v>
      </c>
      <c r="J151" s="7" t="s">
        <v>308</v>
      </c>
      <c r="K151" s="7" t="s">
        <v>133</v>
      </c>
      <c r="L151" s="7"/>
      <c r="M151" s="5" t="s">
        <v>858</v>
      </c>
      <c r="N151" s="7"/>
      <c r="O151" s="7"/>
      <c r="P151" s="7" t="s">
        <v>307</v>
      </c>
      <c r="Q151" s="7" t="s">
        <v>307</v>
      </c>
      <c r="R151" s="7" t="s">
        <v>35</v>
      </c>
      <c r="S151" s="21" t="s">
        <v>1331</v>
      </c>
    </row>
    <row r="152" spans="1:19" ht="15.75" customHeight="1">
      <c r="A152" s="46" t="s">
        <v>796</v>
      </c>
      <c r="B152" s="4">
        <v>64</v>
      </c>
      <c r="C152" s="7" t="s">
        <v>88</v>
      </c>
      <c r="D152" s="7" t="s">
        <v>182</v>
      </c>
      <c r="E152" s="3" t="s">
        <v>634</v>
      </c>
      <c r="F152" s="3" t="s">
        <v>1464</v>
      </c>
      <c r="G152" s="3" t="s">
        <v>1357</v>
      </c>
      <c r="H152" s="3"/>
      <c r="I152" s="7" t="s">
        <v>1394</v>
      </c>
      <c r="J152" s="7" t="s">
        <v>64</v>
      </c>
      <c r="K152" s="5" t="s">
        <v>858</v>
      </c>
      <c r="L152" s="5"/>
      <c r="M152" s="7" t="s">
        <v>633</v>
      </c>
      <c r="N152" s="7"/>
      <c r="O152" s="7"/>
      <c r="P152" s="7" t="s">
        <v>633</v>
      </c>
      <c r="Q152" s="7" t="s">
        <v>633</v>
      </c>
      <c r="R152" s="7" t="s">
        <v>286</v>
      </c>
      <c r="S152" s="21" t="s">
        <v>1331</v>
      </c>
    </row>
    <row r="153" spans="1:19" ht="15.75" customHeight="1">
      <c r="A153" s="46" t="s">
        <v>796</v>
      </c>
      <c r="B153" s="4">
        <v>65</v>
      </c>
      <c r="C153" s="7" t="s">
        <v>88</v>
      </c>
      <c r="D153" s="7" t="s">
        <v>182</v>
      </c>
      <c r="E153" s="3" t="s">
        <v>627</v>
      </c>
      <c r="F153" s="3" t="s">
        <v>1465</v>
      </c>
      <c r="G153" s="3" t="s">
        <v>1357</v>
      </c>
      <c r="H153" s="3"/>
      <c r="I153" s="7" t="s">
        <v>1395</v>
      </c>
      <c r="J153" s="7" t="s">
        <v>64</v>
      </c>
      <c r="K153" s="7" t="s">
        <v>133</v>
      </c>
      <c r="L153" s="7"/>
      <c r="M153" s="7" t="s">
        <v>626</v>
      </c>
      <c r="N153" s="7"/>
      <c r="O153" s="7"/>
      <c r="P153" s="7" t="s">
        <v>626</v>
      </c>
      <c r="Q153" s="7" t="s">
        <v>626</v>
      </c>
      <c r="R153" s="7" t="s">
        <v>286</v>
      </c>
      <c r="S153" s="21" t="s">
        <v>1331</v>
      </c>
    </row>
    <row r="154" spans="1:19" ht="15.75" customHeight="1">
      <c r="A154" s="46" t="s">
        <v>796</v>
      </c>
      <c r="B154" s="4">
        <v>66</v>
      </c>
      <c r="C154" s="7" t="s">
        <v>88</v>
      </c>
      <c r="D154" s="7" t="s">
        <v>182</v>
      </c>
      <c r="E154" s="3" t="s">
        <v>317</v>
      </c>
      <c r="F154" s="3" t="s">
        <v>1466</v>
      </c>
      <c r="G154" s="3" t="s">
        <v>1357</v>
      </c>
      <c r="H154" s="3"/>
      <c r="I154" s="7" t="s">
        <v>1374</v>
      </c>
      <c r="J154" s="7" t="s">
        <v>308</v>
      </c>
      <c r="K154" s="5" t="s">
        <v>858</v>
      </c>
      <c r="L154" s="5"/>
      <c r="M154" s="5" t="s">
        <v>858</v>
      </c>
      <c r="N154" s="7"/>
      <c r="O154" s="7"/>
      <c r="P154" s="7" t="s">
        <v>316</v>
      </c>
      <c r="Q154" s="7" t="s">
        <v>316</v>
      </c>
      <c r="R154" s="7" t="s">
        <v>286</v>
      </c>
      <c r="S154" s="21" t="s">
        <v>1331</v>
      </c>
    </row>
    <row r="155" spans="1:19" ht="15.75" customHeight="1">
      <c r="A155" s="46" t="s">
        <v>796</v>
      </c>
      <c r="B155" s="4">
        <v>67</v>
      </c>
      <c r="C155" s="7" t="s">
        <v>88</v>
      </c>
      <c r="D155" s="7" t="s">
        <v>182</v>
      </c>
      <c r="E155" s="3" t="s">
        <v>306</v>
      </c>
      <c r="F155" s="3" t="s">
        <v>1467</v>
      </c>
      <c r="G155" s="3" t="s">
        <v>1357</v>
      </c>
      <c r="H155" s="3"/>
      <c r="I155" s="7" t="s">
        <v>1387</v>
      </c>
      <c r="J155" s="7" t="s">
        <v>305</v>
      </c>
      <c r="K155" s="5" t="s">
        <v>858</v>
      </c>
      <c r="L155" s="5"/>
      <c r="M155" s="5" t="s">
        <v>858</v>
      </c>
      <c r="N155" s="7"/>
      <c r="O155" s="7"/>
      <c r="P155" s="7" t="s">
        <v>304</v>
      </c>
      <c r="Q155" s="7" t="s">
        <v>304</v>
      </c>
      <c r="R155" s="7" t="s">
        <v>303</v>
      </c>
      <c r="S155" s="21" t="s">
        <v>1331</v>
      </c>
    </row>
    <row r="156" spans="1:19" ht="15.75" customHeight="1">
      <c r="A156" s="46" t="s">
        <v>796</v>
      </c>
      <c r="B156" s="4">
        <v>68</v>
      </c>
      <c r="C156" s="7" t="s">
        <v>88</v>
      </c>
      <c r="D156" s="7" t="s">
        <v>182</v>
      </c>
      <c r="E156" s="3" t="s">
        <v>695</v>
      </c>
      <c r="F156" s="3" t="s">
        <v>1468</v>
      </c>
      <c r="G156" s="3" t="s">
        <v>1357</v>
      </c>
      <c r="H156" s="3"/>
      <c r="I156" s="7" t="s">
        <v>1390</v>
      </c>
      <c r="J156" s="7">
        <v>20000</v>
      </c>
      <c r="K156" s="5" t="s">
        <v>858</v>
      </c>
      <c r="L156" s="5"/>
      <c r="M156" s="5" t="s">
        <v>858</v>
      </c>
      <c r="N156" s="7"/>
      <c r="O156" s="7"/>
      <c r="P156" s="7" t="s">
        <v>694</v>
      </c>
      <c r="Q156" s="7" t="s">
        <v>694</v>
      </c>
      <c r="R156" s="7" t="s">
        <v>693</v>
      </c>
      <c r="S156" s="21" t="s">
        <v>1331</v>
      </c>
    </row>
    <row r="157" spans="1:19" ht="15.75" customHeight="1">
      <c r="A157" s="46" t="s">
        <v>796</v>
      </c>
      <c r="B157" s="4">
        <v>53</v>
      </c>
      <c r="C157" s="3" t="s">
        <v>88</v>
      </c>
      <c r="D157" s="3" t="s">
        <v>188</v>
      </c>
      <c r="E157" s="3" t="s">
        <v>368</v>
      </c>
      <c r="F157" s="3" t="s">
        <v>1453</v>
      </c>
      <c r="G157" s="3" t="s">
        <v>1357</v>
      </c>
      <c r="H157" s="3"/>
      <c r="I157" s="5" t="s">
        <v>858</v>
      </c>
      <c r="J157" s="3" t="s">
        <v>350</v>
      </c>
      <c r="K157" s="3" t="s">
        <v>355</v>
      </c>
      <c r="L157" s="3"/>
      <c r="M157" s="5" t="s">
        <v>858</v>
      </c>
      <c r="N157" s="3"/>
      <c r="O157" s="3"/>
      <c r="P157" s="3" t="s">
        <v>354</v>
      </c>
      <c r="Q157" s="3" t="s">
        <v>354</v>
      </c>
      <c r="R157" s="3" t="s">
        <v>35</v>
      </c>
      <c r="S157" s="21" t="s">
        <v>1331</v>
      </c>
    </row>
    <row r="158" spans="1:19" ht="15.75" customHeight="1">
      <c r="A158" s="46" t="s">
        <v>796</v>
      </c>
      <c r="B158" s="4">
        <v>54</v>
      </c>
      <c r="C158" s="3" t="s">
        <v>88</v>
      </c>
      <c r="D158" s="3" t="s">
        <v>188</v>
      </c>
      <c r="E158" s="3" t="s">
        <v>517</v>
      </c>
      <c r="F158" s="3" t="s">
        <v>1454</v>
      </c>
      <c r="G158" s="3" t="s">
        <v>1357</v>
      </c>
      <c r="H158" s="3"/>
      <c r="I158" s="3" t="s">
        <v>858</v>
      </c>
      <c r="J158" s="3" t="s">
        <v>512</v>
      </c>
      <c r="K158" s="3" t="s">
        <v>133</v>
      </c>
      <c r="L158" s="3"/>
      <c r="M158" s="5" t="s">
        <v>858</v>
      </c>
      <c r="N158" s="3"/>
      <c r="O158" s="3"/>
      <c r="P158" s="3" t="s">
        <v>515</v>
      </c>
      <c r="Q158" s="3" t="s">
        <v>515</v>
      </c>
      <c r="R158" s="3" t="s">
        <v>144</v>
      </c>
      <c r="S158" s="21" t="s">
        <v>1331</v>
      </c>
    </row>
    <row r="159" spans="1:19" ht="15.75" customHeight="1">
      <c r="A159" s="46" t="s">
        <v>796</v>
      </c>
      <c r="B159" s="4">
        <v>55</v>
      </c>
      <c r="C159" s="3" t="s">
        <v>88</v>
      </c>
      <c r="D159" s="3" t="s">
        <v>188</v>
      </c>
      <c r="E159" s="3" t="s">
        <v>499</v>
      </c>
      <c r="F159" s="3" t="s">
        <v>1455</v>
      </c>
      <c r="G159" s="3" t="s">
        <v>1357</v>
      </c>
      <c r="H159" s="3"/>
      <c r="I159" s="3" t="s">
        <v>858</v>
      </c>
      <c r="J159" s="3" t="s">
        <v>498</v>
      </c>
      <c r="K159" s="3" t="s">
        <v>133</v>
      </c>
      <c r="L159" s="3"/>
      <c r="M159" s="5" t="s">
        <v>858</v>
      </c>
      <c r="N159" s="3"/>
      <c r="O159" s="3"/>
      <c r="P159" s="3" t="s">
        <v>1234</v>
      </c>
      <c r="Q159" s="3" t="s">
        <v>497</v>
      </c>
      <c r="R159" s="3" t="s">
        <v>35</v>
      </c>
      <c r="S159" s="21" t="s">
        <v>1331</v>
      </c>
    </row>
    <row r="160" spans="1:19" ht="15.75" customHeight="1">
      <c r="A160" s="46" t="s">
        <v>796</v>
      </c>
      <c r="B160" s="4">
        <v>60</v>
      </c>
      <c r="C160" s="3" t="s">
        <v>88</v>
      </c>
      <c r="D160" s="3" t="s">
        <v>185</v>
      </c>
      <c r="E160" s="3" t="s">
        <v>371</v>
      </c>
      <c r="F160" s="3" t="s">
        <v>1460</v>
      </c>
      <c r="G160" s="3" t="s">
        <v>1357</v>
      </c>
      <c r="H160" s="3"/>
      <c r="I160" s="5" t="s">
        <v>858</v>
      </c>
      <c r="J160" s="3" t="s">
        <v>350</v>
      </c>
      <c r="K160" s="3" t="s">
        <v>355</v>
      </c>
      <c r="L160" s="3"/>
      <c r="M160" s="5" t="s">
        <v>858</v>
      </c>
      <c r="N160" s="3"/>
      <c r="O160" s="3"/>
      <c r="P160" s="3" t="s">
        <v>354</v>
      </c>
      <c r="Q160" s="3" t="s">
        <v>354</v>
      </c>
      <c r="R160" s="3" t="s">
        <v>35</v>
      </c>
      <c r="S160" s="21" t="s">
        <v>1331</v>
      </c>
    </row>
    <row r="161" spans="1:19" ht="15.75" customHeight="1">
      <c r="A161" s="46" t="s">
        <v>796</v>
      </c>
      <c r="B161" s="4">
        <v>61</v>
      </c>
      <c r="C161" s="3" t="s">
        <v>88</v>
      </c>
      <c r="D161" s="3" t="s">
        <v>185</v>
      </c>
      <c r="E161" s="3" t="s">
        <v>433</v>
      </c>
      <c r="F161" s="3" t="s">
        <v>1461</v>
      </c>
      <c r="G161" s="3" t="s">
        <v>1357</v>
      </c>
      <c r="H161" s="3"/>
      <c r="I161" s="3" t="s">
        <v>858</v>
      </c>
      <c r="J161" s="3" t="s">
        <v>429</v>
      </c>
      <c r="K161" s="3" t="s">
        <v>133</v>
      </c>
      <c r="L161" s="3"/>
      <c r="M161" s="5" t="s">
        <v>858</v>
      </c>
      <c r="N161" s="3"/>
      <c r="O161" s="3"/>
      <c r="P161" s="3" t="s">
        <v>428</v>
      </c>
      <c r="Q161" s="3" t="s">
        <v>428</v>
      </c>
      <c r="R161" s="3" t="s">
        <v>35</v>
      </c>
      <c r="S161" s="21" t="s">
        <v>1331</v>
      </c>
    </row>
    <row r="162" spans="1:19" ht="15.75" customHeight="1">
      <c r="A162" s="46" t="s">
        <v>796</v>
      </c>
      <c r="B162" s="4">
        <v>62</v>
      </c>
      <c r="C162" s="3" t="s">
        <v>88</v>
      </c>
      <c r="D162" s="3" t="s">
        <v>185</v>
      </c>
      <c r="E162" s="3" t="s">
        <v>367</v>
      </c>
      <c r="F162" s="3" t="s">
        <v>1462</v>
      </c>
      <c r="G162" s="3" t="s">
        <v>1357</v>
      </c>
      <c r="H162" s="3"/>
      <c r="I162" s="3" t="s">
        <v>858</v>
      </c>
      <c r="J162" s="3" t="s">
        <v>350</v>
      </c>
      <c r="K162" s="3" t="s">
        <v>133</v>
      </c>
      <c r="L162" s="3"/>
      <c r="M162" s="3" t="s">
        <v>366</v>
      </c>
      <c r="N162" s="3"/>
      <c r="O162" s="3"/>
      <c r="P162" s="3" t="s">
        <v>366</v>
      </c>
      <c r="Q162" s="3" t="s">
        <v>366</v>
      </c>
      <c r="R162" s="3" t="s">
        <v>35</v>
      </c>
      <c r="S162" s="21" t="s">
        <v>1331</v>
      </c>
    </row>
    <row r="163" spans="1:19" ht="15.75" customHeight="1">
      <c r="A163" s="46" t="s">
        <v>796</v>
      </c>
      <c r="B163" s="4">
        <v>56</v>
      </c>
      <c r="C163" s="5" t="s">
        <v>88</v>
      </c>
      <c r="D163" s="3" t="s">
        <v>175</v>
      </c>
      <c r="E163" s="3" t="s">
        <v>613</v>
      </c>
      <c r="F163" s="3" t="s">
        <v>1456</v>
      </c>
      <c r="G163" s="3" t="s">
        <v>1357</v>
      </c>
      <c r="H163" s="3"/>
      <c r="I163" s="5" t="s">
        <v>858</v>
      </c>
      <c r="J163" s="5" t="s">
        <v>64</v>
      </c>
      <c r="K163" s="5" t="s">
        <v>858</v>
      </c>
      <c r="L163" s="5"/>
      <c r="M163" s="5" t="s">
        <v>366</v>
      </c>
      <c r="N163" s="5"/>
      <c r="O163" s="5"/>
      <c r="P163" s="5" t="s">
        <v>366</v>
      </c>
      <c r="Q163" s="5" t="s">
        <v>366</v>
      </c>
      <c r="R163" s="5" t="s">
        <v>286</v>
      </c>
      <c r="S163" s="21" t="s">
        <v>1331</v>
      </c>
    </row>
    <row r="164" spans="1:19" ht="15.75" customHeight="1">
      <c r="A164" s="46" t="s">
        <v>796</v>
      </c>
      <c r="B164" s="4">
        <v>57</v>
      </c>
      <c r="C164" s="5" t="s">
        <v>88</v>
      </c>
      <c r="D164" s="3" t="s">
        <v>175</v>
      </c>
      <c r="E164" s="3" t="s">
        <v>730</v>
      </c>
      <c r="F164" s="3" t="s">
        <v>1457</v>
      </c>
      <c r="G164" s="3" t="s">
        <v>1357</v>
      </c>
      <c r="H164" s="3"/>
      <c r="I164" s="3" t="s">
        <v>738</v>
      </c>
      <c r="J164" s="5">
        <v>20</v>
      </c>
      <c r="K164" s="3" t="s">
        <v>244</v>
      </c>
      <c r="L164" s="3"/>
      <c r="M164" s="5" t="s">
        <v>858</v>
      </c>
      <c r="N164" s="5"/>
      <c r="O164" s="5"/>
      <c r="P164" s="5" t="s">
        <v>717</v>
      </c>
      <c r="Q164" s="5" t="s">
        <v>717</v>
      </c>
      <c r="R164" s="5" t="s">
        <v>286</v>
      </c>
      <c r="S164" s="21" t="s">
        <v>1331</v>
      </c>
    </row>
    <row r="165" spans="1:19" ht="15.75" customHeight="1">
      <c r="A165" s="46" t="s">
        <v>796</v>
      </c>
      <c r="B165" s="4">
        <v>58</v>
      </c>
      <c r="C165" s="5" t="s">
        <v>88</v>
      </c>
      <c r="D165" s="3" t="s">
        <v>175</v>
      </c>
      <c r="E165" s="3" t="s">
        <v>417</v>
      </c>
      <c r="F165" s="3" t="s">
        <v>1458</v>
      </c>
      <c r="G165" s="3" t="s">
        <v>1357</v>
      </c>
      <c r="H165" s="3"/>
      <c r="I165" s="3" t="s">
        <v>858</v>
      </c>
      <c r="J165" s="5" t="s">
        <v>416</v>
      </c>
      <c r="K165" s="5" t="s">
        <v>133</v>
      </c>
      <c r="L165" s="5"/>
      <c r="M165" s="5" t="s">
        <v>858</v>
      </c>
      <c r="N165" s="5"/>
      <c r="O165" s="5"/>
      <c r="P165" s="5" t="s">
        <v>415</v>
      </c>
      <c r="Q165" s="5" t="s">
        <v>415</v>
      </c>
      <c r="R165" s="5" t="s">
        <v>286</v>
      </c>
      <c r="S165" s="21" t="s">
        <v>1331</v>
      </c>
    </row>
    <row r="166" spans="1:19" ht="15.75" customHeight="1">
      <c r="A166" s="46" t="s">
        <v>796</v>
      </c>
      <c r="B166" s="4">
        <v>59</v>
      </c>
      <c r="C166" s="5" t="s">
        <v>88</v>
      </c>
      <c r="D166" s="3" t="s">
        <v>175</v>
      </c>
      <c r="E166" s="3" t="s">
        <v>537</v>
      </c>
      <c r="F166" s="3" t="s">
        <v>1459</v>
      </c>
      <c r="G166" s="3" t="s">
        <v>1357</v>
      </c>
      <c r="H166" s="3"/>
      <c r="I166" s="5" t="s">
        <v>858</v>
      </c>
      <c r="J166" s="5" t="s">
        <v>534</v>
      </c>
      <c r="K166" s="5" t="s">
        <v>858</v>
      </c>
      <c r="L166" s="67" t="s">
        <v>536</v>
      </c>
      <c r="M166" s="5" t="s">
        <v>858</v>
      </c>
      <c r="N166" s="5"/>
      <c r="O166" s="5"/>
      <c r="P166" s="5" t="s">
        <v>533</v>
      </c>
      <c r="Q166" s="5" t="s">
        <v>533</v>
      </c>
      <c r="R166" s="5" t="s">
        <v>35</v>
      </c>
      <c r="S166" s="21" t="s">
        <v>1331</v>
      </c>
    </row>
    <row r="167" spans="1:19" ht="15.75" customHeight="1">
      <c r="A167" s="46" t="s">
        <v>796</v>
      </c>
      <c r="B167" s="4">
        <v>69</v>
      </c>
      <c r="C167" s="5" t="s">
        <v>88</v>
      </c>
      <c r="D167" s="3" t="s">
        <v>195</v>
      </c>
      <c r="E167" s="3" t="s">
        <v>561</v>
      </c>
      <c r="F167" s="3" t="s">
        <v>1469</v>
      </c>
      <c r="G167" s="3" t="s">
        <v>1357</v>
      </c>
      <c r="H167" s="3"/>
      <c r="I167" s="5" t="s">
        <v>858</v>
      </c>
      <c r="J167" s="5" t="s">
        <v>556</v>
      </c>
      <c r="K167" s="5" t="s">
        <v>555</v>
      </c>
      <c r="L167" s="5"/>
      <c r="M167" s="5" t="s">
        <v>858</v>
      </c>
      <c r="N167" s="5"/>
      <c r="O167" s="5"/>
      <c r="P167" s="5" t="s">
        <v>559</v>
      </c>
      <c r="Q167" s="5" t="s">
        <v>559</v>
      </c>
      <c r="R167" s="5" t="s">
        <v>144</v>
      </c>
      <c r="S167" s="21" t="s">
        <v>1331</v>
      </c>
    </row>
    <row r="168" spans="1:19" ht="15.75" customHeight="1">
      <c r="A168" s="46" t="s">
        <v>796</v>
      </c>
      <c r="B168" s="4">
        <v>70</v>
      </c>
      <c r="C168" s="5" t="s">
        <v>88</v>
      </c>
      <c r="D168" s="3" t="s">
        <v>195</v>
      </c>
      <c r="E168" s="3" t="s">
        <v>584</v>
      </c>
      <c r="F168" s="3" t="s">
        <v>1470</v>
      </c>
      <c r="G168" s="3" t="s">
        <v>1357</v>
      </c>
      <c r="H168" s="3"/>
      <c r="I168" s="3" t="s">
        <v>858</v>
      </c>
      <c r="J168" s="5" t="s">
        <v>579</v>
      </c>
      <c r="K168" s="5" t="s">
        <v>133</v>
      </c>
      <c r="L168" s="5"/>
      <c r="M168" s="5" t="s">
        <v>858</v>
      </c>
      <c r="N168" s="5"/>
      <c r="O168" s="5"/>
      <c r="P168" s="5" t="s">
        <v>582</v>
      </c>
      <c r="Q168" s="5" t="s">
        <v>582</v>
      </c>
      <c r="R168" s="5" t="s">
        <v>144</v>
      </c>
      <c r="S168" s="21" t="s">
        <v>1331</v>
      </c>
    </row>
    <row r="169" spans="1:19" ht="15.75" hidden="1" customHeight="1">
      <c r="A169" s="47" t="s">
        <v>797</v>
      </c>
      <c r="B169" s="4">
        <v>192</v>
      </c>
      <c r="C169" s="3" t="s">
        <v>91</v>
      </c>
      <c r="D169" s="3" t="s">
        <v>40</v>
      </c>
      <c r="E169" s="3" t="s">
        <v>161</v>
      </c>
      <c r="F169" s="3" t="s">
        <v>1592</v>
      </c>
      <c r="G169" s="3" t="s">
        <v>1365</v>
      </c>
      <c r="H169" s="3"/>
      <c r="I169" s="5" t="s">
        <v>858</v>
      </c>
      <c r="J169" s="3" t="s">
        <v>134</v>
      </c>
      <c r="K169" s="5" t="s">
        <v>858</v>
      </c>
      <c r="L169" s="3" t="s">
        <v>64</v>
      </c>
      <c r="M169" s="3" t="s">
        <v>160</v>
      </c>
      <c r="N169" s="3"/>
      <c r="O169" s="3"/>
      <c r="P169" s="3" t="s">
        <v>151</v>
      </c>
      <c r="Q169" s="3" t="s">
        <v>151</v>
      </c>
      <c r="R169" s="3" t="s">
        <v>159</v>
      </c>
      <c r="S169" s="21" t="s">
        <v>1331</v>
      </c>
    </row>
    <row r="170" spans="1:19" ht="15.75" hidden="1" customHeight="1">
      <c r="A170" s="47" t="s">
        <v>797</v>
      </c>
      <c r="B170" s="4">
        <v>193</v>
      </c>
      <c r="C170" s="3" t="s">
        <v>91</v>
      </c>
      <c r="D170" s="3" t="s">
        <v>40</v>
      </c>
      <c r="E170" s="3" t="s">
        <v>109</v>
      </c>
      <c r="F170" s="3" t="s">
        <v>1593</v>
      </c>
      <c r="G170" s="3" t="s">
        <v>1365</v>
      </c>
      <c r="H170" s="3"/>
      <c r="I170" s="3" t="s">
        <v>1385</v>
      </c>
      <c r="J170" s="3" t="s">
        <v>93</v>
      </c>
      <c r="K170" s="5" t="s">
        <v>858</v>
      </c>
      <c r="L170" s="5"/>
      <c r="M170" s="5" t="s">
        <v>858</v>
      </c>
      <c r="N170" s="3"/>
      <c r="O170" s="3"/>
      <c r="P170" s="3" t="s">
        <v>93</v>
      </c>
      <c r="Q170" s="3" t="s">
        <v>93</v>
      </c>
      <c r="R170" s="3" t="s">
        <v>57</v>
      </c>
      <c r="S170" s="21" t="s">
        <v>1331</v>
      </c>
    </row>
    <row r="171" spans="1:19" ht="15.75" hidden="1" customHeight="1">
      <c r="A171" s="47" t="s">
        <v>797</v>
      </c>
      <c r="B171" s="4">
        <v>194</v>
      </c>
      <c r="C171" s="3" t="s">
        <v>91</v>
      </c>
      <c r="D171" s="3" t="s">
        <v>40</v>
      </c>
      <c r="E171" s="3" t="s">
        <v>92</v>
      </c>
      <c r="F171" s="3" t="s">
        <v>1594</v>
      </c>
      <c r="G171" s="3" t="s">
        <v>1365</v>
      </c>
      <c r="H171" s="3"/>
      <c r="I171" s="3" t="s">
        <v>1385</v>
      </c>
      <c r="J171" s="3" t="s">
        <v>66</v>
      </c>
      <c r="K171" s="5" t="s">
        <v>858</v>
      </c>
      <c r="L171" s="5"/>
      <c r="M171" s="5" t="s">
        <v>858</v>
      </c>
      <c r="N171" s="3"/>
      <c r="O171" s="3"/>
      <c r="P171" s="3" t="s">
        <v>66</v>
      </c>
      <c r="Q171" s="3" t="s">
        <v>66</v>
      </c>
      <c r="R171" s="3" t="s">
        <v>90</v>
      </c>
      <c r="S171" s="21" t="s">
        <v>1331</v>
      </c>
    </row>
    <row r="172" spans="1:19" ht="15.75" hidden="1" customHeight="1">
      <c r="A172" s="47" t="s">
        <v>797</v>
      </c>
      <c r="B172" s="4">
        <v>195</v>
      </c>
      <c r="C172" s="3" t="s">
        <v>91</v>
      </c>
      <c r="D172" s="3" t="s">
        <v>40</v>
      </c>
      <c r="E172" s="3" t="s">
        <v>124</v>
      </c>
      <c r="F172" s="3" t="s">
        <v>1595</v>
      </c>
      <c r="G172" s="3" t="s">
        <v>1365</v>
      </c>
      <c r="H172" s="3"/>
      <c r="I172" s="3" t="s">
        <v>1385</v>
      </c>
      <c r="J172" s="3" t="s">
        <v>118</v>
      </c>
      <c r="K172" s="5" t="s">
        <v>858</v>
      </c>
      <c r="L172" s="5"/>
      <c r="M172" s="5" t="s">
        <v>858</v>
      </c>
      <c r="N172" s="3"/>
      <c r="O172" s="3"/>
      <c r="P172" s="3" t="s">
        <v>118</v>
      </c>
      <c r="Q172" s="3" t="s">
        <v>118</v>
      </c>
      <c r="R172" s="3" t="s">
        <v>35</v>
      </c>
      <c r="S172" s="21" t="s">
        <v>1331</v>
      </c>
    </row>
    <row r="173" spans="1:19" ht="15.75" hidden="1" customHeight="1">
      <c r="A173" s="47" t="s">
        <v>797</v>
      </c>
      <c r="B173" s="4">
        <v>196</v>
      </c>
      <c r="C173" s="3" t="s">
        <v>91</v>
      </c>
      <c r="D173" s="3" t="s">
        <v>40</v>
      </c>
      <c r="E173" s="3" t="s">
        <v>112</v>
      </c>
      <c r="F173" s="3" t="s">
        <v>1596</v>
      </c>
      <c r="G173" s="3" t="s">
        <v>1365</v>
      </c>
      <c r="H173" s="3"/>
      <c r="I173" s="3" t="s">
        <v>1386</v>
      </c>
      <c r="J173" s="3" t="s">
        <v>111</v>
      </c>
      <c r="K173" s="5" t="s">
        <v>858</v>
      </c>
      <c r="L173" s="5"/>
      <c r="M173" s="5" t="s">
        <v>858</v>
      </c>
      <c r="N173" s="3"/>
      <c r="O173" s="3"/>
      <c r="P173" s="3" t="s">
        <v>111</v>
      </c>
      <c r="Q173" s="3" t="s">
        <v>111</v>
      </c>
      <c r="R173" s="3" t="s">
        <v>110</v>
      </c>
      <c r="S173" s="21" t="s">
        <v>1331</v>
      </c>
    </row>
    <row r="174" spans="1:19" ht="15.75" hidden="1" customHeight="1">
      <c r="A174" s="47" t="s">
        <v>797</v>
      </c>
      <c r="B174" s="4">
        <v>209</v>
      </c>
      <c r="C174" s="7" t="s">
        <v>91</v>
      </c>
      <c r="D174" s="7" t="s">
        <v>182</v>
      </c>
      <c r="E174" s="3" t="s">
        <v>632</v>
      </c>
      <c r="F174" s="3" t="s">
        <v>1609</v>
      </c>
      <c r="G174" s="3" t="s">
        <v>1365</v>
      </c>
      <c r="H174" s="3"/>
      <c r="I174" s="7" t="s">
        <v>1394</v>
      </c>
      <c r="J174" s="7" t="s">
        <v>64</v>
      </c>
      <c r="K174" s="7" t="s">
        <v>244</v>
      </c>
      <c r="L174" s="7"/>
      <c r="M174" s="5" t="s">
        <v>858</v>
      </c>
      <c r="N174" s="7"/>
      <c r="O174" s="7"/>
      <c r="P174" s="7" t="s">
        <v>631</v>
      </c>
      <c r="Q174" s="7" t="s">
        <v>631</v>
      </c>
      <c r="R174" s="7" t="s">
        <v>623</v>
      </c>
      <c r="S174" s="21" t="s">
        <v>1331</v>
      </c>
    </row>
    <row r="175" spans="1:19" ht="15.75" hidden="1" customHeight="1">
      <c r="A175" s="47" t="s">
        <v>797</v>
      </c>
      <c r="B175" s="4">
        <v>210</v>
      </c>
      <c r="C175" s="7" t="s">
        <v>91</v>
      </c>
      <c r="D175" s="7" t="s">
        <v>182</v>
      </c>
      <c r="E175" s="3" t="s">
        <v>625</v>
      </c>
      <c r="F175" s="3" t="s">
        <v>1610</v>
      </c>
      <c r="G175" s="3" t="s">
        <v>1365</v>
      </c>
      <c r="H175" s="3"/>
      <c r="I175" s="7" t="s">
        <v>1395</v>
      </c>
      <c r="J175" s="7" t="s">
        <v>64</v>
      </c>
      <c r="K175" s="7" t="s">
        <v>133</v>
      </c>
      <c r="L175" s="7"/>
      <c r="M175" s="5" t="s">
        <v>858</v>
      </c>
      <c r="N175" s="7"/>
      <c r="O175" s="7"/>
      <c r="P175" s="7" t="s">
        <v>624</v>
      </c>
      <c r="Q175" s="7" t="s">
        <v>624</v>
      </c>
      <c r="R175" s="7" t="s">
        <v>623</v>
      </c>
      <c r="S175" s="21" t="s">
        <v>1331</v>
      </c>
    </row>
    <row r="176" spans="1:19" ht="15.75" hidden="1" customHeight="1">
      <c r="A176" s="47" t="s">
        <v>797</v>
      </c>
      <c r="B176" s="4">
        <v>211</v>
      </c>
      <c r="C176" s="7" t="s">
        <v>91</v>
      </c>
      <c r="D176" s="7" t="s">
        <v>182</v>
      </c>
      <c r="E176" s="3" t="s">
        <v>700</v>
      </c>
      <c r="F176" s="3" t="s">
        <v>1611</v>
      </c>
      <c r="G176" s="3" t="s">
        <v>1365</v>
      </c>
      <c r="H176" s="3"/>
      <c r="I176" s="5" t="s">
        <v>858</v>
      </c>
      <c r="J176" s="7">
        <v>2000</v>
      </c>
      <c r="K176" s="5" t="s">
        <v>858</v>
      </c>
      <c r="L176" s="5"/>
      <c r="M176" s="5" t="s">
        <v>858</v>
      </c>
      <c r="N176" s="7"/>
      <c r="O176" s="7"/>
      <c r="P176" s="7" t="s">
        <v>699</v>
      </c>
      <c r="Q176" s="7" t="s">
        <v>699</v>
      </c>
      <c r="R176" s="7" t="s">
        <v>623</v>
      </c>
      <c r="S176" s="21" t="s">
        <v>1331</v>
      </c>
    </row>
    <row r="177" spans="1:19" ht="15.75" hidden="1" customHeight="1">
      <c r="A177" s="47" t="s">
        <v>797</v>
      </c>
      <c r="B177" s="4">
        <v>212</v>
      </c>
      <c r="C177" s="7" t="s">
        <v>91</v>
      </c>
      <c r="D177" s="7" t="s">
        <v>182</v>
      </c>
      <c r="E177" s="3" t="s">
        <v>477</v>
      </c>
      <c r="F177" s="3" t="s">
        <v>1612</v>
      </c>
      <c r="G177" s="3" t="s">
        <v>1365</v>
      </c>
      <c r="H177" s="3"/>
      <c r="I177" s="5" t="s">
        <v>858</v>
      </c>
      <c r="J177" s="7" t="s">
        <v>472</v>
      </c>
      <c r="K177" s="5" t="s">
        <v>858</v>
      </c>
      <c r="L177" s="5"/>
      <c r="M177" s="7" t="s">
        <v>476</v>
      </c>
      <c r="N177" s="7"/>
      <c r="O177" s="7"/>
      <c r="P177" s="7" t="s">
        <v>471</v>
      </c>
      <c r="Q177" s="7" t="s">
        <v>471</v>
      </c>
      <c r="R177" s="7" t="s">
        <v>475</v>
      </c>
      <c r="S177" s="21" t="s">
        <v>1331</v>
      </c>
    </row>
    <row r="178" spans="1:19" ht="15.75" hidden="1" customHeight="1">
      <c r="A178" s="47" t="s">
        <v>797</v>
      </c>
      <c r="B178" s="4">
        <v>213</v>
      </c>
      <c r="C178" s="7" t="s">
        <v>91</v>
      </c>
      <c r="D178" s="7" t="s">
        <v>182</v>
      </c>
      <c r="E178" s="3" t="s">
        <v>315</v>
      </c>
      <c r="F178" s="3" t="s">
        <v>1613</v>
      </c>
      <c r="G178" s="3" t="s">
        <v>1365</v>
      </c>
      <c r="H178" s="3"/>
      <c r="I178" s="7" t="s">
        <v>1374</v>
      </c>
      <c r="J178" s="7" t="s">
        <v>308</v>
      </c>
      <c r="K178" s="5" t="s">
        <v>858</v>
      </c>
      <c r="L178" s="5"/>
      <c r="M178" s="5" t="s">
        <v>858</v>
      </c>
      <c r="N178" s="7"/>
      <c r="O178" s="7"/>
      <c r="P178" s="7" t="s">
        <v>314</v>
      </c>
      <c r="Q178" s="7" t="s">
        <v>314</v>
      </c>
      <c r="R178" s="7" t="s">
        <v>35</v>
      </c>
      <c r="S178" s="21" t="s">
        <v>1331</v>
      </c>
    </row>
    <row r="179" spans="1:19" ht="15.75" hidden="1" customHeight="1">
      <c r="A179" s="47" t="s">
        <v>797</v>
      </c>
      <c r="B179" s="4">
        <v>197</v>
      </c>
      <c r="C179" s="3" t="s">
        <v>91</v>
      </c>
      <c r="D179" s="3" t="s">
        <v>188</v>
      </c>
      <c r="E179" s="3" t="s">
        <v>365</v>
      </c>
      <c r="F179" s="3" t="s">
        <v>1597</v>
      </c>
      <c r="G179" s="3" t="s">
        <v>1365</v>
      </c>
      <c r="H179" s="3"/>
      <c r="I179" s="5" t="s">
        <v>858</v>
      </c>
      <c r="J179" s="3" t="s">
        <v>350</v>
      </c>
      <c r="K179" s="3" t="s">
        <v>355</v>
      </c>
      <c r="L179" s="3"/>
      <c r="M179" s="5" t="s">
        <v>858</v>
      </c>
      <c r="N179" s="3"/>
      <c r="O179" s="3"/>
      <c r="P179" s="3" t="s">
        <v>354</v>
      </c>
      <c r="Q179" s="3" t="s">
        <v>354</v>
      </c>
      <c r="R179" s="3" t="s">
        <v>35</v>
      </c>
      <c r="S179" s="21" t="s">
        <v>1331</v>
      </c>
    </row>
    <row r="180" spans="1:19" ht="15.75" hidden="1" customHeight="1">
      <c r="A180" s="47" t="s">
        <v>797</v>
      </c>
      <c r="B180" s="4">
        <v>198</v>
      </c>
      <c r="C180" s="3" t="s">
        <v>91</v>
      </c>
      <c r="D180" s="3" t="s">
        <v>188</v>
      </c>
      <c r="E180" s="3" t="s">
        <v>516</v>
      </c>
      <c r="F180" s="3" t="s">
        <v>1598</v>
      </c>
      <c r="G180" s="3" t="s">
        <v>1365</v>
      </c>
      <c r="H180" s="3"/>
      <c r="I180" s="3" t="s">
        <v>858</v>
      </c>
      <c r="J180" s="3" t="s">
        <v>512</v>
      </c>
      <c r="K180" s="3" t="s">
        <v>133</v>
      </c>
      <c r="L180" s="3"/>
      <c r="M180" s="5" t="s">
        <v>858</v>
      </c>
      <c r="N180" s="3"/>
      <c r="O180" s="3"/>
      <c r="P180" s="3" t="s">
        <v>515</v>
      </c>
      <c r="Q180" s="3" t="s">
        <v>515</v>
      </c>
      <c r="R180" s="3" t="s">
        <v>35</v>
      </c>
      <c r="S180" s="21" t="s">
        <v>1331</v>
      </c>
    </row>
    <row r="181" spans="1:19" ht="15.75" hidden="1" customHeight="1">
      <c r="A181" s="47" t="s">
        <v>797</v>
      </c>
      <c r="B181" s="4">
        <v>199</v>
      </c>
      <c r="C181" s="3" t="s">
        <v>91</v>
      </c>
      <c r="D181" s="3" t="s">
        <v>188</v>
      </c>
      <c r="E181" s="3" t="s">
        <v>663</v>
      </c>
      <c r="F181" s="3" t="s">
        <v>1599</v>
      </c>
      <c r="G181" s="3" t="s">
        <v>1365</v>
      </c>
      <c r="H181" s="3"/>
      <c r="I181" s="5" t="s">
        <v>858</v>
      </c>
      <c r="J181" s="3" t="s">
        <v>64</v>
      </c>
      <c r="K181" s="5" t="s">
        <v>858</v>
      </c>
      <c r="L181" s="3" t="s">
        <v>64</v>
      </c>
      <c r="M181" s="5" t="s">
        <v>858</v>
      </c>
      <c r="N181" s="3"/>
      <c r="O181" s="3"/>
      <c r="P181" s="3" t="s">
        <v>652</v>
      </c>
      <c r="Q181" s="3" t="s">
        <v>652</v>
      </c>
      <c r="R181" s="3" t="s">
        <v>650</v>
      </c>
      <c r="S181" s="21" t="s">
        <v>1331</v>
      </c>
    </row>
    <row r="182" spans="1:19" ht="15.75" hidden="1" customHeight="1">
      <c r="A182" s="47" t="s">
        <v>797</v>
      </c>
      <c r="B182" s="4">
        <v>200</v>
      </c>
      <c r="C182" s="3" t="s">
        <v>91</v>
      </c>
      <c r="D182" s="3" t="s">
        <v>188</v>
      </c>
      <c r="E182" s="3" t="s">
        <v>270</v>
      </c>
      <c r="F182" s="3" t="s">
        <v>1600</v>
      </c>
      <c r="G182" s="3" t="s">
        <v>1365</v>
      </c>
      <c r="H182" s="3"/>
      <c r="I182" s="3" t="s">
        <v>1381</v>
      </c>
      <c r="J182" s="3" t="s">
        <v>805</v>
      </c>
      <c r="K182" s="5" t="s">
        <v>858</v>
      </c>
      <c r="L182" s="5"/>
      <c r="M182" s="5" t="s">
        <v>858</v>
      </c>
      <c r="N182" s="3"/>
      <c r="O182" s="3"/>
      <c r="P182" s="3" t="s">
        <v>269</v>
      </c>
      <c r="Q182" s="3" t="s">
        <v>269</v>
      </c>
      <c r="R182" s="3" t="s">
        <v>35</v>
      </c>
      <c r="S182" s="21" t="s">
        <v>1331</v>
      </c>
    </row>
    <row r="183" spans="1:19" ht="15.75" hidden="1" customHeight="1">
      <c r="A183" s="47" t="s">
        <v>797</v>
      </c>
      <c r="B183" s="4">
        <v>201</v>
      </c>
      <c r="C183" s="3" t="s">
        <v>91</v>
      </c>
      <c r="D183" s="3" t="s">
        <v>188</v>
      </c>
      <c r="E183" s="3" t="s">
        <v>506</v>
      </c>
      <c r="F183" s="3" t="s">
        <v>1601</v>
      </c>
      <c r="G183" s="3" t="s">
        <v>1365</v>
      </c>
      <c r="H183" s="3"/>
      <c r="I183" s="3" t="s">
        <v>1378</v>
      </c>
      <c r="J183" s="3" t="s">
        <v>498</v>
      </c>
      <c r="K183" s="5" t="s">
        <v>858</v>
      </c>
      <c r="L183" s="5"/>
      <c r="M183" s="5" t="s">
        <v>858</v>
      </c>
      <c r="N183" s="3"/>
      <c r="O183" s="3"/>
      <c r="P183" s="3" t="s">
        <v>505</v>
      </c>
      <c r="Q183" s="3" t="s">
        <v>505</v>
      </c>
      <c r="R183" s="3" t="s">
        <v>35</v>
      </c>
      <c r="S183" s="21" t="s">
        <v>1331</v>
      </c>
    </row>
    <row r="184" spans="1:19" s="16" customFormat="1" ht="15.75" hidden="1" customHeight="1">
      <c r="A184" s="47" t="s">
        <v>797</v>
      </c>
      <c r="B184" s="4">
        <v>202</v>
      </c>
      <c r="C184" s="3" t="s">
        <v>91</v>
      </c>
      <c r="D184" s="3" t="s">
        <v>188</v>
      </c>
      <c r="E184" s="3" t="s">
        <v>601</v>
      </c>
      <c r="F184" s="3" t="s">
        <v>1602</v>
      </c>
      <c r="G184" s="3" t="s">
        <v>1365</v>
      </c>
      <c r="H184" s="3"/>
      <c r="I184" s="3" t="s">
        <v>1379</v>
      </c>
      <c r="J184" s="3" t="s">
        <v>598</v>
      </c>
      <c r="K184" s="5" t="s">
        <v>858</v>
      </c>
      <c r="L184" s="5"/>
      <c r="M184" s="5" t="s">
        <v>858</v>
      </c>
      <c r="N184" s="3"/>
      <c r="O184" s="3"/>
      <c r="P184" s="3" t="s">
        <v>505</v>
      </c>
      <c r="Q184" s="3" t="s">
        <v>505</v>
      </c>
      <c r="R184" s="3" t="s">
        <v>35</v>
      </c>
      <c r="S184" s="21" t="s">
        <v>1331</v>
      </c>
    </row>
    <row r="185" spans="1:19" ht="15.75" hidden="1" customHeight="1">
      <c r="A185" s="47" t="s">
        <v>797</v>
      </c>
      <c r="B185" s="4">
        <v>207</v>
      </c>
      <c r="C185" s="3" t="s">
        <v>91</v>
      </c>
      <c r="D185" s="3" t="s">
        <v>185</v>
      </c>
      <c r="E185" s="3" t="s">
        <v>363</v>
      </c>
      <c r="F185" s="3" t="s">
        <v>1607</v>
      </c>
      <c r="G185" s="3" t="s">
        <v>1365</v>
      </c>
      <c r="H185" s="3"/>
      <c r="I185" s="5" t="s">
        <v>858</v>
      </c>
      <c r="J185" s="3" t="s">
        <v>350</v>
      </c>
      <c r="K185" s="3" t="s">
        <v>355</v>
      </c>
      <c r="L185" s="3"/>
      <c r="M185" s="5" t="s">
        <v>858</v>
      </c>
      <c r="N185" s="3"/>
      <c r="O185" s="3"/>
      <c r="P185" s="3" t="s">
        <v>354</v>
      </c>
      <c r="Q185" s="3" t="s">
        <v>354</v>
      </c>
      <c r="R185" s="3" t="s">
        <v>35</v>
      </c>
      <c r="S185" s="21" t="s">
        <v>1331</v>
      </c>
    </row>
    <row r="186" spans="1:19" ht="15.75" hidden="1" customHeight="1">
      <c r="A186" s="47" t="s">
        <v>797</v>
      </c>
      <c r="B186" s="4">
        <v>208</v>
      </c>
      <c r="C186" s="3" t="s">
        <v>91</v>
      </c>
      <c r="D186" s="3" t="s">
        <v>185</v>
      </c>
      <c r="E186" s="3" t="s">
        <v>432</v>
      </c>
      <c r="F186" s="3" t="s">
        <v>1608</v>
      </c>
      <c r="G186" s="3" t="s">
        <v>1365</v>
      </c>
      <c r="H186" s="3"/>
      <c r="I186" s="3" t="s">
        <v>858</v>
      </c>
      <c r="J186" s="3" t="s">
        <v>429</v>
      </c>
      <c r="K186" s="3" t="s">
        <v>133</v>
      </c>
      <c r="L186" s="3"/>
      <c r="M186" s="5" t="s">
        <v>858</v>
      </c>
      <c r="N186" s="3"/>
      <c r="O186" s="3"/>
      <c r="P186" s="3" t="s">
        <v>428</v>
      </c>
      <c r="Q186" s="3" t="s">
        <v>428</v>
      </c>
      <c r="R186" s="3" t="s">
        <v>35</v>
      </c>
      <c r="S186" s="21" t="s">
        <v>1331</v>
      </c>
    </row>
    <row r="187" spans="1:19" ht="15.75" hidden="1" customHeight="1">
      <c r="A187" s="47" t="s">
        <v>797</v>
      </c>
      <c r="B187" s="4">
        <v>203</v>
      </c>
      <c r="C187" s="5" t="s">
        <v>91</v>
      </c>
      <c r="D187" s="3" t="s">
        <v>175</v>
      </c>
      <c r="E187" s="3" t="s">
        <v>724</v>
      </c>
      <c r="F187" s="3" t="s">
        <v>1603</v>
      </c>
      <c r="G187" s="3" t="s">
        <v>1365</v>
      </c>
      <c r="H187" s="3"/>
      <c r="I187" s="3" t="s">
        <v>738</v>
      </c>
      <c r="J187" s="5">
        <v>20</v>
      </c>
      <c r="K187" s="3" t="s">
        <v>244</v>
      </c>
      <c r="L187" s="3"/>
      <c r="M187" s="5" t="s">
        <v>858</v>
      </c>
      <c r="N187" s="5"/>
      <c r="O187" s="5"/>
      <c r="P187" s="5" t="s">
        <v>717</v>
      </c>
      <c r="Q187" s="5" t="s">
        <v>717</v>
      </c>
      <c r="R187" s="5" t="s">
        <v>286</v>
      </c>
      <c r="S187" s="21" t="s">
        <v>1331</v>
      </c>
    </row>
    <row r="188" spans="1:19" ht="15.75" hidden="1" customHeight="1">
      <c r="A188" s="47" t="s">
        <v>797</v>
      </c>
      <c r="B188" s="4">
        <v>204</v>
      </c>
      <c r="C188" s="5" t="s">
        <v>91</v>
      </c>
      <c r="D188" s="3" t="s">
        <v>175</v>
      </c>
      <c r="E188" s="3" t="s">
        <v>287</v>
      </c>
      <c r="F188" s="3" t="s">
        <v>1604</v>
      </c>
      <c r="G188" s="3" t="s">
        <v>1365</v>
      </c>
      <c r="H188" s="3"/>
      <c r="I188" s="3" t="s">
        <v>858</v>
      </c>
      <c r="J188" s="5" t="s">
        <v>278</v>
      </c>
      <c r="K188" s="5" t="s">
        <v>133</v>
      </c>
      <c r="L188" s="5"/>
      <c r="M188" s="5" t="s">
        <v>858</v>
      </c>
      <c r="N188" s="5"/>
      <c r="O188" s="5"/>
      <c r="P188" s="5" t="s">
        <v>277</v>
      </c>
      <c r="Q188" s="5" t="s">
        <v>277</v>
      </c>
      <c r="R188" s="5" t="s">
        <v>286</v>
      </c>
      <c r="S188" s="21" t="s">
        <v>1331</v>
      </c>
    </row>
    <row r="189" spans="1:19" ht="15.75" hidden="1" customHeight="1">
      <c r="A189" s="47" t="s">
        <v>797</v>
      </c>
      <c r="B189" s="4">
        <v>205</v>
      </c>
      <c r="C189" s="5" t="s">
        <v>91</v>
      </c>
      <c r="D189" s="3" t="s">
        <v>175</v>
      </c>
      <c r="E189" s="3" t="s">
        <v>648</v>
      </c>
      <c r="F189" s="3" t="s">
        <v>1605</v>
      </c>
      <c r="G189" s="3" t="s">
        <v>1365</v>
      </c>
      <c r="H189" s="3"/>
      <c r="I189" s="5" t="s">
        <v>858</v>
      </c>
      <c r="J189" s="5" t="s">
        <v>64</v>
      </c>
      <c r="K189" s="5" t="s">
        <v>858</v>
      </c>
      <c r="L189" s="3" t="s">
        <v>64</v>
      </c>
      <c r="M189" s="5" t="s">
        <v>641</v>
      </c>
      <c r="N189" s="5"/>
      <c r="O189" s="5"/>
      <c r="P189" s="5" t="s">
        <v>1233</v>
      </c>
      <c r="Q189" s="5" t="s">
        <v>641</v>
      </c>
      <c r="R189" s="5" t="s">
        <v>35</v>
      </c>
      <c r="S189" s="21" t="s">
        <v>1331</v>
      </c>
    </row>
    <row r="190" spans="1:19" ht="15.75" hidden="1" customHeight="1">
      <c r="A190" s="51" t="s">
        <v>797</v>
      </c>
      <c r="B190" s="4">
        <v>206</v>
      </c>
      <c r="C190" s="13" t="s">
        <v>91</v>
      </c>
      <c r="D190" s="12" t="s">
        <v>175</v>
      </c>
      <c r="E190" s="3" t="s">
        <v>187</v>
      </c>
      <c r="F190" s="3" t="s">
        <v>1606</v>
      </c>
      <c r="G190" s="3" t="s">
        <v>1365</v>
      </c>
      <c r="H190" s="3"/>
      <c r="I190" s="5" t="s">
        <v>858</v>
      </c>
      <c r="J190" s="3" t="s">
        <v>858</v>
      </c>
      <c r="K190" s="13" t="s">
        <v>858</v>
      </c>
      <c r="L190" s="13"/>
      <c r="M190" s="5" t="s">
        <v>858</v>
      </c>
      <c r="N190" s="13" t="s">
        <v>179</v>
      </c>
      <c r="O190" s="13"/>
      <c r="P190" s="13" t="s">
        <v>179</v>
      </c>
      <c r="Q190" s="13" t="s">
        <v>179</v>
      </c>
      <c r="R190" s="13" t="s">
        <v>178</v>
      </c>
      <c r="S190" s="21" t="s">
        <v>1331</v>
      </c>
    </row>
    <row r="191" spans="1:19" ht="15.75" hidden="1" customHeight="1">
      <c r="A191" s="47" t="s">
        <v>797</v>
      </c>
      <c r="B191" s="4">
        <v>214</v>
      </c>
      <c r="C191" s="5" t="s">
        <v>91</v>
      </c>
      <c r="D191" s="3" t="s">
        <v>195</v>
      </c>
      <c r="E191" s="3" t="s">
        <v>583</v>
      </c>
      <c r="F191" s="3" t="s">
        <v>1614</v>
      </c>
      <c r="G191" s="3" t="s">
        <v>1365</v>
      </c>
      <c r="H191" s="3"/>
      <c r="I191" s="3" t="s">
        <v>858</v>
      </c>
      <c r="J191" s="5" t="s">
        <v>579</v>
      </c>
      <c r="K191" s="5" t="s">
        <v>133</v>
      </c>
      <c r="L191" s="5"/>
      <c r="M191" s="5" t="s">
        <v>858</v>
      </c>
      <c r="N191" s="5"/>
      <c r="O191" s="5"/>
      <c r="P191" s="5" t="s">
        <v>582</v>
      </c>
      <c r="Q191" s="5" t="s">
        <v>582</v>
      </c>
      <c r="R191" s="5" t="s">
        <v>35</v>
      </c>
      <c r="S191" s="21" t="s">
        <v>1331</v>
      </c>
    </row>
    <row r="192" spans="1:19" ht="15.75" hidden="1" customHeight="1">
      <c r="A192" s="47" t="s">
        <v>797</v>
      </c>
      <c r="B192" s="4">
        <v>215</v>
      </c>
      <c r="C192" s="5" t="s">
        <v>91</v>
      </c>
      <c r="D192" s="3" t="s">
        <v>195</v>
      </c>
      <c r="E192" s="3" t="s">
        <v>560</v>
      </c>
      <c r="F192" s="3" t="s">
        <v>1615</v>
      </c>
      <c r="G192" s="3" t="s">
        <v>1365</v>
      </c>
      <c r="H192" s="3"/>
      <c r="I192" s="5" t="s">
        <v>858</v>
      </c>
      <c r="J192" s="5" t="s">
        <v>556</v>
      </c>
      <c r="K192" s="5" t="s">
        <v>555</v>
      </c>
      <c r="L192" s="5"/>
      <c r="M192" s="5" t="s">
        <v>858</v>
      </c>
      <c r="N192" s="5"/>
      <c r="O192" s="5"/>
      <c r="P192" s="5" t="s">
        <v>559</v>
      </c>
      <c r="Q192" s="5" t="s">
        <v>559</v>
      </c>
      <c r="R192" s="5" t="s">
        <v>553</v>
      </c>
      <c r="S192" s="21" t="s">
        <v>1331</v>
      </c>
    </row>
    <row r="193" spans="1:19" ht="15.75" hidden="1" customHeight="1">
      <c r="A193" s="47" t="s">
        <v>797</v>
      </c>
      <c r="B193" s="4">
        <v>216</v>
      </c>
      <c r="C193" s="3" t="s">
        <v>75</v>
      </c>
      <c r="D193" s="3" t="s">
        <v>40</v>
      </c>
      <c r="E193" s="3" t="s">
        <v>192</v>
      </c>
      <c r="F193" s="3" t="s">
        <v>1616</v>
      </c>
      <c r="G193" s="3" t="s">
        <v>1366</v>
      </c>
      <c r="H193" s="3"/>
      <c r="I193" s="5" t="s">
        <v>858</v>
      </c>
      <c r="J193" s="3" t="s">
        <v>858</v>
      </c>
      <c r="K193" s="5" t="s">
        <v>858</v>
      </c>
      <c r="L193" s="5"/>
      <c r="M193" s="5" t="s">
        <v>858</v>
      </c>
      <c r="N193" s="13" t="s">
        <v>179</v>
      </c>
      <c r="O193" s="13"/>
      <c r="P193" s="3" t="s">
        <v>179</v>
      </c>
      <c r="Q193" s="3" t="s">
        <v>179</v>
      </c>
      <c r="R193" s="3" t="s">
        <v>178</v>
      </c>
      <c r="S193" s="21" t="s">
        <v>1331</v>
      </c>
    </row>
    <row r="194" spans="1:19" ht="15.75" hidden="1" customHeight="1">
      <c r="A194" s="47" t="s">
        <v>797</v>
      </c>
      <c r="B194" s="4">
        <v>217</v>
      </c>
      <c r="C194" s="3" t="s">
        <v>75</v>
      </c>
      <c r="D194" s="3" t="s">
        <v>40</v>
      </c>
      <c r="E194" s="3" t="s">
        <v>158</v>
      </c>
      <c r="F194" s="3" t="s">
        <v>1617</v>
      </c>
      <c r="G194" s="3" t="s">
        <v>1366</v>
      </c>
      <c r="H194" s="3"/>
      <c r="I194" s="5" t="s">
        <v>858</v>
      </c>
      <c r="J194" s="3" t="s">
        <v>134</v>
      </c>
      <c r="K194" s="5" t="s">
        <v>858</v>
      </c>
      <c r="L194" s="3" t="s">
        <v>64</v>
      </c>
      <c r="M194" s="5" t="s">
        <v>858</v>
      </c>
      <c r="N194" s="13" t="s">
        <v>179</v>
      </c>
      <c r="O194" s="13"/>
      <c r="P194" s="3" t="s">
        <v>151</v>
      </c>
      <c r="Q194" s="3" t="s">
        <v>157</v>
      </c>
      <c r="R194" s="3" t="s">
        <v>156</v>
      </c>
      <c r="S194" s="21" t="s">
        <v>1331</v>
      </c>
    </row>
    <row r="195" spans="1:19" ht="15.75" hidden="1" customHeight="1">
      <c r="A195" s="47" t="s">
        <v>797</v>
      </c>
      <c r="B195" s="4">
        <v>218</v>
      </c>
      <c r="C195" s="3" t="s">
        <v>75</v>
      </c>
      <c r="D195" s="3" t="s">
        <v>40</v>
      </c>
      <c r="E195" s="3" t="s">
        <v>100</v>
      </c>
      <c r="F195" s="3" t="s">
        <v>1618</v>
      </c>
      <c r="G195" s="3" t="s">
        <v>1366</v>
      </c>
      <c r="H195" s="3"/>
      <c r="I195" s="5" t="s">
        <v>858</v>
      </c>
      <c r="J195" s="3" t="s">
        <v>93</v>
      </c>
      <c r="K195" s="5" t="s">
        <v>858</v>
      </c>
      <c r="L195" s="5"/>
      <c r="M195" s="5" t="s">
        <v>858</v>
      </c>
      <c r="N195" s="13" t="s">
        <v>179</v>
      </c>
      <c r="O195" s="13"/>
      <c r="P195" s="3" t="s">
        <v>93</v>
      </c>
      <c r="Q195" s="3" t="s">
        <v>99</v>
      </c>
      <c r="R195" s="3" t="s">
        <v>98</v>
      </c>
      <c r="S195" s="21" t="s">
        <v>1331</v>
      </c>
    </row>
    <row r="196" spans="1:19" ht="15.75" hidden="1" customHeight="1">
      <c r="A196" s="47" t="s">
        <v>797</v>
      </c>
      <c r="B196" s="4">
        <v>219</v>
      </c>
      <c r="C196" s="3" t="s">
        <v>75</v>
      </c>
      <c r="D196" s="3" t="s">
        <v>40</v>
      </c>
      <c r="E196" s="3" t="s">
        <v>76</v>
      </c>
      <c r="F196" s="3" t="s">
        <v>1619</v>
      </c>
      <c r="G196" s="3" t="s">
        <v>1366</v>
      </c>
      <c r="H196" s="3"/>
      <c r="I196" s="5" t="s">
        <v>858</v>
      </c>
      <c r="J196" s="3" t="s">
        <v>66</v>
      </c>
      <c r="K196" s="5" t="s">
        <v>858</v>
      </c>
      <c r="L196" s="5"/>
      <c r="M196" s="5" t="s">
        <v>858</v>
      </c>
      <c r="N196" s="13" t="s">
        <v>179</v>
      </c>
      <c r="O196" s="13"/>
      <c r="P196" s="3" t="s">
        <v>66</v>
      </c>
      <c r="Q196" s="3" t="s">
        <v>74</v>
      </c>
      <c r="R196" s="3" t="s">
        <v>73</v>
      </c>
      <c r="S196" s="21" t="s">
        <v>1331</v>
      </c>
    </row>
    <row r="197" spans="1:19" ht="15.75" hidden="1" customHeight="1">
      <c r="A197" s="47" t="s">
        <v>797</v>
      </c>
      <c r="B197" s="4">
        <v>220</v>
      </c>
      <c r="C197" s="3" t="s">
        <v>75</v>
      </c>
      <c r="D197" s="3" t="s">
        <v>40</v>
      </c>
      <c r="E197" s="3" t="s">
        <v>119</v>
      </c>
      <c r="F197" s="3" t="s">
        <v>1620</v>
      </c>
      <c r="G197" s="3" t="s">
        <v>1366</v>
      </c>
      <c r="H197" s="3"/>
      <c r="I197" s="5" t="s">
        <v>858</v>
      </c>
      <c r="J197" s="3" t="s">
        <v>118</v>
      </c>
      <c r="K197" s="5" t="s">
        <v>858</v>
      </c>
      <c r="L197" s="5"/>
      <c r="M197" s="5" t="s">
        <v>858</v>
      </c>
      <c r="N197" s="13" t="s">
        <v>179</v>
      </c>
      <c r="O197" s="13"/>
      <c r="P197" s="3" t="s">
        <v>118</v>
      </c>
      <c r="Q197" s="3" t="s">
        <v>117</v>
      </c>
      <c r="R197" s="3" t="s">
        <v>116</v>
      </c>
      <c r="S197" s="21" t="s">
        <v>1331</v>
      </c>
    </row>
    <row r="198" spans="1:19" ht="15.75" hidden="1" customHeight="1">
      <c r="A198" s="47" t="s">
        <v>797</v>
      </c>
      <c r="B198" s="4">
        <v>221</v>
      </c>
      <c r="C198" s="3" t="s">
        <v>75</v>
      </c>
      <c r="D198" s="3" t="s">
        <v>40</v>
      </c>
      <c r="E198" s="3" t="s">
        <v>115</v>
      </c>
      <c r="F198" s="3" t="s">
        <v>1621</v>
      </c>
      <c r="G198" s="3" t="s">
        <v>1366</v>
      </c>
      <c r="H198" s="3"/>
      <c r="I198" s="5" t="s">
        <v>858</v>
      </c>
      <c r="J198" s="3" t="s">
        <v>111</v>
      </c>
      <c r="K198" s="5" t="s">
        <v>858</v>
      </c>
      <c r="L198" s="3" t="s">
        <v>64</v>
      </c>
      <c r="M198" s="5" t="s">
        <v>858</v>
      </c>
      <c r="N198" s="13" t="s">
        <v>179</v>
      </c>
      <c r="O198" s="13"/>
      <c r="P198" s="3" t="s">
        <v>111</v>
      </c>
      <c r="Q198" s="3" t="s">
        <v>114</v>
      </c>
      <c r="R198" s="3" t="s">
        <v>113</v>
      </c>
      <c r="S198" s="21" t="s">
        <v>1331</v>
      </c>
    </row>
    <row r="199" spans="1:19" ht="15.75" hidden="1" customHeight="1">
      <c r="A199" s="47" t="s">
        <v>797</v>
      </c>
      <c r="B199" s="4">
        <v>234</v>
      </c>
      <c r="C199" s="7" t="s">
        <v>75</v>
      </c>
      <c r="D199" s="7" t="s">
        <v>182</v>
      </c>
      <c r="E199" s="3" t="s">
        <v>209</v>
      </c>
      <c r="F199" s="3" t="s">
        <v>1634</v>
      </c>
      <c r="G199" s="3" t="s">
        <v>1366</v>
      </c>
      <c r="H199" s="3"/>
      <c r="I199" s="5" t="s">
        <v>858</v>
      </c>
      <c r="J199" s="3" t="s">
        <v>858</v>
      </c>
      <c r="K199" s="5" t="s">
        <v>858</v>
      </c>
      <c r="L199" s="5"/>
      <c r="M199" s="5" t="s">
        <v>858</v>
      </c>
      <c r="N199" s="13" t="s">
        <v>179</v>
      </c>
      <c r="O199" s="13"/>
      <c r="P199" s="7" t="s">
        <v>179</v>
      </c>
      <c r="Q199" s="7" t="s">
        <v>179</v>
      </c>
      <c r="R199" s="7" t="s">
        <v>178</v>
      </c>
      <c r="S199" s="21" t="s">
        <v>1331</v>
      </c>
    </row>
    <row r="200" spans="1:19" ht="15.75" hidden="1" customHeight="1">
      <c r="A200" s="47" t="s">
        <v>797</v>
      </c>
      <c r="B200" s="4">
        <v>235</v>
      </c>
      <c r="C200" s="7" t="s">
        <v>75</v>
      </c>
      <c r="D200" s="7" t="s">
        <v>182</v>
      </c>
      <c r="E200" s="3" t="s">
        <v>630</v>
      </c>
      <c r="F200" s="3" t="s">
        <v>1635</v>
      </c>
      <c r="G200" s="3" t="s">
        <v>1366</v>
      </c>
      <c r="H200" s="3"/>
      <c r="I200" s="7" t="s">
        <v>1394</v>
      </c>
      <c r="J200" s="7" t="s">
        <v>64</v>
      </c>
      <c r="K200" s="7" t="s">
        <v>244</v>
      </c>
      <c r="L200" s="7"/>
      <c r="M200" s="5" t="s">
        <v>858</v>
      </c>
      <c r="N200" s="13" t="s">
        <v>179</v>
      </c>
      <c r="O200" s="13"/>
      <c r="P200" s="7" t="s">
        <v>1243</v>
      </c>
      <c r="Q200" s="7" t="s">
        <v>628</v>
      </c>
      <c r="R200" s="7" t="s">
        <v>619</v>
      </c>
      <c r="S200" s="21" t="s">
        <v>1331</v>
      </c>
    </row>
    <row r="201" spans="1:19" ht="15.75" hidden="1" customHeight="1">
      <c r="A201" s="47" t="s">
        <v>797</v>
      </c>
      <c r="B201" s="4">
        <v>236</v>
      </c>
      <c r="C201" s="7" t="s">
        <v>75</v>
      </c>
      <c r="D201" s="7" t="s">
        <v>182</v>
      </c>
      <c r="E201" s="3" t="s">
        <v>622</v>
      </c>
      <c r="F201" s="3" t="s">
        <v>1636</v>
      </c>
      <c r="G201" s="3" t="s">
        <v>1366</v>
      </c>
      <c r="H201" s="3"/>
      <c r="I201" s="7" t="s">
        <v>1395</v>
      </c>
      <c r="J201" s="7" t="s">
        <v>64</v>
      </c>
      <c r="K201" s="7" t="s">
        <v>133</v>
      </c>
      <c r="L201" s="7"/>
      <c r="M201" s="5" t="s">
        <v>858</v>
      </c>
      <c r="N201" s="13" t="s">
        <v>179</v>
      </c>
      <c r="O201" s="13"/>
      <c r="P201" s="7" t="s">
        <v>624</v>
      </c>
      <c r="Q201" s="7" t="s">
        <v>620</v>
      </c>
      <c r="R201" s="7" t="s">
        <v>619</v>
      </c>
      <c r="S201" s="21" t="s">
        <v>1331</v>
      </c>
    </row>
    <row r="202" spans="1:19" ht="15.75" hidden="1" customHeight="1">
      <c r="A202" s="47" t="s">
        <v>797</v>
      </c>
      <c r="B202" s="4">
        <v>237</v>
      </c>
      <c r="C202" s="7" t="s">
        <v>75</v>
      </c>
      <c r="D202" s="7" t="s">
        <v>182</v>
      </c>
      <c r="E202" s="3" t="s">
        <v>698</v>
      </c>
      <c r="F202" s="3" t="s">
        <v>1637</v>
      </c>
      <c r="G202" s="3" t="s">
        <v>1366</v>
      </c>
      <c r="H202" s="3"/>
      <c r="I202" s="5" t="s">
        <v>858</v>
      </c>
      <c r="J202" s="7">
        <v>2000</v>
      </c>
      <c r="K202" s="5" t="s">
        <v>858</v>
      </c>
      <c r="L202" s="5"/>
      <c r="M202" s="5" t="s">
        <v>858</v>
      </c>
      <c r="N202" s="13" t="s">
        <v>179</v>
      </c>
      <c r="O202" s="13"/>
      <c r="P202" s="7" t="s">
        <v>699</v>
      </c>
      <c r="Q202" s="7" t="s">
        <v>696</v>
      </c>
      <c r="R202" s="7" t="s">
        <v>619</v>
      </c>
      <c r="S202" s="21" t="s">
        <v>1331</v>
      </c>
    </row>
    <row r="203" spans="1:19" ht="15.75" hidden="1" customHeight="1">
      <c r="A203" s="47" t="s">
        <v>797</v>
      </c>
      <c r="B203" s="4">
        <v>238</v>
      </c>
      <c r="C203" s="7" t="s">
        <v>75</v>
      </c>
      <c r="D203" s="7" t="s">
        <v>182</v>
      </c>
      <c r="E203" s="3" t="s">
        <v>474</v>
      </c>
      <c r="F203" s="3" t="s">
        <v>1638</v>
      </c>
      <c r="G203" s="3" t="s">
        <v>1366</v>
      </c>
      <c r="H203" s="3"/>
      <c r="I203" s="5" t="s">
        <v>858</v>
      </c>
      <c r="J203" s="7" t="s">
        <v>472</v>
      </c>
      <c r="K203" s="5" t="s">
        <v>858</v>
      </c>
      <c r="L203" s="5"/>
      <c r="M203" s="7" t="s">
        <v>471</v>
      </c>
      <c r="N203" s="13" t="s">
        <v>179</v>
      </c>
      <c r="O203" s="13"/>
      <c r="P203" s="7" t="s">
        <v>471</v>
      </c>
      <c r="Q203" s="7" t="s">
        <v>470</v>
      </c>
      <c r="R203" s="7" t="s">
        <v>469</v>
      </c>
      <c r="S203" s="21" t="s">
        <v>1331</v>
      </c>
    </row>
    <row r="204" spans="1:19" ht="15.75" hidden="1" customHeight="1">
      <c r="A204" s="47" t="s">
        <v>797</v>
      </c>
      <c r="B204" s="4">
        <v>239</v>
      </c>
      <c r="C204" s="7" t="s">
        <v>75</v>
      </c>
      <c r="D204" s="7" t="s">
        <v>182</v>
      </c>
      <c r="E204" s="3" t="s">
        <v>313</v>
      </c>
      <c r="F204" s="3" t="s">
        <v>1639</v>
      </c>
      <c r="G204" s="3" t="s">
        <v>1366</v>
      </c>
      <c r="H204" s="3"/>
      <c r="I204" s="7" t="s">
        <v>1374</v>
      </c>
      <c r="J204" s="7" t="s">
        <v>308</v>
      </c>
      <c r="K204" s="5" t="s">
        <v>858</v>
      </c>
      <c r="L204" s="5"/>
      <c r="M204" s="5" t="s">
        <v>858</v>
      </c>
      <c r="N204" s="13" t="s">
        <v>179</v>
      </c>
      <c r="O204" s="13"/>
      <c r="P204" s="7" t="s">
        <v>314</v>
      </c>
      <c r="Q204" s="7" t="s">
        <v>311</v>
      </c>
      <c r="R204" s="7" t="s">
        <v>310</v>
      </c>
      <c r="S204" s="21" t="s">
        <v>1331</v>
      </c>
    </row>
    <row r="205" spans="1:19" ht="15.75" hidden="1" customHeight="1">
      <c r="A205" s="47" t="s">
        <v>797</v>
      </c>
      <c r="B205" s="4">
        <v>222</v>
      </c>
      <c r="C205" s="3" t="s">
        <v>75</v>
      </c>
      <c r="D205" s="3" t="s">
        <v>188</v>
      </c>
      <c r="E205" s="3" t="s">
        <v>208</v>
      </c>
      <c r="F205" s="3" t="s">
        <v>1622</v>
      </c>
      <c r="G205" s="3" t="s">
        <v>1366</v>
      </c>
      <c r="H205" s="3"/>
      <c r="I205" s="5" t="s">
        <v>858</v>
      </c>
      <c r="J205" s="3" t="s">
        <v>858</v>
      </c>
      <c r="K205" s="5" t="s">
        <v>858</v>
      </c>
      <c r="L205" s="5"/>
      <c r="M205" s="5" t="s">
        <v>858</v>
      </c>
      <c r="N205" s="13" t="s">
        <v>179</v>
      </c>
      <c r="O205" s="13"/>
      <c r="P205" s="3" t="s">
        <v>179</v>
      </c>
      <c r="Q205" s="3" t="s">
        <v>179</v>
      </c>
      <c r="R205" s="3" t="s">
        <v>178</v>
      </c>
      <c r="S205" s="21" t="s">
        <v>1331</v>
      </c>
    </row>
    <row r="206" spans="1:19" ht="15.75" hidden="1" customHeight="1">
      <c r="A206" s="47" t="s">
        <v>797</v>
      </c>
      <c r="B206" s="4">
        <v>223</v>
      </c>
      <c r="C206" s="3" t="s">
        <v>75</v>
      </c>
      <c r="D206" s="3" t="s">
        <v>188</v>
      </c>
      <c r="E206" s="3" t="s">
        <v>364</v>
      </c>
      <c r="F206" s="3" t="s">
        <v>1623</v>
      </c>
      <c r="G206" s="3" t="s">
        <v>1366</v>
      </c>
      <c r="H206" s="3"/>
      <c r="I206" s="5" t="s">
        <v>858</v>
      </c>
      <c r="J206" s="3" t="s">
        <v>350</v>
      </c>
      <c r="K206" s="3" t="s">
        <v>355</v>
      </c>
      <c r="L206" s="3"/>
      <c r="M206" s="5" t="s">
        <v>858</v>
      </c>
      <c r="N206" s="13" t="s">
        <v>179</v>
      </c>
      <c r="O206" s="13"/>
      <c r="P206" s="3" t="s">
        <v>354</v>
      </c>
      <c r="Q206" s="3" t="s">
        <v>360</v>
      </c>
      <c r="R206" s="3" t="s">
        <v>35</v>
      </c>
      <c r="S206" s="21" t="s">
        <v>1331</v>
      </c>
    </row>
    <row r="207" spans="1:19" ht="15.75" hidden="1" customHeight="1">
      <c r="A207" s="47" t="s">
        <v>797</v>
      </c>
      <c r="B207" s="4">
        <v>224</v>
      </c>
      <c r="C207" s="3" t="s">
        <v>75</v>
      </c>
      <c r="D207" s="3" t="s">
        <v>188</v>
      </c>
      <c r="E207" s="3" t="s">
        <v>514</v>
      </c>
      <c r="F207" s="3" t="s">
        <v>1624</v>
      </c>
      <c r="G207" s="3" t="s">
        <v>1366</v>
      </c>
      <c r="H207" s="3"/>
      <c r="I207" s="3" t="s">
        <v>858</v>
      </c>
      <c r="J207" s="3" t="s">
        <v>512</v>
      </c>
      <c r="K207" s="3" t="s">
        <v>133</v>
      </c>
      <c r="L207" s="3"/>
      <c r="M207" s="5" t="s">
        <v>858</v>
      </c>
      <c r="N207" s="13" t="s">
        <v>179</v>
      </c>
      <c r="O207" s="13"/>
      <c r="P207" s="3" t="s">
        <v>515</v>
      </c>
      <c r="Q207" s="3" t="s">
        <v>511</v>
      </c>
      <c r="R207" s="3" t="s">
        <v>35</v>
      </c>
      <c r="S207" s="21" t="s">
        <v>1331</v>
      </c>
    </row>
    <row r="208" spans="1:19" ht="15.75" hidden="1" customHeight="1">
      <c r="A208" s="47" t="s">
        <v>797</v>
      </c>
      <c r="B208" s="4">
        <v>225</v>
      </c>
      <c r="C208" s="3" t="s">
        <v>75</v>
      </c>
      <c r="D208" s="3" t="s">
        <v>188</v>
      </c>
      <c r="E208" s="3" t="s">
        <v>656</v>
      </c>
      <c r="F208" s="3" t="s">
        <v>1625</v>
      </c>
      <c r="G208" s="3" t="s">
        <v>1366</v>
      </c>
      <c r="H208" s="3"/>
      <c r="I208" s="5" t="s">
        <v>858</v>
      </c>
      <c r="J208" s="3" t="s">
        <v>64</v>
      </c>
      <c r="K208" s="5" t="s">
        <v>858</v>
      </c>
      <c r="L208" s="3" t="s">
        <v>64</v>
      </c>
      <c r="M208" s="5" t="s">
        <v>858</v>
      </c>
      <c r="N208" s="13" t="s">
        <v>179</v>
      </c>
      <c r="O208" s="13"/>
      <c r="P208" s="3" t="s">
        <v>652</v>
      </c>
      <c r="Q208" s="3" t="s">
        <v>651</v>
      </c>
      <c r="R208" s="3" t="s">
        <v>650</v>
      </c>
      <c r="S208" s="21" t="s">
        <v>1331</v>
      </c>
    </row>
    <row r="209" spans="1:19" ht="15.75" hidden="1" customHeight="1">
      <c r="A209" s="47" t="s">
        <v>797</v>
      </c>
      <c r="B209" s="4">
        <v>226</v>
      </c>
      <c r="C209" s="3" t="s">
        <v>75</v>
      </c>
      <c r="D209" s="3" t="s">
        <v>188</v>
      </c>
      <c r="E209" s="3" t="s">
        <v>268</v>
      </c>
      <c r="F209" s="3" t="s">
        <v>1626</v>
      </c>
      <c r="G209" s="3" t="s">
        <v>1366</v>
      </c>
      <c r="H209" s="3"/>
      <c r="I209" s="3" t="s">
        <v>1381</v>
      </c>
      <c r="J209" s="3" t="s">
        <v>805</v>
      </c>
      <c r="K209" s="5" t="s">
        <v>858</v>
      </c>
      <c r="L209" s="5"/>
      <c r="M209" s="5" t="s">
        <v>858</v>
      </c>
      <c r="N209" s="13" t="s">
        <v>179</v>
      </c>
      <c r="O209" s="13"/>
      <c r="P209" s="3" t="s">
        <v>269</v>
      </c>
      <c r="Q209" s="3" t="s">
        <v>266</v>
      </c>
      <c r="R209" s="3" t="s">
        <v>35</v>
      </c>
      <c r="S209" s="21" t="s">
        <v>1331</v>
      </c>
    </row>
    <row r="210" spans="1:19" ht="15.75" hidden="1" customHeight="1">
      <c r="A210" s="47" t="s">
        <v>797</v>
      </c>
      <c r="B210" s="4">
        <v>227</v>
      </c>
      <c r="C210" s="3" t="s">
        <v>75</v>
      </c>
      <c r="D210" s="3" t="s">
        <v>188</v>
      </c>
      <c r="E210" s="3" t="s">
        <v>504</v>
      </c>
      <c r="F210" s="3" t="s">
        <v>1627</v>
      </c>
      <c r="G210" s="3" t="s">
        <v>1366</v>
      </c>
      <c r="H210" s="3"/>
      <c r="I210" s="3" t="s">
        <v>1378</v>
      </c>
      <c r="J210" s="3" t="s">
        <v>498</v>
      </c>
      <c r="K210" s="5" t="s">
        <v>858</v>
      </c>
      <c r="L210" s="5"/>
      <c r="M210" s="5" t="s">
        <v>858</v>
      </c>
      <c r="N210" s="13" t="s">
        <v>179</v>
      </c>
      <c r="O210" s="13"/>
      <c r="P210" s="3" t="s">
        <v>505</v>
      </c>
      <c r="Q210" s="3" t="s">
        <v>502</v>
      </c>
      <c r="R210" s="3" t="s">
        <v>35</v>
      </c>
      <c r="S210" s="21" t="s">
        <v>1331</v>
      </c>
    </row>
    <row r="211" spans="1:19" ht="15.75" hidden="1" customHeight="1">
      <c r="A211" s="47" t="s">
        <v>797</v>
      </c>
      <c r="B211" s="4">
        <v>228</v>
      </c>
      <c r="C211" s="3" t="s">
        <v>75</v>
      </c>
      <c r="D211" s="3" t="s">
        <v>188</v>
      </c>
      <c r="E211" s="3" t="s">
        <v>600</v>
      </c>
      <c r="F211" s="3" t="s">
        <v>1628</v>
      </c>
      <c r="G211" s="3" t="s">
        <v>1366</v>
      </c>
      <c r="H211" s="3"/>
      <c r="I211" s="3" t="s">
        <v>1379</v>
      </c>
      <c r="J211" s="3" t="s">
        <v>598</v>
      </c>
      <c r="K211" s="5" t="s">
        <v>858</v>
      </c>
      <c r="L211" s="5"/>
      <c r="M211" s="5" t="s">
        <v>858</v>
      </c>
      <c r="N211" s="13" t="s">
        <v>179</v>
      </c>
      <c r="O211" s="13"/>
      <c r="P211" s="3" t="s">
        <v>505</v>
      </c>
      <c r="Q211" s="3" t="s">
        <v>502</v>
      </c>
      <c r="R211" s="3" t="s">
        <v>35</v>
      </c>
      <c r="S211" s="21" t="s">
        <v>1331</v>
      </c>
    </row>
    <row r="212" spans="1:19" ht="15.75" hidden="1" customHeight="1">
      <c r="A212" s="47" t="s">
        <v>797</v>
      </c>
      <c r="B212" s="4">
        <v>232</v>
      </c>
      <c r="C212" s="3" t="s">
        <v>75</v>
      </c>
      <c r="D212" s="3" t="s">
        <v>185</v>
      </c>
      <c r="E212" s="3" t="s">
        <v>362</v>
      </c>
      <c r="F212" s="3" t="s">
        <v>1632</v>
      </c>
      <c r="G212" s="3" t="s">
        <v>1366</v>
      </c>
      <c r="H212" s="3"/>
      <c r="I212" s="5" t="s">
        <v>858</v>
      </c>
      <c r="J212" s="3" t="s">
        <v>350</v>
      </c>
      <c r="K212" s="3" t="s">
        <v>355</v>
      </c>
      <c r="L212" s="3"/>
      <c r="M212" s="5" t="s">
        <v>858</v>
      </c>
      <c r="N212" s="3"/>
      <c r="O212" s="3"/>
      <c r="P212" s="3" t="s">
        <v>354</v>
      </c>
      <c r="Q212" s="3" t="s">
        <v>354</v>
      </c>
      <c r="R212" s="3" t="s">
        <v>178</v>
      </c>
      <c r="S212" s="21" t="s">
        <v>1331</v>
      </c>
    </row>
    <row r="213" spans="1:19" ht="15.75" hidden="1" customHeight="1">
      <c r="A213" s="47" t="s">
        <v>797</v>
      </c>
      <c r="B213" s="4">
        <v>233</v>
      </c>
      <c r="C213" s="3" t="s">
        <v>75</v>
      </c>
      <c r="D213" s="3" t="s">
        <v>185</v>
      </c>
      <c r="E213" s="3" t="s">
        <v>431</v>
      </c>
      <c r="F213" s="3" t="s">
        <v>1633</v>
      </c>
      <c r="G213" s="3" t="s">
        <v>1366</v>
      </c>
      <c r="H213" s="3"/>
      <c r="I213" s="3" t="s">
        <v>858</v>
      </c>
      <c r="J213" s="3" t="s">
        <v>429</v>
      </c>
      <c r="K213" s="3" t="s">
        <v>133</v>
      </c>
      <c r="L213" s="3"/>
      <c r="M213" s="5" t="s">
        <v>858</v>
      </c>
      <c r="N213" s="3"/>
      <c r="O213" s="3"/>
      <c r="P213" s="3" t="s">
        <v>428</v>
      </c>
      <c r="Q213" s="3" t="s">
        <v>428</v>
      </c>
      <c r="R213" s="3" t="s">
        <v>178</v>
      </c>
      <c r="S213" s="21" t="s">
        <v>1331</v>
      </c>
    </row>
    <row r="214" spans="1:19" ht="15.75" hidden="1" customHeight="1">
      <c r="A214" s="47" t="s">
        <v>797</v>
      </c>
      <c r="B214" s="4">
        <v>229</v>
      </c>
      <c r="C214" s="5" t="s">
        <v>75</v>
      </c>
      <c r="D214" s="3" t="s">
        <v>175</v>
      </c>
      <c r="E214" s="3" t="s">
        <v>723</v>
      </c>
      <c r="F214" s="3" t="s">
        <v>1629</v>
      </c>
      <c r="G214" s="3" t="s">
        <v>1366</v>
      </c>
      <c r="H214" s="3"/>
      <c r="I214" s="3" t="s">
        <v>738</v>
      </c>
      <c r="J214" s="5">
        <v>20</v>
      </c>
      <c r="K214" s="3" t="s">
        <v>244</v>
      </c>
      <c r="L214" s="3"/>
      <c r="M214" s="5" t="s">
        <v>858</v>
      </c>
      <c r="N214" s="13" t="s">
        <v>179</v>
      </c>
      <c r="O214" s="13"/>
      <c r="P214" s="5" t="s">
        <v>717</v>
      </c>
      <c r="Q214" s="5" t="s">
        <v>721</v>
      </c>
      <c r="R214" s="5" t="s">
        <v>282</v>
      </c>
      <c r="S214" s="21" t="s">
        <v>1331</v>
      </c>
    </row>
    <row r="215" spans="1:19" ht="15.75" hidden="1" customHeight="1">
      <c r="A215" s="47" t="s">
        <v>797</v>
      </c>
      <c r="B215" s="4">
        <v>230</v>
      </c>
      <c r="C215" s="5" t="s">
        <v>75</v>
      </c>
      <c r="D215" s="3" t="s">
        <v>175</v>
      </c>
      <c r="E215" s="3" t="s">
        <v>285</v>
      </c>
      <c r="F215" s="3" t="s">
        <v>1630</v>
      </c>
      <c r="G215" s="3" t="s">
        <v>1366</v>
      </c>
      <c r="H215" s="3"/>
      <c r="I215" s="3" t="s">
        <v>858</v>
      </c>
      <c r="J215" s="5" t="s">
        <v>278</v>
      </c>
      <c r="K215" s="5" t="s">
        <v>133</v>
      </c>
      <c r="L215" s="5"/>
      <c r="M215" s="5" t="s">
        <v>858</v>
      </c>
      <c r="N215" s="13" t="s">
        <v>179</v>
      </c>
      <c r="O215" s="13"/>
      <c r="P215" s="5" t="s">
        <v>277</v>
      </c>
      <c r="Q215" s="5" t="s">
        <v>283</v>
      </c>
      <c r="R215" s="5" t="s">
        <v>282</v>
      </c>
      <c r="S215" s="21" t="s">
        <v>1331</v>
      </c>
    </row>
    <row r="216" spans="1:19" ht="15.75" hidden="1" customHeight="1">
      <c r="A216" s="47" t="s">
        <v>797</v>
      </c>
      <c r="B216" s="4">
        <v>231</v>
      </c>
      <c r="C216" s="5" t="s">
        <v>75</v>
      </c>
      <c r="D216" s="3" t="s">
        <v>175</v>
      </c>
      <c r="E216" s="3" t="s">
        <v>645</v>
      </c>
      <c r="F216" s="3" t="s">
        <v>1631</v>
      </c>
      <c r="G216" s="3" t="s">
        <v>1366</v>
      </c>
      <c r="H216" s="3"/>
      <c r="I216" s="5" t="s">
        <v>858</v>
      </c>
      <c r="J216" s="5" t="s">
        <v>64</v>
      </c>
      <c r="K216" s="5" t="s">
        <v>858</v>
      </c>
      <c r="L216" s="3" t="s">
        <v>64</v>
      </c>
      <c r="M216" s="5" t="s">
        <v>641</v>
      </c>
      <c r="N216" s="13" t="s">
        <v>179</v>
      </c>
      <c r="O216" s="13"/>
      <c r="P216" s="5" t="s">
        <v>641</v>
      </c>
      <c r="Q216" s="5" t="s">
        <v>640</v>
      </c>
      <c r="R216" s="5" t="s">
        <v>310</v>
      </c>
      <c r="S216" s="21" t="s">
        <v>1331</v>
      </c>
    </row>
    <row r="217" spans="1:19" ht="15.75" hidden="1" customHeight="1">
      <c r="A217" s="47" t="s">
        <v>797</v>
      </c>
      <c r="B217" s="4">
        <v>240</v>
      </c>
      <c r="C217" s="5" t="s">
        <v>75</v>
      </c>
      <c r="D217" s="3" t="s">
        <v>195</v>
      </c>
      <c r="E217" s="3" t="s">
        <v>215</v>
      </c>
      <c r="F217" s="3" t="s">
        <v>1640</v>
      </c>
      <c r="G217" s="3" t="s">
        <v>1366</v>
      </c>
      <c r="H217" s="3"/>
      <c r="I217" s="5" t="s">
        <v>858</v>
      </c>
      <c r="J217" s="3" t="s">
        <v>858</v>
      </c>
      <c r="K217" s="5" t="s">
        <v>858</v>
      </c>
      <c r="L217" s="5"/>
      <c r="M217" s="5" t="s">
        <v>858</v>
      </c>
      <c r="N217" s="13" t="s">
        <v>179</v>
      </c>
      <c r="O217" s="13"/>
      <c r="P217" s="5" t="s">
        <v>179</v>
      </c>
      <c r="Q217" s="5" t="s">
        <v>179</v>
      </c>
      <c r="R217" s="5" t="s">
        <v>214</v>
      </c>
      <c r="S217" s="21" t="s">
        <v>1331</v>
      </c>
    </row>
    <row r="218" spans="1:19" ht="15.75" hidden="1" customHeight="1">
      <c r="A218" s="47" t="s">
        <v>797</v>
      </c>
      <c r="B218" s="4">
        <v>241</v>
      </c>
      <c r="C218" s="5" t="s">
        <v>75</v>
      </c>
      <c r="D218" s="3" t="s">
        <v>195</v>
      </c>
      <c r="E218" s="3" t="s">
        <v>581</v>
      </c>
      <c r="F218" s="3" t="s">
        <v>1641</v>
      </c>
      <c r="G218" s="3" t="s">
        <v>1366</v>
      </c>
      <c r="H218" s="3"/>
      <c r="I218" s="3" t="s">
        <v>858</v>
      </c>
      <c r="J218" s="5" t="s">
        <v>579</v>
      </c>
      <c r="K218" s="5" t="s">
        <v>133</v>
      </c>
      <c r="L218" s="5"/>
      <c r="M218" s="5" t="s">
        <v>858</v>
      </c>
      <c r="N218" s="13" t="s">
        <v>179</v>
      </c>
      <c r="O218" s="13"/>
      <c r="P218" s="5" t="s">
        <v>582</v>
      </c>
      <c r="Q218" s="5" t="s">
        <v>578</v>
      </c>
      <c r="R218" s="5" t="s">
        <v>35</v>
      </c>
      <c r="S218" s="21" t="s">
        <v>1331</v>
      </c>
    </row>
    <row r="219" spans="1:19" ht="15.75" hidden="1" customHeight="1">
      <c r="A219" s="47" t="s">
        <v>797</v>
      </c>
      <c r="B219" s="4">
        <v>242</v>
      </c>
      <c r="C219" s="5" t="s">
        <v>75</v>
      </c>
      <c r="D219" s="3" t="s">
        <v>195</v>
      </c>
      <c r="E219" s="3" t="s">
        <v>558</v>
      </c>
      <c r="F219" s="3" t="s">
        <v>1642</v>
      </c>
      <c r="G219" s="3" t="s">
        <v>1366</v>
      </c>
      <c r="H219" s="3"/>
      <c r="I219" s="5" t="s">
        <v>858</v>
      </c>
      <c r="J219" s="5" t="s">
        <v>556</v>
      </c>
      <c r="K219" s="5" t="s">
        <v>555</v>
      </c>
      <c r="L219" s="5"/>
      <c r="M219" s="5" t="s">
        <v>858</v>
      </c>
      <c r="N219" s="13" t="s">
        <v>179</v>
      </c>
      <c r="O219" s="13"/>
      <c r="P219" s="5" t="s">
        <v>559</v>
      </c>
      <c r="Q219" s="5" t="s">
        <v>554</v>
      </c>
      <c r="R219" s="5" t="s">
        <v>553</v>
      </c>
      <c r="S219" s="21" t="s">
        <v>1331</v>
      </c>
    </row>
    <row r="220" spans="1:19" ht="15.75" hidden="1" customHeight="1">
      <c r="A220" s="47" t="s">
        <v>797</v>
      </c>
      <c r="B220" s="4">
        <v>133</v>
      </c>
      <c r="C220" s="3" t="s">
        <v>82</v>
      </c>
      <c r="D220" s="3" t="s">
        <v>40</v>
      </c>
      <c r="E220" s="3" t="s">
        <v>83</v>
      </c>
      <c r="F220" s="3" t="s">
        <v>1533</v>
      </c>
      <c r="G220" s="3" t="s">
        <v>1362</v>
      </c>
      <c r="H220" s="3"/>
      <c r="I220" s="5" t="s">
        <v>858</v>
      </c>
      <c r="J220" s="3" t="s">
        <v>66</v>
      </c>
      <c r="K220" s="5" t="s">
        <v>858</v>
      </c>
      <c r="L220" s="5"/>
      <c r="M220" s="5" t="s">
        <v>858</v>
      </c>
      <c r="N220" s="3"/>
      <c r="O220" s="3"/>
      <c r="P220" s="3" t="s">
        <v>66</v>
      </c>
      <c r="Q220" s="3" t="s">
        <v>66</v>
      </c>
      <c r="R220" s="3" t="s">
        <v>81</v>
      </c>
      <c r="S220" s="21" t="s">
        <v>1331</v>
      </c>
    </row>
    <row r="221" spans="1:19" ht="15.75" hidden="1" customHeight="1">
      <c r="A221" s="47" t="s">
        <v>797</v>
      </c>
      <c r="B221" s="4">
        <v>134</v>
      </c>
      <c r="C221" s="3" t="s">
        <v>82</v>
      </c>
      <c r="D221" s="3" t="s">
        <v>40</v>
      </c>
      <c r="E221" s="3" t="s">
        <v>252</v>
      </c>
      <c r="F221" s="3" t="s">
        <v>1534</v>
      </c>
      <c r="G221" s="3" t="s">
        <v>1362</v>
      </c>
      <c r="H221" s="3"/>
      <c r="I221" s="5" t="s">
        <v>858</v>
      </c>
      <c r="J221" s="3" t="s">
        <v>248</v>
      </c>
      <c r="K221" s="5" t="s">
        <v>858</v>
      </c>
      <c r="L221" s="5"/>
      <c r="M221" s="5" t="s">
        <v>858</v>
      </c>
      <c r="N221" s="3"/>
      <c r="O221" s="3"/>
      <c r="P221" s="3" t="s">
        <v>248</v>
      </c>
      <c r="Q221" s="3" t="s">
        <v>248</v>
      </c>
      <c r="R221" s="3" t="s">
        <v>81</v>
      </c>
      <c r="S221" s="21" t="s">
        <v>1331</v>
      </c>
    </row>
    <row r="222" spans="1:19" ht="15.75" hidden="1" customHeight="1">
      <c r="A222" s="47" t="s">
        <v>797</v>
      </c>
      <c r="B222" s="4">
        <v>143</v>
      </c>
      <c r="C222" s="7" t="s">
        <v>82</v>
      </c>
      <c r="D222" s="7" t="s">
        <v>182</v>
      </c>
      <c r="E222" s="3" t="s">
        <v>225</v>
      </c>
      <c r="F222" s="3" t="s">
        <v>1543</v>
      </c>
      <c r="G222" s="3" t="s">
        <v>1362</v>
      </c>
      <c r="H222" s="3"/>
      <c r="I222" s="5" t="s">
        <v>858</v>
      </c>
      <c r="J222" s="3" t="s">
        <v>858</v>
      </c>
      <c r="K222" s="5" t="s">
        <v>858</v>
      </c>
      <c r="L222" s="5"/>
      <c r="M222" s="5" t="s">
        <v>858</v>
      </c>
      <c r="N222" s="7"/>
      <c r="O222" s="7"/>
      <c r="P222" s="7" t="s">
        <v>181</v>
      </c>
      <c r="Q222" s="7" t="s">
        <v>181</v>
      </c>
      <c r="R222" s="7" t="s">
        <v>36</v>
      </c>
      <c r="S222" s="21" t="s">
        <v>1331</v>
      </c>
    </row>
    <row r="223" spans="1:19" ht="15.75" hidden="1" customHeight="1">
      <c r="A223" s="47" t="s">
        <v>797</v>
      </c>
      <c r="B223" s="4">
        <v>135</v>
      </c>
      <c r="C223" s="3" t="s">
        <v>82</v>
      </c>
      <c r="D223" s="3" t="s">
        <v>188</v>
      </c>
      <c r="E223" s="3" t="s">
        <v>231</v>
      </c>
      <c r="F223" s="3" t="s">
        <v>1535</v>
      </c>
      <c r="G223" s="3" t="s">
        <v>1362</v>
      </c>
      <c r="H223" s="3"/>
      <c r="I223" s="5" t="s">
        <v>858</v>
      </c>
      <c r="J223" s="3" t="s">
        <v>858</v>
      </c>
      <c r="K223" s="5" t="s">
        <v>858</v>
      </c>
      <c r="L223" s="5"/>
      <c r="M223" s="3" t="s">
        <v>230</v>
      </c>
      <c r="N223" s="3"/>
      <c r="O223" s="3"/>
      <c r="P223" s="3" t="s">
        <v>230</v>
      </c>
      <c r="Q223" s="3" t="s">
        <v>230</v>
      </c>
      <c r="R223" s="3" t="s">
        <v>229</v>
      </c>
      <c r="S223" s="21" t="s">
        <v>1331</v>
      </c>
    </row>
    <row r="224" spans="1:19" ht="15.75" hidden="1" customHeight="1">
      <c r="A224" s="47" t="s">
        <v>797</v>
      </c>
      <c r="B224" s="4">
        <v>138</v>
      </c>
      <c r="C224" s="3" t="s">
        <v>82</v>
      </c>
      <c r="D224" s="3" t="s">
        <v>185</v>
      </c>
      <c r="E224" s="3" t="s">
        <v>453</v>
      </c>
      <c r="F224" s="3" t="s">
        <v>1538</v>
      </c>
      <c r="G224" s="3" t="s">
        <v>1362</v>
      </c>
      <c r="H224" s="3"/>
      <c r="I224" s="3" t="s">
        <v>771</v>
      </c>
      <c r="J224" s="3" t="s">
        <v>429</v>
      </c>
      <c r="K224" s="3" t="s">
        <v>244</v>
      </c>
      <c r="L224" s="3"/>
      <c r="M224" s="3" t="s">
        <v>451</v>
      </c>
      <c r="N224" s="3"/>
      <c r="O224" s="3"/>
      <c r="P224" s="3" t="s">
        <v>451</v>
      </c>
      <c r="Q224" s="3" t="s">
        <v>451</v>
      </c>
      <c r="R224" s="3" t="s">
        <v>292</v>
      </c>
      <c r="S224" s="21" t="s">
        <v>1331</v>
      </c>
    </row>
    <row r="225" spans="1:19" ht="15.75" hidden="1" customHeight="1">
      <c r="A225" s="47" t="s">
        <v>797</v>
      </c>
      <c r="B225" s="4">
        <v>139</v>
      </c>
      <c r="C225" s="3" t="s">
        <v>82</v>
      </c>
      <c r="D225" s="3" t="s">
        <v>185</v>
      </c>
      <c r="E225" s="3" t="s">
        <v>444</v>
      </c>
      <c r="F225" s="3" t="s">
        <v>1539</v>
      </c>
      <c r="G225" s="3" t="s">
        <v>1362</v>
      </c>
      <c r="H225" s="3"/>
      <c r="I225" s="3" t="s">
        <v>1350</v>
      </c>
      <c r="J225" s="3" t="s">
        <v>429</v>
      </c>
      <c r="K225" s="5" t="s">
        <v>858</v>
      </c>
      <c r="L225" s="5"/>
      <c r="M225" s="5" t="s">
        <v>858</v>
      </c>
      <c r="N225" s="3"/>
      <c r="O225" s="3"/>
      <c r="P225" s="3" t="s">
        <v>443</v>
      </c>
      <c r="Q225" s="3" t="s">
        <v>443</v>
      </c>
      <c r="R225" s="3" t="s">
        <v>260</v>
      </c>
      <c r="S225" s="21" t="s">
        <v>1331</v>
      </c>
    </row>
    <row r="226" spans="1:19" ht="15.75" hidden="1" customHeight="1">
      <c r="A226" s="47" t="s">
        <v>797</v>
      </c>
      <c r="B226" s="4">
        <v>140</v>
      </c>
      <c r="C226" s="3" t="s">
        <v>82</v>
      </c>
      <c r="D226" s="3" t="s">
        <v>185</v>
      </c>
      <c r="E226" s="3" t="s">
        <v>411</v>
      </c>
      <c r="F226" s="3" t="s">
        <v>1540</v>
      </c>
      <c r="G226" s="3" t="s">
        <v>1362</v>
      </c>
      <c r="H226" s="3"/>
      <c r="I226" s="3" t="s">
        <v>1346</v>
      </c>
      <c r="J226" s="3" t="s">
        <v>406</v>
      </c>
      <c r="K226" s="3" t="s">
        <v>323</v>
      </c>
      <c r="L226" s="3"/>
      <c r="M226" s="5" t="s">
        <v>858</v>
      </c>
      <c r="N226" s="3"/>
      <c r="O226" s="3"/>
      <c r="P226" s="3" t="s">
        <v>410</v>
      </c>
      <c r="Q226" s="3" t="s">
        <v>410</v>
      </c>
      <c r="R226" s="3" t="s">
        <v>260</v>
      </c>
      <c r="S226" s="21" t="s">
        <v>1331</v>
      </c>
    </row>
    <row r="227" spans="1:19" ht="15.75" hidden="1" customHeight="1">
      <c r="A227" s="47" t="s">
        <v>797</v>
      </c>
      <c r="B227" s="4">
        <v>141</v>
      </c>
      <c r="C227" s="3" t="s">
        <v>82</v>
      </c>
      <c r="D227" s="3" t="s">
        <v>185</v>
      </c>
      <c r="E227" s="3" t="s">
        <v>397</v>
      </c>
      <c r="F227" s="3" t="s">
        <v>1541</v>
      </c>
      <c r="G227" s="3" t="s">
        <v>1362</v>
      </c>
      <c r="H227" s="3"/>
      <c r="I227" s="3" t="s">
        <v>1352</v>
      </c>
      <c r="J227" s="3" t="s">
        <v>391</v>
      </c>
      <c r="K227" s="5" t="s">
        <v>858</v>
      </c>
      <c r="L227" s="5"/>
      <c r="M227" s="5" t="s">
        <v>858</v>
      </c>
      <c r="N227" s="3"/>
      <c r="O227" s="3"/>
      <c r="P227" s="3" t="s">
        <v>261</v>
      </c>
      <c r="Q227" s="3" t="s">
        <v>261</v>
      </c>
      <c r="R227" s="3" t="s">
        <v>260</v>
      </c>
      <c r="S227" s="21" t="s">
        <v>1331</v>
      </c>
    </row>
    <row r="228" spans="1:19" ht="15.75" hidden="1" customHeight="1">
      <c r="A228" s="47" t="s">
        <v>797</v>
      </c>
      <c r="B228" s="4">
        <v>142</v>
      </c>
      <c r="C228" s="3" t="s">
        <v>82</v>
      </c>
      <c r="D228" s="3" t="s">
        <v>185</v>
      </c>
      <c r="E228" s="3" t="s">
        <v>219</v>
      </c>
      <c r="F228" s="3" t="s">
        <v>1542</v>
      </c>
      <c r="G228" s="3" t="s">
        <v>1362</v>
      </c>
      <c r="H228" s="3"/>
      <c r="I228" s="5" t="s">
        <v>858</v>
      </c>
      <c r="J228" s="3" t="s">
        <v>858</v>
      </c>
      <c r="K228" s="5" t="s">
        <v>858</v>
      </c>
      <c r="L228" s="5"/>
      <c r="M228" s="5" t="s">
        <v>858</v>
      </c>
      <c r="N228" s="3"/>
      <c r="O228" s="3"/>
      <c r="P228" s="3" t="s">
        <v>858</v>
      </c>
      <c r="Q228" s="3" t="s">
        <v>36</v>
      </c>
      <c r="R228" s="3" t="s">
        <v>36</v>
      </c>
      <c r="S228" s="21" t="s">
        <v>1331</v>
      </c>
    </row>
    <row r="229" spans="1:19" ht="15.75" hidden="1" customHeight="1">
      <c r="A229" s="47" t="s">
        <v>797</v>
      </c>
      <c r="B229" s="4">
        <v>136</v>
      </c>
      <c r="C229" s="5" t="s">
        <v>82</v>
      </c>
      <c r="D229" s="3" t="s">
        <v>175</v>
      </c>
      <c r="E229" s="3" t="s">
        <v>715</v>
      </c>
      <c r="F229" s="3" t="s">
        <v>1536</v>
      </c>
      <c r="G229" s="3" t="s">
        <v>1362</v>
      </c>
      <c r="H229" s="3"/>
      <c r="I229" s="3" t="s">
        <v>771</v>
      </c>
      <c r="J229" s="5">
        <v>30</v>
      </c>
      <c r="K229" s="3" t="s">
        <v>244</v>
      </c>
      <c r="L229" s="3"/>
      <c r="M229" s="5" t="s">
        <v>858</v>
      </c>
      <c r="N229" s="5"/>
      <c r="O229" s="5"/>
      <c r="P229" s="5" t="s">
        <v>714</v>
      </c>
      <c r="Q229" s="5" t="s">
        <v>714</v>
      </c>
      <c r="R229" s="5" t="s">
        <v>701</v>
      </c>
      <c r="S229" s="21" t="s">
        <v>1331</v>
      </c>
    </row>
    <row r="230" spans="1:19" ht="15.75" hidden="1" customHeight="1">
      <c r="A230" s="47" t="s">
        <v>797</v>
      </c>
      <c r="B230" s="4">
        <v>137</v>
      </c>
      <c r="C230" s="5" t="s">
        <v>82</v>
      </c>
      <c r="D230" s="3" t="s">
        <v>175</v>
      </c>
      <c r="E230" s="3" t="s">
        <v>705</v>
      </c>
      <c r="F230" s="3" t="s">
        <v>1537</v>
      </c>
      <c r="G230" s="3" t="s">
        <v>1362</v>
      </c>
      <c r="H230" s="3"/>
      <c r="I230" s="3" t="s">
        <v>858</v>
      </c>
      <c r="J230" s="5">
        <v>60</v>
      </c>
      <c r="K230" s="5" t="s">
        <v>133</v>
      </c>
      <c r="L230" s="3" t="s">
        <v>64</v>
      </c>
      <c r="M230" s="5" t="s">
        <v>858</v>
      </c>
      <c r="N230" s="5"/>
      <c r="O230" s="5"/>
      <c r="P230" s="5" t="s">
        <v>1236</v>
      </c>
      <c r="Q230" s="5" t="s">
        <v>704</v>
      </c>
      <c r="R230" s="5" t="s">
        <v>701</v>
      </c>
      <c r="S230" s="21" t="s">
        <v>1331</v>
      </c>
    </row>
    <row r="231" spans="1:19" ht="15.75" hidden="1" customHeight="1">
      <c r="A231" s="47" t="s">
        <v>797</v>
      </c>
      <c r="B231" s="4">
        <v>144</v>
      </c>
      <c r="C231" s="36" t="s">
        <v>82</v>
      </c>
      <c r="D231" s="10" t="s">
        <v>195</v>
      </c>
      <c r="E231" s="3" t="s">
        <v>523</v>
      </c>
      <c r="F231" s="3" t="s">
        <v>1544</v>
      </c>
      <c r="G231" s="3" t="s">
        <v>1362</v>
      </c>
      <c r="H231" s="3"/>
      <c r="I231" s="36" t="s">
        <v>770</v>
      </c>
      <c r="J231" s="36" t="s">
        <v>512</v>
      </c>
      <c r="K231" s="36" t="s">
        <v>244</v>
      </c>
      <c r="L231" s="36"/>
      <c r="M231" s="36" t="s">
        <v>522</v>
      </c>
      <c r="N231" s="36"/>
      <c r="O231" s="36"/>
      <c r="P231" s="36" t="s">
        <v>522</v>
      </c>
      <c r="Q231" s="36" t="s">
        <v>522</v>
      </c>
      <c r="R231" s="36" t="s">
        <v>331</v>
      </c>
      <c r="S231" s="21" t="s">
        <v>1331</v>
      </c>
    </row>
    <row r="232" spans="1:19" ht="15.75" hidden="1" customHeight="1">
      <c r="A232" s="47" t="s">
        <v>797</v>
      </c>
      <c r="B232" s="4">
        <v>145</v>
      </c>
      <c r="C232" s="5" t="s">
        <v>82</v>
      </c>
      <c r="D232" s="3" t="s">
        <v>195</v>
      </c>
      <c r="E232" s="3" t="s">
        <v>338</v>
      </c>
      <c r="F232" s="3" t="s">
        <v>1545</v>
      </c>
      <c r="G232" s="3" t="s">
        <v>1362</v>
      </c>
      <c r="H232" s="3"/>
      <c r="I232" s="3" t="s">
        <v>858</v>
      </c>
      <c r="J232" s="5" t="s">
        <v>333</v>
      </c>
      <c r="K232" s="5" t="s">
        <v>133</v>
      </c>
      <c r="L232" s="5"/>
      <c r="M232" s="5" t="s">
        <v>337</v>
      </c>
      <c r="N232" s="5"/>
      <c r="O232" s="5"/>
      <c r="P232" s="5" t="s">
        <v>337</v>
      </c>
      <c r="Q232" s="5" t="s">
        <v>337</v>
      </c>
      <c r="R232" s="5" t="s">
        <v>331</v>
      </c>
      <c r="S232" s="21" t="s">
        <v>1331</v>
      </c>
    </row>
    <row r="233" spans="1:19" ht="15.75" hidden="1" customHeight="1">
      <c r="A233" s="47" t="s">
        <v>797</v>
      </c>
      <c r="B233" s="4">
        <v>146</v>
      </c>
      <c r="C233" s="5" t="s">
        <v>82</v>
      </c>
      <c r="D233" s="3" t="s">
        <v>195</v>
      </c>
      <c r="E233" s="3" t="s">
        <v>494</v>
      </c>
      <c r="F233" s="3" t="s">
        <v>1546</v>
      </c>
      <c r="G233" s="3" t="s">
        <v>1362</v>
      </c>
      <c r="H233" s="3"/>
      <c r="I233" s="3" t="s">
        <v>858</v>
      </c>
      <c r="J233" s="5" t="s">
        <v>489</v>
      </c>
      <c r="K233" s="5" t="s">
        <v>133</v>
      </c>
      <c r="L233" s="3" t="s">
        <v>64</v>
      </c>
      <c r="M233" s="5" t="s">
        <v>493</v>
      </c>
      <c r="N233" s="5"/>
      <c r="O233" s="5"/>
      <c r="P233" s="5" t="s">
        <v>1235</v>
      </c>
      <c r="Q233" s="5" t="s">
        <v>493</v>
      </c>
      <c r="R233" s="5" t="s">
        <v>331</v>
      </c>
      <c r="S233" s="21" t="s">
        <v>1331</v>
      </c>
    </row>
    <row r="234" spans="1:19" ht="15.75" hidden="1" customHeight="1">
      <c r="A234" s="47" t="s">
        <v>797</v>
      </c>
      <c r="B234" s="4">
        <v>93</v>
      </c>
      <c r="C234" s="3" t="s">
        <v>105</v>
      </c>
      <c r="D234" s="3" t="s">
        <v>40</v>
      </c>
      <c r="E234" s="3" t="s">
        <v>169</v>
      </c>
      <c r="F234" s="3" t="s">
        <v>1493</v>
      </c>
      <c r="G234" s="3" t="s">
        <v>1360</v>
      </c>
      <c r="H234" s="3"/>
      <c r="I234" s="5" t="s">
        <v>858</v>
      </c>
      <c r="J234" s="3" t="s">
        <v>167</v>
      </c>
      <c r="K234" s="5" t="s">
        <v>858</v>
      </c>
      <c r="L234" s="5"/>
      <c r="M234" s="5" t="s">
        <v>858</v>
      </c>
      <c r="N234" s="3"/>
      <c r="O234" s="3"/>
      <c r="P234" s="3" t="s">
        <v>167</v>
      </c>
      <c r="Q234" s="3" t="s">
        <v>167</v>
      </c>
      <c r="R234" s="3" t="s">
        <v>142</v>
      </c>
      <c r="S234" s="21" t="s">
        <v>1331</v>
      </c>
    </row>
    <row r="235" spans="1:19" ht="15.75" hidden="1" customHeight="1">
      <c r="A235" s="47" t="s">
        <v>797</v>
      </c>
      <c r="B235" s="4">
        <v>94</v>
      </c>
      <c r="C235" s="3" t="s">
        <v>105</v>
      </c>
      <c r="D235" s="3" t="s">
        <v>40</v>
      </c>
      <c r="E235" s="3" t="s">
        <v>255</v>
      </c>
      <c r="F235" s="3" t="s">
        <v>1494</v>
      </c>
      <c r="G235" s="3" t="s">
        <v>1360</v>
      </c>
      <c r="H235" s="3"/>
      <c r="I235" s="5" t="s">
        <v>858</v>
      </c>
      <c r="J235" s="3" t="s">
        <v>248</v>
      </c>
      <c r="K235" s="5" t="s">
        <v>858</v>
      </c>
      <c r="L235" s="5"/>
      <c r="M235" s="5" t="s">
        <v>858</v>
      </c>
      <c r="N235" s="3"/>
      <c r="O235" s="3"/>
      <c r="P235" s="3" t="s">
        <v>248</v>
      </c>
      <c r="Q235" s="3" t="s">
        <v>248</v>
      </c>
      <c r="R235" s="3" t="s">
        <v>254</v>
      </c>
      <c r="S235" s="21" t="s">
        <v>1331</v>
      </c>
    </row>
    <row r="236" spans="1:19" ht="15.75" hidden="1" customHeight="1">
      <c r="A236" s="47" t="s">
        <v>797</v>
      </c>
      <c r="B236" s="4">
        <v>95</v>
      </c>
      <c r="C236" s="3" t="s">
        <v>105</v>
      </c>
      <c r="D236" s="3" t="s">
        <v>40</v>
      </c>
      <c r="E236" s="3" t="s">
        <v>107</v>
      </c>
      <c r="F236" s="3" t="s">
        <v>1495</v>
      </c>
      <c r="G236" s="3" t="s">
        <v>1360</v>
      </c>
      <c r="H236" s="3"/>
      <c r="I236" s="5" t="s">
        <v>858</v>
      </c>
      <c r="J236" s="3" t="s">
        <v>93</v>
      </c>
      <c r="K236" s="5" t="s">
        <v>858</v>
      </c>
      <c r="L236" s="5"/>
      <c r="M236" s="5" t="s">
        <v>858</v>
      </c>
      <c r="N236" s="3"/>
      <c r="O236" s="3"/>
      <c r="P236" s="3" t="s">
        <v>93</v>
      </c>
      <c r="Q236" s="3" t="s">
        <v>93</v>
      </c>
      <c r="R236" s="3" t="s">
        <v>84</v>
      </c>
      <c r="S236" s="21" t="s">
        <v>1331</v>
      </c>
    </row>
    <row r="237" spans="1:19" ht="15.75" hidden="1" customHeight="1">
      <c r="A237" s="47" t="s">
        <v>797</v>
      </c>
      <c r="B237" s="4">
        <v>112</v>
      </c>
      <c r="C237" s="7" t="s">
        <v>105</v>
      </c>
      <c r="D237" s="7" t="s">
        <v>182</v>
      </c>
      <c r="E237" s="3" t="s">
        <v>618</v>
      </c>
      <c r="F237" s="3" t="s">
        <v>1512</v>
      </c>
      <c r="G237" s="3" t="s">
        <v>1360</v>
      </c>
      <c r="H237" s="3"/>
      <c r="I237" s="7" t="s">
        <v>1396</v>
      </c>
      <c r="J237" s="7" t="s">
        <v>64</v>
      </c>
      <c r="K237" s="5" t="s">
        <v>858</v>
      </c>
      <c r="L237" s="5"/>
      <c r="M237" s="7" t="s">
        <v>617</v>
      </c>
      <c r="N237" s="7"/>
      <c r="O237" s="7"/>
      <c r="P237" s="7" t="s">
        <v>617</v>
      </c>
      <c r="Q237" s="7" t="s">
        <v>617</v>
      </c>
      <c r="R237" s="7" t="s">
        <v>236</v>
      </c>
      <c r="S237" s="21" t="s">
        <v>1331</v>
      </c>
    </row>
    <row r="238" spans="1:19" ht="15.75" hidden="1" customHeight="1">
      <c r="A238" s="47" t="s">
        <v>797</v>
      </c>
      <c r="B238" s="4">
        <v>113</v>
      </c>
      <c r="C238" s="7" t="s">
        <v>105</v>
      </c>
      <c r="D238" s="7" t="s">
        <v>182</v>
      </c>
      <c r="E238" s="3" t="s">
        <v>347</v>
      </c>
      <c r="F238" s="3" t="s">
        <v>1513</v>
      </c>
      <c r="G238" s="3" t="s">
        <v>1360</v>
      </c>
      <c r="H238" s="3"/>
      <c r="I238" s="5" t="s">
        <v>858</v>
      </c>
      <c r="J238" s="7" t="s">
        <v>345</v>
      </c>
      <c r="K238" s="7" t="s">
        <v>323</v>
      </c>
      <c r="L238" s="7"/>
      <c r="M238" s="5" t="s">
        <v>858</v>
      </c>
      <c r="N238" s="7"/>
      <c r="O238" s="7"/>
      <c r="P238" s="7" t="s">
        <v>341</v>
      </c>
      <c r="Q238" s="7" t="s">
        <v>341</v>
      </c>
      <c r="R238" s="7" t="s">
        <v>35</v>
      </c>
      <c r="S238" s="21" t="s">
        <v>1331</v>
      </c>
    </row>
    <row r="239" spans="1:19" ht="15.75" hidden="1" customHeight="1">
      <c r="A239" s="47" t="s">
        <v>797</v>
      </c>
      <c r="B239" s="4">
        <v>114</v>
      </c>
      <c r="C239" s="7" t="s">
        <v>105</v>
      </c>
      <c r="D239" s="7" t="s">
        <v>182</v>
      </c>
      <c r="E239" s="3" t="s">
        <v>329</v>
      </c>
      <c r="F239" s="3" t="s">
        <v>1514</v>
      </c>
      <c r="G239" s="3" t="s">
        <v>1360</v>
      </c>
      <c r="H239" s="3"/>
      <c r="I239" s="7" t="s">
        <v>1387</v>
      </c>
      <c r="J239" s="7" t="s">
        <v>324</v>
      </c>
      <c r="K239" s="5" t="s">
        <v>858</v>
      </c>
      <c r="L239" s="5"/>
      <c r="M239" s="5" t="s">
        <v>858</v>
      </c>
      <c r="N239" s="7"/>
      <c r="O239" s="7"/>
      <c r="P239" s="7" t="s">
        <v>328</v>
      </c>
      <c r="Q239" s="7" t="s">
        <v>328</v>
      </c>
      <c r="R239" s="7" t="s">
        <v>35</v>
      </c>
      <c r="S239" s="21" t="s">
        <v>1331</v>
      </c>
    </row>
    <row r="240" spans="1:19" ht="15.75" hidden="1" customHeight="1">
      <c r="A240" s="47" t="s">
        <v>797</v>
      </c>
      <c r="B240" s="4">
        <v>115</v>
      </c>
      <c r="C240" s="7" t="s">
        <v>105</v>
      </c>
      <c r="D240" s="7" t="s">
        <v>182</v>
      </c>
      <c r="E240" s="3" t="s">
        <v>301</v>
      </c>
      <c r="F240" s="3" t="s">
        <v>1515</v>
      </c>
      <c r="G240" s="3" t="s">
        <v>1360</v>
      </c>
      <c r="H240" s="3"/>
      <c r="I240" s="3" t="s">
        <v>1384</v>
      </c>
      <c r="J240" s="7" t="s">
        <v>298</v>
      </c>
      <c r="K240" s="5" t="s">
        <v>858</v>
      </c>
      <c r="L240" s="5"/>
      <c r="M240" s="5" t="s">
        <v>858</v>
      </c>
      <c r="N240" s="7"/>
      <c r="O240" s="7"/>
      <c r="P240" s="7" t="s">
        <v>300</v>
      </c>
      <c r="Q240" s="7" t="s">
        <v>300</v>
      </c>
      <c r="R240" s="7" t="s">
        <v>35</v>
      </c>
      <c r="S240" s="21" t="s">
        <v>1331</v>
      </c>
    </row>
    <row r="241" spans="1:19" ht="15.75" hidden="1" customHeight="1">
      <c r="A241" s="47" t="s">
        <v>797</v>
      </c>
      <c r="B241" s="4">
        <v>96</v>
      </c>
      <c r="C241" s="3" t="s">
        <v>105</v>
      </c>
      <c r="D241" s="3" t="s">
        <v>188</v>
      </c>
      <c r="E241" s="3" t="s">
        <v>590</v>
      </c>
      <c r="F241" s="3" t="s">
        <v>1496</v>
      </c>
      <c r="G241" s="3" t="s">
        <v>1360</v>
      </c>
      <c r="H241" s="3"/>
      <c r="I241" s="3" t="s">
        <v>1381</v>
      </c>
      <c r="J241" s="3" t="s">
        <v>800</v>
      </c>
      <c r="K241" s="5" t="s">
        <v>858</v>
      </c>
      <c r="L241" s="5"/>
      <c r="M241" s="5" t="s">
        <v>858</v>
      </c>
      <c r="N241" s="3"/>
      <c r="O241" s="3"/>
      <c r="P241" s="3" t="s">
        <v>592</v>
      </c>
      <c r="Q241" s="3" t="s">
        <v>589</v>
      </c>
      <c r="R241" s="3" t="s">
        <v>588</v>
      </c>
      <c r="S241" s="21" t="s">
        <v>1331</v>
      </c>
    </row>
    <row r="242" spans="1:19" ht="15.75" hidden="1" customHeight="1">
      <c r="A242" s="47" t="s">
        <v>797</v>
      </c>
      <c r="B242" s="4">
        <v>97</v>
      </c>
      <c r="C242" s="3" t="s">
        <v>105</v>
      </c>
      <c r="D242" s="3" t="s">
        <v>188</v>
      </c>
      <c r="E242" s="3" t="s">
        <v>692</v>
      </c>
      <c r="F242" s="3" t="s">
        <v>1497</v>
      </c>
      <c r="G242" s="3" t="s">
        <v>1360</v>
      </c>
      <c r="H242" s="3"/>
      <c r="I242" s="3" t="s">
        <v>1381</v>
      </c>
      <c r="J242" s="3" t="s">
        <v>798</v>
      </c>
      <c r="K242" s="3" t="s">
        <v>133</v>
      </c>
      <c r="L242" s="3"/>
      <c r="M242" s="3" t="s">
        <v>691</v>
      </c>
      <c r="N242" s="3"/>
      <c r="O242" s="3"/>
      <c r="P242" s="3" t="s">
        <v>691</v>
      </c>
      <c r="Q242" s="3" t="s">
        <v>691</v>
      </c>
      <c r="R242" s="3" t="s">
        <v>588</v>
      </c>
      <c r="S242" s="21" t="s">
        <v>1331</v>
      </c>
    </row>
    <row r="243" spans="1:19" ht="15.75" hidden="1" customHeight="1">
      <c r="A243" s="47" t="s">
        <v>797</v>
      </c>
      <c r="B243" s="4">
        <v>98</v>
      </c>
      <c r="C243" s="3" t="s">
        <v>105</v>
      </c>
      <c r="D243" s="3" t="s">
        <v>188</v>
      </c>
      <c r="E243" s="3" t="s">
        <v>605</v>
      </c>
      <c r="F243" s="3" t="s">
        <v>1498</v>
      </c>
      <c r="G243" s="3" t="s">
        <v>1360</v>
      </c>
      <c r="H243" s="3"/>
      <c r="I243" s="3" t="s">
        <v>1381</v>
      </c>
      <c r="J243" s="3" t="s">
        <v>799</v>
      </c>
      <c r="K243" s="5" t="s">
        <v>858</v>
      </c>
      <c r="L243" s="5"/>
      <c r="M243" s="3" t="s">
        <v>604</v>
      </c>
      <c r="N243" s="3"/>
      <c r="O243" s="3"/>
      <c r="P243" s="3" t="s">
        <v>604</v>
      </c>
      <c r="Q243" s="3" t="s">
        <v>604</v>
      </c>
      <c r="R243" s="3" t="s">
        <v>588</v>
      </c>
      <c r="S243" s="21" t="s">
        <v>1331</v>
      </c>
    </row>
    <row r="244" spans="1:19" ht="15.75" hidden="1" customHeight="1">
      <c r="A244" s="47" t="s">
        <v>797</v>
      </c>
      <c r="B244" s="4">
        <v>108</v>
      </c>
      <c r="C244" s="3" t="s">
        <v>105</v>
      </c>
      <c r="D244" s="3" t="s">
        <v>185</v>
      </c>
      <c r="E244" s="3" t="s">
        <v>446</v>
      </c>
      <c r="F244" s="3" t="s">
        <v>1508</v>
      </c>
      <c r="G244" s="3" t="s">
        <v>1360</v>
      </c>
      <c r="H244" s="3"/>
      <c r="I244" s="3" t="s">
        <v>1350</v>
      </c>
      <c r="J244" s="3" t="s">
        <v>429</v>
      </c>
      <c r="K244" s="5" t="s">
        <v>858</v>
      </c>
      <c r="L244" s="5"/>
      <c r="M244" s="5" t="s">
        <v>858</v>
      </c>
      <c r="N244" s="3"/>
      <c r="O244" s="3"/>
      <c r="P244" s="3" t="s">
        <v>443</v>
      </c>
      <c r="Q244" s="3" t="s">
        <v>443</v>
      </c>
      <c r="R244" s="3" t="s">
        <v>260</v>
      </c>
      <c r="S244" s="21" t="s">
        <v>1331</v>
      </c>
    </row>
    <row r="245" spans="1:19" ht="15.75" hidden="1" customHeight="1">
      <c r="A245" s="47" t="s">
        <v>797</v>
      </c>
      <c r="B245" s="4">
        <v>109</v>
      </c>
      <c r="C245" s="3" t="s">
        <v>105</v>
      </c>
      <c r="D245" s="3" t="s">
        <v>185</v>
      </c>
      <c r="E245" s="3" t="s">
        <v>413</v>
      </c>
      <c r="F245" s="3" t="s">
        <v>1509</v>
      </c>
      <c r="G245" s="3" t="s">
        <v>1360</v>
      </c>
      <c r="H245" s="3"/>
      <c r="I245" s="3" t="s">
        <v>1346</v>
      </c>
      <c r="J245" s="3" t="s">
        <v>406</v>
      </c>
      <c r="K245" s="3" t="s">
        <v>323</v>
      </c>
      <c r="L245" s="3"/>
      <c r="M245" s="3" t="s">
        <v>410</v>
      </c>
      <c r="N245" s="3"/>
      <c r="O245" s="3"/>
      <c r="P245" s="3" t="s">
        <v>410</v>
      </c>
      <c r="Q245" s="3" t="s">
        <v>410</v>
      </c>
      <c r="R245" s="3" t="s">
        <v>260</v>
      </c>
      <c r="S245" s="21" t="s">
        <v>1331</v>
      </c>
    </row>
    <row r="246" spans="1:19" ht="15.75" hidden="1" customHeight="1">
      <c r="A246" s="47" t="s">
        <v>797</v>
      </c>
      <c r="B246" s="4">
        <v>110</v>
      </c>
      <c r="C246" s="3" t="s">
        <v>105</v>
      </c>
      <c r="D246" s="3" t="s">
        <v>185</v>
      </c>
      <c r="E246" s="3" t="s">
        <v>394</v>
      </c>
      <c r="F246" s="3" t="s">
        <v>1510</v>
      </c>
      <c r="G246" s="3" t="s">
        <v>1360</v>
      </c>
      <c r="H246" s="3"/>
      <c r="I246" s="3" t="s">
        <v>1384</v>
      </c>
      <c r="J246" s="3" t="s">
        <v>391</v>
      </c>
      <c r="K246" s="5" t="s">
        <v>858</v>
      </c>
      <c r="L246" s="5"/>
      <c r="M246" s="5" t="s">
        <v>858</v>
      </c>
      <c r="N246" s="3"/>
      <c r="O246" s="3"/>
      <c r="P246" s="3" t="s">
        <v>261</v>
      </c>
      <c r="Q246" s="3" t="s">
        <v>261</v>
      </c>
      <c r="R246" s="3" t="s">
        <v>260</v>
      </c>
      <c r="S246" s="21" t="s">
        <v>1331</v>
      </c>
    </row>
    <row r="247" spans="1:19" ht="15.75" hidden="1" customHeight="1">
      <c r="A247" s="47" t="s">
        <v>797</v>
      </c>
      <c r="B247" s="4">
        <v>111</v>
      </c>
      <c r="C247" s="3" t="s">
        <v>105</v>
      </c>
      <c r="D247" s="3" t="s">
        <v>185</v>
      </c>
      <c r="E247" s="3" t="s">
        <v>234</v>
      </c>
      <c r="F247" s="3" t="s">
        <v>1511</v>
      </c>
      <c r="G247" s="3" t="s">
        <v>1360</v>
      </c>
      <c r="H247" s="3"/>
      <c r="I247" s="5" t="s">
        <v>858</v>
      </c>
      <c r="J247" s="3" t="s">
        <v>858</v>
      </c>
      <c r="K247" s="5" t="s">
        <v>858</v>
      </c>
      <c r="L247" s="5"/>
      <c r="M247" s="5" t="s">
        <v>858</v>
      </c>
      <c r="N247" s="3"/>
      <c r="O247" s="3"/>
      <c r="P247" s="3" t="s">
        <v>858</v>
      </c>
      <c r="Q247" s="3" t="s">
        <v>36</v>
      </c>
      <c r="R247" s="3" t="s">
        <v>36</v>
      </c>
      <c r="S247" s="21" t="s">
        <v>1331</v>
      </c>
    </row>
    <row r="248" spans="1:19" ht="15.75" hidden="1" customHeight="1">
      <c r="A248" s="47" t="s">
        <v>797</v>
      </c>
      <c r="B248" s="4">
        <v>99</v>
      </c>
      <c r="C248" s="5" t="s">
        <v>105</v>
      </c>
      <c r="D248" s="3" t="s">
        <v>175</v>
      </c>
      <c r="E248" s="3" t="s">
        <v>546</v>
      </c>
      <c r="F248" s="3" t="s">
        <v>1499</v>
      </c>
      <c r="G248" s="3" t="s">
        <v>1360</v>
      </c>
      <c r="H248" s="3"/>
      <c r="I248" s="3" t="s">
        <v>1381</v>
      </c>
      <c r="J248" s="5" t="s">
        <v>803</v>
      </c>
      <c r="K248" s="5" t="s">
        <v>858</v>
      </c>
      <c r="L248" s="5"/>
      <c r="M248" s="5" t="s">
        <v>858</v>
      </c>
      <c r="N248" s="5"/>
      <c r="O248" s="5"/>
      <c r="P248" s="5" t="s">
        <v>545</v>
      </c>
      <c r="Q248" s="5" t="s">
        <v>545</v>
      </c>
      <c r="R248" s="5" t="s">
        <v>35</v>
      </c>
      <c r="S248" s="21" t="s">
        <v>1331</v>
      </c>
    </row>
    <row r="249" spans="1:19" ht="15.75" hidden="1" customHeight="1">
      <c r="A249" s="47" t="s">
        <v>797</v>
      </c>
      <c r="B249" s="4">
        <v>100</v>
      </c>
      <c r="C249" s="5" t="s">
        <v>105</v>
      </c>
      <c r="D249" s="3" t="s">
        <v>175</v>
      </c>
      <c r="E249" s="3" t="s">
        <v>607</v>
      </c>
      <c r="F249" s="3" t="s">
        <v>1500</v>
      </c>
      <c r="G249" s="3" t="s">
        <v>1360</v>
      </c>
      <c r="H249" s="3"/>
      <c r="I249" s="5" t="s">
        <v>1347</v>
      </c>
      <c r="J249" s="19" t="s">
        <v>536</v>
      </c>
      <c r="K249" s="5" t="s">
        <v>858</v>
      </c>
      <c r="L249" s="5"/>
      <c r="M249" s="5" t="s">
        <v>858</v>
      </c>
      <c r="N249" s="5"/>
      <c r="O249" s="5"/>
      <c r="P249" s="3" t="s">
        <v>858</v>
      </c>
      <c r="Q249" s="3" t="s">
        <v>36</v>
      </c>
      <c r="R249" s="5"/>
      <c r="S249" s="21" t="s">
        <v>1331</v>
      </c>
    </row>
    <row r="250" spans="1:19" ht="15.75" hidden="1" customHeight="1">
      <c r="A250" s="47" t="s">
        <v>797</v>
      </c>
      <c r="B250" s="4">
        <v>101</v>
      </c>
      <c r="C250" s="5" t="s">
        <v>105</v>
      </c>
      <c r="D250" s="3" t="s">
        <v>175</v>
      </c>
      <c r="E250" s="3" t="s">
        <v>381</v>
      </c>
      <c r="F250" s="3" t="s">
        <v>1501</v>
      </c>
      <c r="G250" s="3" t="s">
        <v>1360</v>
      </c>
      <c r="H250" s="3"/>
      <c r="I250" s="5" t="s">
        <v>1392</v>
      </c>
      <c r="J250" s="5" t="s">
        <v>350</v>
      </c>
      <c r="K250" s="5" t="s">
        <v>244</v>
      </c>
      <c r="L250" s="5"/>
      <c r="M250" s="5" t="s">
        <v>858</v>
      </c>
      <c r="N250" s="5"/>
      <c r="O250" s="5"/>
      <c r="P250" s="5" t="s">
        <v>380</v>
      </c>
      <c r="Q250" s="5" t="s">
        <v>380</v>
      </c>
      <c r="R250" s="5" t="s">
        <v>379</v>
      </c>
      <c r="S250" s="21" t="s">
        <v>1331</v>
      </c>
    </row>
    <row r="251" spans="1:19" ht="15.75" hidden="1" customHeight="1">
      <c r="A251" s="47" t="s">
        <v>797</v>
      </c>
      <c r="B251" s="4">
        <v>102</v>
      </c>
      <c r="C251" s="5" t="s">
        <v>105</v>
      </c>
      <c r="D251" s="3" t="s">
        <v>175</v>
      </c>
      <c r="E251" s="3" t="s">
        <v>241</v>
      </c>
      <c r="F251" s="3" t="s">
        <v>1502</v>
      </c>
      <c r="G251" s="3" t="s">
        <v>1360</v>
      </c>
      <c r="H251" s="3"/>
      <c r="I251" s="5" t="s">
        <v>1393</v>
      </c>
      <c r="J251" s="3" t="s">
        <v>858</v>
      </c>
      <c r="K251" s="5" t="s">
        <v>858</v>
      </c>
      <c r="L251" s="5"/>
      <c r="M251" s="5" t="s">
        <v>858</v>
      </c>
      <c r="N251" s="5"/>
      <c r="O251" s="5"/>
      <c r="P251" s="5" t="s">
        <v>1238</v>
      </c>
      <c r="Q251" s="5" t="s">
        <v>240</v>
      </c>
      <c r="R251" s="5" t="s">
        <v>239</v>
      </c>
      <c r="S251" s="21" t="s">
        <v>1331</v>
      </c>
    </row>
    <row r="252" spans="1:19" ht="15.75" hidden="1" customHeight="1">
      <c r="A252" s="47" t="s">
        <v>797</v>
      </c>
      <c r="B252" s="4">
        <v>103</v>
      </c>
      <c r="C252" s="5" t="s">
        <v>105</v>
      </c>
      <c r="D252" s="3" t="s">
        <v>175</v>
      </c>
      <c r="E252" s="3" t="s">
        <v>238</v>
      </c>
      <c r="F252" s="3" t="s">
        <v>1503</v>
      </c>
      <c r="G252" s="3" t="s">
        <v>1360</v>
      </c>
      <c r="H252" s="3"/>
      <c r="I252" s="7" t="s">
        <v>1396</v>
      </c>
      <c r="J252" s="3" t="s">
        <v>858</v>
      </c>
      <c r="K252" s="5" t="s">
        <v>133</v>
      </c>
      <c r="L252" s="5"/>
      <c r="M252" s="5" t="s">
        <v>858</v>
      </c>
      <c r="N252" s="5"/>
      <c r="O252" s="5"/>
      <c r="P252" s="5" t="s">
        <v>1237</v>
      </c>
      <c r="Q252" s="5" t="s">
        <v>237</v>
      </c>
      <c r="R252" s="5" t="s">
        <v>236</v>
      </c>
      <c r="S252" s="21" t="s">
        <v>1331</v>
      </c>
    </row>
    <row r="253" spans="1:19" ht="15.75" hidden="1" customHeight="1">
      <c r="A253" s="47" t="s">
        <v>797</v>
      </c>
      <c r="B253" s="4">
        <v>104</v>
      </c>
      <c r="C253" s="5" t="s">
        <v>105</v>
      </c>
      <c r="D253" s="3" t="s">
        <v>175</v>
      </c>
      <c r="E253" s="3" t="s">
        <v>729</v>
      </c>
      <c r="F253" s="3" t="s">
        <v>1504</v>
      </c>
      <c r="G253" s="3" t="s">
        <v>1360</v>
      </c>
      <c r="H253" s="3"/>
      <c r="I253" s="3" t="s">
        <v>738</v>
      </c>
      <c r="J253" s="5">
        <v>20</v>
      </c>
      <c r="K253" s="5" t="s">
        <v>244</v>
      </c>
      <c r="L253" s="5"/>
      <c r="M253" s="5" t="s">
        <v>858</v>
      </c>
      <c r="N253" s="5" t="s">
        <v>1252</v>
      </c>
      <c r="O253" s="5"/>
      <c r="P253" s="5" t="s">
        <v>717</v>
      </c>
      <c r="Q253" s="5" t="s">
        <v>728</v>
      </c>
      <c r="R253" s="5" t="s">
        <v>239</v>
      </c>
      <c r="S253" s="21" t="s">
        <v>1331</v>
      </c>
    </row>
    <row r="254" spans="1:19" ht="15.75" hidden="1" customHeight="1">
      <c r="A254" s="47" t="s">
        <v>797</v>
      </c>
      <c r="B254" s="4">
        <v>105</v>
      </c>
      <c r="C254" s="5" t="s">
        <v>105</v>
      </c>
      <c r="D254" s="3" t="s">
        <v>175</v>
      </c>
      <c r="E254" s="3" t="s">
        <v>552</v>
      </c>
      <c r="F254" s="3" t="s">
        <v>1505</v>
      </c>
      <c r="G254" s="3" t="s">
        <v>1360</v>
      </c>
      <c r="H254" s="3"/>
      <c r="I254" s="3" t="s">
        <v>1381</v>
      </c>
      <c r="J254" s="5" t="s">
        <v>801</v>
      </c>
      <c r="K254" s="5" t="s">
        <v>858</v>
      </c>
      <c r="L254" s="5"/>
      <c r="M254" s="5" t="s">
        <v>858</v>
      </c>
      <c r="N254" s="5" t="s">
        <v>1252</v>
      </c>
      <c r="O254" s="5"/>
      <c r="P254" s="5" t="s">
        <v>545</v>
      </c>
      <c r="Q254" s="5" t="s">
        <v>551</v>
      </c>
      <c r="R254" s="5" t="s">
        <v>35</v>
      </c>
      <c r="S254" s="21" t="s">
        <v>1331</v>
      </c>
    </row>
    <row r="255" spans="1:19" ht="15.75" hidden="1" customHeight="1">
      <c r="A255" s="47" t="s">
        <v>797</v>
      </c>
      <c r="B255" s="4">
        <v>106</v>
      </c>
      <c r="C255" s="5" t="s">
        <v>105</v>
      </c>
      <c r="D255" s="3" t="s">
        <v>175</v>
      </c>
      <c r="E255" s="3" t="s">
        <v>424</v>
      </c>
      <c r="F255" s="3" t="s">
        <v>1506</v>
      </c>
      <c r="G255" s="3" t="s">
        <v>1360</v>
      </c>
      <c r="H255" s="3"/>
      <c r="I255" s="5" t="s">
        <v>1348</v>
      </c>
      <c r="J255" s="5" t="s">
        <v>421</v>
      </c>
      <c r="K255" s="5" t="s">
        <v>858</v>
      </c>
      <c r="L255" s="5"/>
      <c r="M255" s="5" t="s">
        <v>858</v>
      </c>
      <c r="N255" s="5" t="s">
        <v>1252</v>
      </c>
      <c r="O255" s="5"/>
      <c r="P255" s="5" t="s">
        <v>1246</v>
      </c>
      <c r="Q255" s="5" t="s">
        <v>423</v>
      </c>
      <c r="R255" s="5" t="s">
        <v>35</v>
      </c>
      <c r="S255" s="21" t="s">
        <v>1331</v>
      </c>
    </row>
    <row r="256" spans="1:19" ht="15.75" hidden="1" customHeight="1">
      <c r="A256" s="47" t="s">
        <v>797</v>
      </c>
      <c r="B256" s="4">
        <v>107</v>
      </c>
      <c r="C256" s="13" t="s">
        <v>105</v>
      </c>
      <c r="D256" s="12" t="s">
        <v>175</v>
      </c>
      <c r="E256" s="3" t="s">
        <v>404</v>
      </c>
      <c r="F256" s="3" t="s">
        <v>1507</v>
      </c>
      <c r="G256" s="3" t="s">
        <v>1360</v>
      </c>
      <c r="H256" s="3"/>
      <c r="I256" s="13" t="s">
        <v>1382</v>
      </c>
      <c r="J256" s="13" t="s">
        <v>400</v>
      </c>
      <c r="K256" s="5" t="s">
        <v>858</v>
      </c>
      <c r="L256" s="5"/>
      <c r="M256" s="5" t="s">
        <v>858</v>
      </c>
      <c r="N256" s="5" t="s">
        <v>1252</v>
      </c>
      <c r="O256" s="13"/>
      <c r="P256" s="13" t="s">
        <v>1245</v>
      </c>
      <c r="Q256" s="13" t="s">
        <v>403</v>
      </c>
      <c r="R256" s="13" t="s">
        <v>402</v>
      </c>
      <c r="S256" s="21" t="s">
        <v>1331</v>
      </c>
    </row>
    <row r="257" spans="1:19" ht="15.75" hidden="1" customHeight="1">
      <c r="A257" s="47" t="s">
        <v>797</v>
      </c>
      <c r="B257" s="4">
        <v>116</v>
      </c>
      <c r="C257" s="36" t="s">
        <v>105</v>
      </c>
      <c r="D257" s="10" t="s">
        <v>195</v>
      </c>
      <c r="E257" s="3" t="s">
        <v>525</v>
      </c>
      <c r="F257" s="3" t="s">
        <v>1516</v>
      </c>
      <c r="G257" s="3" t="s">
        <v>1360</v>
      </c>
      <c r="H257" s="3"/>
      <c r="I257" s="36" t="s">
        <v>770</v>
      </c>
      <c r="J257" s="36" t="s">
        <v>512</v>
      </c>
      <c r="K257" s="36" t="s">
        <v>244</v>
      </c>
      <c r="L257" s="36"/>
      <c r="M257" s="36" t="s">
        <v>522</v>
      </c>
      <c r="N257" s="36"/>
      <c r="O257" s="36"/>
      <c r="P257" s="36" t="s">
        <v>522</v>
      </c>
      <c r="Q257" s="36" t="s">
        <v>522</v>
      </c>
      <c r="R257" s="36" t="s">
        <v>331</v>
      </c>
      <c r="S257" s="21" t="s">
        <v>1331</v>
      </c>
    </row>
    <row r="258" spans="1:19" ht="15.75" hidden="1" customHeight="1">
      <c r="A258" s="47" t="s">
        <v>797</v>
      </c>
      <c r="B258" s="4">
        <v>117</v>
      </c>
      <c r="C258" s="5" t="s">
        <v>105</v>
      </c>
      <c r="D258" s="3" t="s">
        <v>195</v>
      </c>
      <c r="E258" s="3" t="s">
        <v>340</v>
      </c>
      <c r="F258" s="3" t="s">
        <v>1517</v>
      </c>
      <c r="G258" s="3" t="s">
        <v>1360</v>
      </c>
      <c r="H258" s="3"/>
      <c r="I258" s="3" t="s">
        <v>858</v>
      </c>
      <c r="J258" s="5" t="s">
        <v>333</v>
      </c>
      <c r="K258" s="5" t="s">
        <v>133</v>
      </c>
      <c r="L258" s="5"/>
      <c r="M258" s="5" t="s">
        <v>337</v>
      </c>
      <c r="N258" s="5"/>
      <c r="O258" s="5"/>
      <c r="P258" s="5" t="s">
        <v>337</v>
      </c>
      <c r="Q258" s="5" t="s">
        <v>337</v>
      </c>
      <c r="R258" s="5" t="s">
        <v>331</v>
      </c>
      <c r="S258" s="21" t="s">
        <v>1331</v>
      </c>
    </row>
    <row r="259" spans="1:19" ht="15.75" hidden="1" customHeight="1">
      <c r="A259" s="47" t="s">
        <v>797</v>
      </c>
      <c r="B259" s="4">
        <v>118</v>
      </c>
      <c r="C259" s="5" t="s">
        <v>105</v>
      </c>
      <c r="D259" s="3" t="s">
        <v>195</v>
      </c>
      <c r="E259" s="3" t="s">
        <v>496</v>
      </c>
      <c r="F259" s="3" t="s">
        <v>1518</v>
      </c>
      <c r="G259" s="3" t="s">
        <v>1360</v>
      </c>
      <c r="H259" s="3"/>
      <c r="I259" s="3" t="s">
        <v>858</v>
      </c>
      <c r="J259" s="5" t="s">
        <v>489</v>
      </c>
      <c r="K259" s="5" t="s">
        <v>133</v>
      </c>
      <c r="L259" s="3" t="s">
        <v>64</v>
      </c>
      <c r="M259" s="5" t="s">
        <v>493</v>
      </c>
      <c r="N259" s="5"/>
      <c r="O259" s="5"/>
      <c r="P259" s="5" t="s">
        <v>1235</v>
      </c>
      <c r="Q259" s="5" t="s">
        <v>493</v>
      </c>
      <c r="R259" s="5" t="s">
        <v>331</v>
      </c>
      <c r="S259" s="21" t="s">
        <v>1331</v>
      </c>
    </row>
    <row r="260" spans="1:19" ht="15.75" hidden="1" customHeight="1">
      <c r="A260" s="47" t="s">
        <v>797</v>
      </c>
      <c r="B260" s="4">
        <v>119</v>
      </c>
      <c r="C260" s="3" t="s">
        <v>85</v>
      </c>
      <c r="D260" s="3" t="s">
        <v>40</v>
      </c>
      <c r="E260" s="3" t="s">
        <v>164</v>
      </c>
      <c r="F260" s="3" t="s">
        <v>1519</v>
      </c>
      <c r="G260" s="3" t="s">
        <v>1361</v>
      </c>
      <c r="H260" s="3"/>
      <c r="I260" s="5" t="s">
        <v>858</v>
      </c>
      <c r="J260" s="3" t="s">
        <v>134</v>
      </c>
      <c r="K260" s="5" t="s">
        <v>858</v>
      </c>
      <c r="L260" s="3" t="s">
        <v>64</v>
      </c>
      <c r="M260" s="5" t="s">
        <v>858</v>
      </c>
      <c r="N260" s="3"/>
      <c r="O260" s="3"/>
      <c r="P260" s="3" t="s">
        <v>163</v>
      </c>
      <c r="Q260" s="3" t="s">
        <v>163</v>
      </c>
      <c r="R260" s="3" t="s">
        <v>162</v>
      </c>
      <c r="S260" s="21" t="s">
        <v>1331</v>
      </c>
    </row>
    <row r="261" spans="1:19" ht="15.75" hidden="1" customHeight="1">
      <c r="A261" s="47" t="s">
        <v>797</v>
      </c>
      <c r="B261" s="4">
        <v>120</v>
      </c>
      <c r="C261" s="3" t="s">
        <v>85</v>
      </c>
      <c r="D261" s="3" t="s">
        <v>40</v>
      </c>
      <c r="E261" s="3" t="s">
        <v>86</v>
      </c>
      <c r="F261" s="3" t="s">
        <v>1520</v>
      </c>
      <c r="G261" s="3" t="s">
        <v>1361</v>
      </c>
      <c r="H261" s="3"/>
      <c r="I261" s="5" t="s">
        <v>858</v>
      </c>
      <c r="J261" s="3" t="s">
        <v>66</v>
      </c>
      <c r="K261" s="5" t="s">
        <v>858</v>
      </c>
      <c r="L261" s="5"/>
      <c r="M261" s="5" t="s">
        <v>858</v>
      </c>
      <c r="N261" s="3"/>
      <c r="O261" s="3"/>
      <c r="P261" s="3" t="s">
        <v>66</v>
      </c>
      <c r="Q261" s="3" t="s">
        <v>66</v>
      </c>
      <c r="R261" s="3" t="s">
        <v>84</v>
      </c>
      <c r="S261" s="21" t="s">
        <v>1331</v>
      </c>
    </row>
    <row r="262" spans="1:19" ht="15.75" hidden="1" customHeight="1">
      <c r="A262" s="47" t="s">
        <v>797</v>
      </c>
      <c r="B262" s="4">
        <v>121</v>
      </c>
      <c r="C262" s="3" t="s">
        <v>85</v>
      </c>
      <c r="D262" s="3" t="s">
        <v>40</v>
      </c>
      <c r="E262" s="3" t="s">
        <v>253</v>
      </c>
      <c r="F262" s="3" t="s">
        <v>1521</v>
      </c>
      <c r="G262" s="3" t="s">
        <v>1361</v>
      </c>
      <c r="H262" s="3"/>
      <c r="I262" s="5" t="s">
        <v>858</v>
      </c>
      <c r="J262" s="3" t="s">
        <v>248</v>
      </c>
      <c r="K262" s="5" t="s">
        <v>858</v>
      </c>
      <c r="L262" s="5"/>
      <c r="M262" s="5" t="s">
        <v>858</v>
      </c>
      <c r="N262" s="3"/>
      <c r="O262" s="3"/>
      <c r="P262" s="3" t="s">
        <v>248</v>
      </c>
      <c r="Q262" s="3" t="s">
        <v>248</v>
      </c>
      <c r="R262" s="3" t="s">
        <v>84</v>
      </c>
      <c r="S262" s="21" t="s">
        <v>1331</v>
      </c>
    </row>
    <row r="263" spans="1:19" ht="15.75" hidden="1" customHeight="1">
      <c r="A263" s="47" t="s">
        <v>797</v>
      </c>
      <c r="B263" s="4">
        <v>129</v>
      </c>
      <c r="C263" s="7" t="s">
        <v>85</v>
      </c>
      <c r="D263" s="7" t="s">
        <v>182</v>
      </c>
      <c r="E263" s="3" t="s">
        <v>295</v>
      </c>
      <c r="F263" s="3" t="s">
        <v>1529</v>
      </c>
      <c r="G263" s="3" t="s">
        <v>1361</v>
      </c>
      <c r="H263" s="3"/>
      <c r="I263" s="5" t="s">
        <v>858</v>
      </c>
      <c r="J263" s="7" t="s">
        <v>294</v>
      </c>
      <c r="K263" s="5" t="s">
        <v>858</v>
      </c>
      <c r="L263" s="5"/>
      <c r="M263" s="5" t="s">
        <v>858</v>
      </c>
      <c r="N263" s="7"/>
      <c r="O263" s="7"/>
      <c r="P263" s="7" t="s">
        <v>1240</v>
      </c>
      <c r="Q263" s="7" t="s">
        <v>293</v>
      </c>
      <c r="R263" s="7" t="s">
        <v>292</v>
      </c>
      <c r="S263" s="21" t="s">
        <v>1331</v>
      </c>
    </row>
    <row r="264" spans="1:19" ht="15.75" hidden="1" customHeight="1">
      <c r="A264" s="47" t="s">
        <v>797</v>
      </c>
      <c r="B264" s="4">
        <v>122</v>
      </c>
      <c r="C264" s="3" t="s">
        <v>85</v>
      </c>
      <c r="D264" s="3" t="s">
        <v>188</v>
      </c>
      <c r="E264" s="3" t="s">
        <v>233</v>
      </c>
      <c r="F264" s="3" t="s">
        <v>1522</v>
      </c>
      <c r="G264" s="3" t="s">
        <v>1361</v>
      </c>
      <c r="H264" s="3"/>
      <c r="I264" s="5" t="s">
        <v>858</v>
      </c>
      <c r="J264" s="3" t="s">
        <v>858</v>
      </c>
      <c r="K264" s="5" t="s">
        <v>858</v>
      </c>
      <c r="L264" s="5"/>
      <c r="M264" s="3" t="s">
        <v>232</v>
      </c>
      <c r="N264" s="3"/>
      <c r="O264" s="3"/>
      <c r="P264" s="3" t="s">
        <v>232</v>
      </c>
      <c r="Q264" s="3" t="s">
        <v>232</v>
      </c>
      <c r="R264" s="3" t="s">
        <v>226</v>
      </c>
      <c r="S264" s="21" t="s">
        <v>1331</v>
      </c>
    </row>
    <row r="265" spans="1:19" ht="15.75" hidden="1" customHeight="1">
      <c r="A265" s="47" t="s">
        <v>797</v>
      </c>
      <c r="B265" s="4">
        <v>125</v>
      </c>
      <c r="C265" s="3" t="s">
        <v>85</v>
      </c>
      <c r="D265" s="3" t="s">
        <v>185</v>
      </c>
      <c r="E265" s="3" t="s">
        <v>454</v>
      </c>
      <c r="F265" s="3" t="s">
        <v>1525</v>
      </c>
      <c r="G265" s="3" t="s">
        <v>1361</v>
      </c>
      <c r="H265" s="3"/>
      <c r="I265" s="3" t="s">
        <v>771</v>
      </c>
      <c r="J265" s="3" t="s">
        <v>429</v>
      </c>
      <c r="K265" s="3" t="s">
        <v>244</v>
      </c>
      <c r="L265" s="3"/>
      <c r="M265" s="3" t="s">
        <v>451</v>
      </c>
      <c r="N265" s="3"/>
      <c r="O265" s="3"/>
      <c r="P265" s="3" t="s">
        <v>451</v>
      </c>
      <c r="Q265" s="3" t="s">
        <v>451</v>
      </c>
      <c r="R265" s="3" t="s">
        <v>292</v>
      </c>
      <c r="S265" s="21" t="s">
        <v>1331</v>
      </c>
    </row>
    <row r="266" spans="1:19" ht="15.75" hidden="1" customHeight="1">
      <c r="A266" s="47" t="s">
        <v>797</v>
      </c>
      <c r="B266" s="4">
        <v>126</v>
      </c>
      <c r="C266" s="3" t="s">
        <v>85</v>
      </c>
      <c r="D266" s="3" t="s">
        <v>185</v>
      </c>
      <c r="E266" s="3" t="s">
        <v>445</v>
      </c>
      <c r="F266" s="3" t="s">
        <v>1526</v>
      </c>
      <c r="G266" s="3" t="s">
        <v>1361</v>
      </c>
      <c r="H266" s="3"/>
      <c r="I266" s="3" t="s">
        <v>1350</v>
      </c>
      <c r="J266" s="3" t="s">
        <v>429</v>
      </c>
      <c r="K266" s="5" t="s">
        <v>858</v>
      </c>
      <c r="L266" s="5"/>
      <c r="M266" s="5" t="s">
        <v>858</v>
      </c>
      <c r="N266" s="3"/>
      <c r="O266" s="3"/>
      <c r="P266" s="3" t="s">
        <v>443</v>
      </c>
      <c r="Q266" s="3" t="s">
        <v>443</v>
      </c>
      <c r="R266" s="3" t="s">
        <v>260</v>
      </c>
      <c r="S266" s="21" t="s">
        <v>1331</v>
      </c>
    </row>
    <row r="267" spans="1:19" ht="15.75" hidden="1" customHeight="1">
      <c r="A267" s="47" t="s">
        <v>797</v>
      </c>
      <c r="B267" s="4">
        <v>127</v>
      </c>
      <c r="C267" s="3" t="s">
        <v>85</v>
      </c>
      <c r="D267" s="3" t="s">
        <v>185</v>
      </c>
      <c r="E267" s="3" t="s">
        <v>412</v>
      </c>
      <c r="F267" s="3" t="s">
        <v>1527</v>
      </c>
      <c r="G267" s="3" t="s">
        <v>1361</v>
      </c>
      <c r="H267" s="3"/>
      <c r="I267" s="3" t="s">
        <v>1346</v>
      </c>
      <c r="J267" s="3" t="s">
        <v>406</v>
      </c>
      <c r="K267" s="3" t="s">
        <v>323</v>
      </c>
      <c r="L267" s="3"/>
      <c r="M267" s="5" t="s">
        <v>858</v>
      </c>
      <c r="N267" s="3"/>
      <c r="O267" s="3"/>
      <c r="P267" s="3" t="s">
        <v>410</v>
      </c>
      <c r="Q267" s="3" t="s">
        <v>410</v>
      </c>
      <c r="R267" s="3" t="s">
        <v>260</v>
      </c>
      <c r="S267" s="21" t="s">
        <v>1331</v>
      </c>
    </row>
    <row r="268" spans="1:19" ht="15.75" hidden="1" customHeight="1">
      <c r="A268" s="47" t="s">
        <v>797</v>
      </c>
      <c r="B268" s="4">
        <v>128</v>
      </c>
      <c r="C268" s="3" t="s">
        <v>85</v>
      </c>
      <c r="D268" s="3" t="s">
        <v>185</v>
      </c>
      <c r="E268" s="3" t="s">
        <v>393</v>
      </c>
      <c r="F268" s="3" t="s">
        <v>1528</v>
      </c>
      <c r="G268" s="3" t="s">
        <v>1361</v>
      </c>
      <c r="H268" s="3"/>
      <c r="I268" s="3" t="s">
        <v>1384</v>
      </c>
      <c r="J268" s="3" t="s">
        <v>391</v>
      </c>
      <c r="K268" s="5" t="s">
        <v>858</v>
      </c>
      <c r="L268" s="5"/>
      <c r="M268" s="5" t="s">
        <v>858</v>
      </c>
      <c r="N268" s="3"/>
      <c r="O268" s="3"/>
      <c r="P268" s="3" t="s">
        <v>261</v>
      </c>
      <c r="Q268" s="3" t="s">
        <v>261</v>
      </c>
      <c r="R268" s="3" t="s">
        <v>260</v>
      </c>
      <c r="S268" s="21" t="s">
        <v>1331</v>
      </c>
    </row>
    <row r="269" spans="1:19" ht="15.75" hidden="1" customHeight="1">
      <c r="A269" s="47" t="s">
        <v>797</v>
      </c>
      <c r="B269" s="4">
        <v>123</v>
      </c>
      <c r="C269" s="5" t="s">
        <v>85</v>
      </c>
      <c r="D269" s="3" t="s">
        <v>175</v>
      </c>
      <c r="E269" s="3" t="s">
        <v>716</v>
      </c>
      <c r="F269" s="3" t="s">
        <v>1523</v>
      </c>
      <c r="G269" s="3" t="s">
        <v>1361</v>
      </c>
      <c r="H269" s="3"/>
      <c r="I269" s="3" t="s">
        <v>771</v>
      </c>
      <c r="J269" s="5">
        <v>30</v>
      </c>
      <c r="K269" s="3" t="s">
        <v>244</v>
      </c>
      <c r="L269" s="3"/>
      <c r="M269" s="5" t="s">
        <v>858</v>
      </c>
      <c r="N269" s="5"/>
      <c r="O269" s="5"/>
      <c r="P269" s="5" t="s">
        <v>714</v>
      </c>
      <c r="Q269" s="5" t="s">
        <v>714</v>
      </c>
      <c r="R269" s="5" t="s">
        <v>292</v>
      </c>
      <c r="S269" s="21" t="s">
        <v>1331</v>
      </c>
    </row>
    <row r="270" spans="1:19" ht="15.75" hidden="1" customHeight="1">
      <c r="A270" s="47" t="s">
        <v>797</v>
      </c>
      <c r="B270" s="4">
        <v>124</v>
      </c>
      <c r="C270" s="5" t="s">
        <v>85</v>
      </c>
      <c r="D270" s="3" t="s">
        <v>175</v>
      </c>
      <c r="E270" s="3" t="s">
        <v>706</v>
      </c>
      <c r="F270" s="3" t="s">
        <v>1524</v>
      </c>
      <c r="G270" s="3" t="s">
        <v>1361</v>
      </c>
      <c r="H270" s="3"/>
      <c r="I270" s="3" t="s">
        <v>858</v>
      </c>
      <c r="J270" s="5">
        <v>60</v>
      </c>
      <c r="K270" s="5" t="s">
        <v>133</v>
      </c>
      <c r="L270" s="3" t="s">
        <v>64</v>
      </c>
      <c r="M270" s="5" t="s">
        <v>858</v>
      </c>
      <c r="N270" s="5"/>
      <c r="O270" s="5"/>
      <c r="P270" s="5" t="s">
        <v>1236</v>
      </c>
      <c r="Q270" s="5" t="s">
        <v>704</v>
      </c>
      <c r="R270" s="5" t="s">
        <v>292</v>
      </c>
      <c r="S270" s="21" t="s">
        <v>1331</v>
      </c>
    </row>
    <row r="271" spans="1:19" ht="15.75" hidden="1" customHeight="1">
      <c r="A271" s="47" t="s">
        <v>797</v>
      </c>
      <c r="B271" s="4">
        <v>130</v>
      </c>
      <c r="C271" s="36" t="s">
        <v>85</v>
      </c>
      <c r="D271" s="10" t="s">
        <v>195</v>
      </c>
      <c r="E271" s="3" t="s">
        <v>524</v>
      </c>
      <c r="F271" s="3" t="s">
        <v>1530</v>
      </c>
      <c r="G271" s="3" t="s">
        <v>1361</v>
      </c>
      <c r="H271" s="3"/>
      <c r="I271" s="36" t="s">
        <v>770</v>
      </c>
      <c r="J271" s="36" t="s">
        <v>512</v>
      </c>
      <c r="K271" s="36" t="s">
        <v>244</v>
      </c>
      <c r="L271" s="36"/>
      <c r="M271" s="36" t="s">
        <v>522</v>
      </c>
      <c r="N271" s="36"/>
      <c r="O271" s="36"/>
      <c r="P271" s="36" t="s">
        <v>522</v>
      </c>
      <c r="Q271" s="36" t="s">
        <v>522</v>
      </c>
      <c r="R271" s="36" t="s">
        <v>331</v>
      </c>
      <c r="S271" s="21" t="s">
        <v>1331</v>
      </c>
    </row>
    <row r="272" spans="1:19" ht="15.75" hidden="1" customHeight="1">
      <c r="A272" s="47" t="s">
        <v>797</v>
      </c>
      <c r="B272" s="4">
        <v>131</v>
      </c>
      <c r="C272" s="5" t="s">
        <v>85</v>
      </c>
      <c r="D272" s="3" t="s">
        <v>195</v>
      </c>
      <c r="E272" s="3" t="s">
        <v>339</v>
      </c>
      <c r="F272" s="3" t="s">
        <v>1531</v>
      </c>
      <c r="G272" s="3" t="s">
        <v>1361</v>
      </c>
      <c r="H272" s="3"/>
      <c r="I272" s="3" t="s">
        <v>858</v>
      </c>
      <c r="J272" s="5" t="s">
        <v>333</v>
      </c>
      <c r="K272" s="5" t="s">
        <v>133</v>
      </c>
      <c r="L272" s="5"/>
      <c r="M272" s="5" t="s">
        <v>337</v>
      </c>
      <c r="N272" s="5"/>
      <c r="O272" s="5"/>
      <c r="P272" s="5" t="s">
        <v>337</v>
      </c>
      <c r="Q272" s="5" t="s">
        <v>337</v>
      </c>
      <c r="R272" s="5" t="s">
        <v>331</v>
      </c>
      <c r="S272" s="21" t="s">
        <v>1331</v>
      </c>
    </row>
    <row r="273" spans="1:19" ht="15.75" hidden="1" customHeight="1">
      <c r="A273" s="47" t="s">
        <v>797</v>
      </c>
      <c r="B273" s="4">
        <v>132</v>
      </c>
      <c r="C273" s="5" t="s">
        <v>85</v>
      </c>
      <c r="D273" s="3" t="s">
        <v>195</v>
      </c>
      <c r="E273" s="3" t="s">
        <v>495</v>
      </c>
      <c r="F273" s="3" t="s">
        <v>1532</v>
      </c>
      <c r="G273" s="3" t="s">
        <v>1361</v>
      </c>
      <c r="H273" s="3"/>
      <c r="I273" s="3" t="s">
        <v>858</v>
      </c>
      <c r="J273" s="5" t="s">
        <v>489</v>
      </c>
      <c r="K273" s="5" t="s">
        <v>133</v>
      </c>
      <c r="L273" s="3" t="s">
        <v>64</v>
      </c>
      <c r="M273" s="5" t="s">
        <v>493</v>
      </c>
      <c r="N273" s="5"/>
      <c r="O273" s="5"/>
      <c r="P273" s="5" t="s">
        <v>1235</v>
      </c>
      <c r="Q273" s="5" t="s">
        <v>493</v>
      </c>
      <c r="R273" s="5" t="s">
        <v>331</v>
      </c>
      <c r="S273" s="21" t="s">
        <v>1331</v>
      </c>
    </row>
    <row r="274" spans="1:19" ht="15.75" hidden="1" customHeight="1">
      <c r="A274" s="47" t="s">
        <v>797</v>
      </c>
      <c r="B274" s="4">
        <v>285</v>
      </c>
      <c r="C274" s="3" t="s">
        <v>69</v>
      </c>
      <c r="D274" s="3" t="s">
        <v>40</v>
      </c>
      <c r="E274" s="3" t="s">
        <v>153</v>
      </c>
      <c r="F274" s="3" t="s">
        <v>1685</v>
      </c>
      <c r="G274" s="3" t="s">
        <v>1370</v>
      </c>
      <c r="H274" s="3"/>
      <c r="I274" s="5" t="s">
        <v>858</v>
      </c>
      <c r="J274" s="3" t="s">
        <v>134</v>
      </c>
      <c r="K274" s="5" t="s">
        <v>858</v>
      </c>
      <c r="L274" s="3" t="s">
        <v>64</v>
      </c>
      <c r="M274" s="5" t="s">
        <v>858</v>
      </c>
      <c r="N274" s="3"/>
      <c r="O274" s="3"/>
      <c r="P274" s="3" t="s">
        <v>151</v>
      </c>
      <c r="Q274" s="3" t="s">
        <v>151</v>
      </c>
      <c r="R274" s="3" t="s">
        <v>57</v>
      </c>
      <c r="S274" s="21" t="s">
        <v>1331</v>
      </c>
    </row>
    <row r="275" spans="1:19" ht="15.75" hidden="1" customHeight="1">
      <c r="A275" s="47" t="s">
        <v>797</v>
      </c>
      <c r="B275" s="4">
        <v>286</v>
      </c>
      <c r="C275" s="3" t="s">
        <v>69</v>
      </c>
      <c r="D275" s="3" t="s">
        <v>40</v>
      </c>
      <c r="E275" s="3" t="s">
        <v>95</v>
      </c>
      <c r="F275" s="3" t="s">
        <v>1686</v>
      </c>
      <c r="G275" s="3" t="s">
        <v>1370</v>
      </c>
      <c r="H275" s="3"/>
      <c r="I275" s="5" t="s">
        <v>858</v>
      </c>
      <c r="J275" s="3" t="s">
        <v>93</v>
      </c>
      <c r="K275" s="5" t="s">
        <v>858</v>
      </c>
      <c r="L275" s="5"/>
      <c r="M275" s="5" t="s">
        <v>858</v>
      </c>
      <c r="N275" s="3"/>
      <c r="O275" s="3"/>
      <c r="P275" s="3" t="s">
        <v>93</v>
      </c>
      <c r="Q275" s="3" t="s">
        <v>93</v>
      </c>
      <c r="R275" s="3" t="s">
        <v>57</v>
      </c>
      <c r="S275" s="21" t="s">
        <v>1331</v>
      </c>
    </row>
    <row r="276" spans="1:19" ht="15.75" hidden="1" customHeight="1">
      <c r="A276" s="47" t="s">
        <v>797</v>
      </c>
      <c r="B276" s="4">
        <v>287</v>
      </c>
      <c r="C276" s="3" t="s">
        <v>69</v>
      </c>
      <c r="D276" s="3" t="s">
        <v>40</v>
      </c>
      <c r="E276" s="3" t="s">
        <v>70</v>
      </c>
      <c r="F276" s="3" t="s">
        <v>1687</v>
      </c>
      <c r="G276" s="3" t="s">
        <v>1370</v>
      </c>
      <c r="H276" s="3"/>
      <c r="I276" s="5" t="s">
        <v>858</v>
      </c>
      <c r="J276" s="3" t="s">
        <v>66</v>
      </c>
      <c r="K276" s="5" t="s">
        <v>858</v>
      </c>
      <c r="L276" s="5"/>
      <c r="M276" s="5" t="s">
        <v>858</v>
      </c>
      <c r="N276" s="3"/>
      <c r="O276" s="3"/>
      <c r="P276" s="3" t="s">
        <v>66</v>
      </c>
      <c r="Q276" s="3" t="s">
        <v>66</v>
      </c>
      <c r="R276" s="3" t="s">
        <v>57</v>
      </c>
      <c r="S276" s="21" t="s">
        <v>1331</v>
      </c>
    </row>
    <row r="277" spans="1:19" ht="15.75" hidden="1" customHeight="1">
      <c r="A277" s="47" t="s">
        <v>797</v>
      </c>
      <c r="B277" s="4">
        <v>293</v>
      </c>
      <c r="C277" s="7" t="s">
        <v>69</v>
      </c>
      <c r="D277" s="7" t="s">
        <v>182</v>
      </c>
      <c r="E277" s="3" t="s">
        <v>610</v>
      </c>
      <c r="F277" s="3" t="s">
        <v>1693</v>
      </c>
      <c r="G277" s="3" t="s">
        <v>1370</v>
      </c>
      <c r="H277" s="3"/>
      <c r="I277" s="5" t="s">
        <v>858</v>
      </c>
      <c r="J277" s="7" t="s">
        <v>64</v>
      </c>
      <c r="K277" s="5" t="s">
        <v>858</v>
      </c>
      <c r="L277" s="5"/>
      <c r="M277" s="5" t="s">
        <v>858</v>
      </c>
      <c r="N277" s="7"/>
      <c r="O277" s="7"/>
      <c r="P277" s="7" t="s">
        <v>608</v>
      </c>
      <c r="Q277" s="7" t="s">
        <v>608</v>
      </c>
      <c r="R277" s="7" t="s">
        <v>193</v>
      </c>
      <c r="S277" s="21" t="s">
        <v>1331</v>
      </c>
    </row>
    <row r="278" spans="1:19" ht="15.75" hidden="1" customHeight="1">
      <c r="A278" s="47" t="s">
        <v>797</v>
      </c>
      <c r="B278" s="4">
        <v>288</v>
      </c>
      <c r="C278" s="3" t="s">
        <v>69</v>
      </c>
      <c r="D278" s="3" t="s">
        <v>188</v>
      </c>
      <c r="E278" s="3" t="s">
        <v>352</v>
      </c>
      <c r="F278" s="3" t="s">
        <v>1688</v>
      </c>
      <c r="G278" s="3" t="s">
        <v>1370</v>
      </c>
      <c r="H278" s="3"/>
      <c r="I278" s="5" t="s">
        <v>858</v>
      </c>
      <c r="J278" s="3" t="s">
        <v>350</v>
      </c>
      <c r="K278" s="5" t="s">
        <v>858</v>
      </c>
      <c r="L278" s="5"/>
      <c r="M278" s="5" t="s">
        <v>858</v>
      </c>
      <c r="N278" s="3"/>
      <c r="O278" s="3"/>
      <c r="P278" s="3" t="s">
        <v>349</v>
      </c>
      <c r="Q278" s="3" t="s">
        <v>349</v>
      </c>
      <c r="R278" s="3" t="s">
        <v>193</v>
      </c>
      <c r="S278" s="21" t="s">
        <v>1331</v>
      </c>
    </row>
    <row r="279" spans="1:19" ht="15.75" hidden="1" customHeight="1">
      <c r="A279" s="47" t="s">
        <v>797</v>
      </c>
      <c r="B279" s="4">
        <v>292</v>
      </c>
      <c r="C279" s="3" t="s">
        <v>69</v>
      </c>
      <c r="D279" s="3" t="s">
        <v>185</v>
      </c>
      <c r="E279" s="3" t="s">
        <v>357</v>
      </c>
      <c r="F279" s="3" t="s">
        <v>1692</v>
      </c>
      <c r="G279" s="3" t="s">
        <v>1370</v>
      </c>
      <c r="H279" s="3"/>
      <c r="I279" s="5" t="s">
        <v>858</v>
      </c>
      <c r="J279" s="3" t="s">
        <v>350</v>
      </c>
      <c r="K279" s="3" t="s">
        <v>355</v>
      </c>
      <c r="L279" s="3"/>
      <c r="M279" s="5" t="s">
        <v>858</v>
      </c>
      <c r="N279" s="3"/>
      <c r="O279" s="3"/>
      <c r="P279" s="3" t="s">
        <v>354</v>
      </c>
      <c r="Q279" s="3" t="s">
        <v>354</v>
      </c>
      <c r="R279" s="3" t="s">
        <v>353</v>
      </c>
      <c r="S279" s="21" t="s">
        <v>1331</v>
      </c>
    </row>
    <row r="280" spans="1:19" ht="15.75" hidden="1" customHeight="1">
      <c r="A280" s="47" t="s">
        <v>797</v>
      </c>
      <c r="B280" s="4">
        <v>289</v>
      </c>
      <c r="C280" s="5" t="s">
        <v>69</v>
      </c>
      <c r="D280" s="3" t="s">
        <v>175</v>
      </c>
      <c r="E280" s="3" t="s">
        <v>637</v>
      </c>
      <c r="F280" s="3" t="s">
        <v>1689</v>
      </c>
      <c r="G280" s="3" t="s">
        <v>1370</v>
      </c>
      <c r="H280" s="3"/>
      <c r="I280" s="5" t="s">
        <v>858</v>
      </c>
      <c r="J280" s="5" t="s">
        <v>64</v>
      </c>
      <c r="K280" s="5" t="s">
        <v>858</v>
      </c>
      <c r="L280" s="3" t="s">
        <v>64</v>
      </c>
      <c r="M280" s="5" t="s">
        <v>635</v>
      </c>
      <c r="N280" s="5"/>
      <c r="O280" s="5"/>
      <c r="P280" s="5" t="s">
        <v>635</v>
      </c>
      <c r="Q280" s="5" t="s">
        <v>635</v>
      </c>
      <c r="R280" s="5" t="s">
        <v>353</v>
      </c>
      <c r="S280" s="21" t="s">
        <v>1331</v>
      </c>
    </row>
    <row r="281" spans="1:19" ht="15.75" hidden="1" customHeight="1">
      <c r="A281" s="47" t="s">
        <v>797</v>
      </c>
      <c r="B281" s="4">
        <v>290</v>
      </c>
      <c r="C281" s="5" t="s">
        <v>69</v>
      </c>
      <c r="D281" s="3" t="s">
        <v>175</v>
      </c>
      <c r="E281" s="3" t="s">
        <v>719</v>
      </c>
      <c r="F281" s="3" t="s">
        <v>1690</v>
      </c>
      <c r="G281" s="3" t="s">
        <v>1370</v>
      </c>
      <c r="H281" s="3"/>
      <c r="I281" s="3" t="s">
        <v>738</v>
      </c>
      <c r="J281" s="5">
        <v>20</v>
      </c>
      <c r="K281" s="3" t="s">
        <v>244</v>
      </c>
      <c r="L281" s="3"/>
      <c r="M281" s="5" t="s">
        <v>858</v>
      </c>
      <c r="N281" s="5"/>
      <c r="O281" s="5"/>
      <c r="P281" s="5" t="s">
        <v>717</v>
      </c>
      <c r="Q281" s="5" t="s">
        <v>717</v>
      </c>
      <c r="R281" s="5" t="s">
        <v>193</v>
      </c>
      <c r="S281" s="21" t="s">
        <v>1331</v>
      </c>
    </row>
    <row r="282" spans="1:19" ht="15.75" hidden="1" customHeight="1">
      <c r="A282" s="47" t="s">
        <v>797</v>
      </c>
      <c r="B282" s="4">
        <v>291</v>
      </c>
      <c r="C282" s="5" t="s">
        <v>69</v>
      </c>
      <c r="D282" s="3" t="s">
        <v>175</v>
      </c>
      <c r="E282" s="3" t="s">
        <v>280</v>
      </c>
      <c r="F282" s="3" t="s">
        <v>1691</v>
      </c>
      <c r="G282" s="3" t="s">
        <v>1370</v>
      </c>
      <c r="H282" s="3"/>
      <c r="I282" s="3" t="s">
        <v>858</v>
      </c>
      <c r="J282" s="5" t="s">
        <v>278</v>
      </c>
      <c r="K282" s="5" t="s">
        <v>133</v>
      </c>
      <c r="L282" s="5"/>
      <c r="M282" s="5" t="s">
        <v>858</v>
      </c>
      <c r="N282" s="5"/>
      <c r="O282" s="5"/>
      <c r="P282" s="5" t="s">
        <v>277</v>
      </c>
      <c r="Q282" s="5" t="s">
        <v>277</v>
      </c>
      <c r="R282" s="5" t="s">
        <v>193</v>
      </c>
      <c r="S282" s="21" t="s">
        <v>1331</v>
      </c>
    </row>
    <row r="283" spans="1:19" ht="15.75" hidden="1" customHeight="1">
      <c r="A283" s="47" t="s">
        <v>797</v>
      </c>
      <c r="B283" s="4">
        <v>294</v>
      </c>
      <c r="C283" s="5" t="s">
        <v>69</v>
      </c>
      <c r="D283" s="3" t="s">
        <v>195</v>
      </c>
      <c r="E283" s="3" t="s">
        <v>202</v>
      </c>
      <c r="F283" s="3" t="s">
        <v>1694</v>
      </c>
      <c r="G283" s="3" t="s">
        <v>1370</v>
      </c>
      <c r="H283" s="3"/>
      <c r="I283" s="5" t="s">
        <v>858</v>
      </c>
      <c r="J283" s="3" t="s">
        <v>858</v>
      </c>
      <c r="K283" s="5" t="s">
        <v>858</v>
      </c>
      <c r="L283" s="5"/>
      <c r="M283" s="5" t="s">
        <v>858</v>
      </c>
      <c r="N283" s="5"/>
      <c r="O283" s="5"/>
      <c r="P283" s="5" t="s">
        <v>194</v>
      </c>
      <c r="Q283" s="5" t="s">
        <v>194</v>
      </c>
      <c r="R283" s="5" t="s">
        <v>193</v>
      </c>
      <c r="S283" s="21" t="s">
        <v>1331</v>
      </c>
    </row>
    <row r="284" spans="1:19" ht="15.75" hidden="1" customHeight="1">
      <c r="A284" s="47" t="s">
        <v>797</v>
      </c>
      <c r="B284" s="4">
        <v>243</v>
      </c>
      <c r="C284" s="3" t="s">
        <v>127</v>
      </c>
      <c r="D284" s="3" t="s">
        <v>40</v>
      </c>
      <c r="E284" s="3" t="s">
        <v>155</v>
      </c>
      <c r="F284" s="3" t="s">
        <v>1643</v>
      </c>
      <c r="G284" s="3" t="s">
        <v>1367</v>
      </c>
      <c r="H284" s="3"/>
      <c r="I284" s="5" t="s">
        <v>858</v>
      </c>
      <c r="J284" s="3" t="s">
        <v>134</v>
      </c>
      <c r="K284" s="5" t="s">
        <v>858</v>
      </c>
      <c r="L284" s="3" t="s">
        <v>64</v>
      </c>
      <c r="M284" s="5" t="s">
        <v>858</v>
      </c>
      <c r="N284" s="3"/>
      <c r="O284" s="3"/>
      <c r="P284" s="3" t="s">
        <v>126</v>
      </c>
      <c r="Q284" s="3" t="s">
        <v>126</v>
      </c>
      <c r="R284" s="3" t="s">
        <v>125</v>
      </c>
      <c r="S284" s="21" t="s">
        <v>1331</v>
      </c>
    </row>
    <row r="285" spans="1:19" ht="15.75" hidden="1" customHeight="1">
      <c r="A285" s="47" t="s">
        <v>797</v>
      </c>
      <c r="B285" s="4">
        <v>244</v>
      </c>
      <c r="C285" s="3" t="s">
        <v>127</v>
      </c>
      <c r="D285" s="3" t="s">
        <v>40</v>
      </c>
      <c r="E285" s="3" t="s">
        <v>128</v>
      </c>
      <c r="F285" s="3" t="s">
        <v>1644</v>
      </c>
      <c r="G285" s="3" t="s">
        <v>1367</v>
      </c>
      <c r="H285" s="3"/>
      <c r="I285" s="5" t="s">
        <v>858</v>
      </c>
      <c r="J285" s="3" t="s">
        <v>118</v>
      </c>
      <c r="K285" s="5" t="s">
        <v>858</v>
      </c>
      <c r="L285" s="3" t="s">
        <v>64</v>
      </c>
      <c r="M285" s="5" t="s">
        <v>858</v>
      </c>
      <c r="N285" s="3"/>
      <c r="O285" s="3"/>
      <c r="P285" s="3" t="s">
        <v>126</v>
      </c>
      <c r="Q285" s="3" t="s">
        <v>126</v>
      </c>
      <c r="R285" s="3" t="s">
        <v>125</v>
      </c>
      <c r="S285" s="21" t="s">
        <v>1331</v>
      </c>
    </row>
    <row r="286" spans="1:19" ht="15.75" hidden="1" customHeight="1">
      <c r="A286" s="47" t="s">
        <v>797</v>
      </c>
      <c r="B286" s="4">
        <v>258</v>
      </c>
      <c r="C286" s="7" t="s">
        <v>127</v>
      </c>
      <c r="D286" s="7" t="s">
        <v>182</v>
      </c>
      <c r="E286" s="3" t="s">
        <v>191</v>
      </c>
      <c r="F286" s="3" t="s">
        <v>1658</v>
      </c>
      <c r="G286" s="3" t="s">
        <v>1367</v>
      </c>
      <c r="H286" s="3"/>
      <c r="I286" s="5" t="s">
        <v>858</v>
      </c>
      <c r="J286" s="3" t="s">
        <v>858</v>
      </c>
      <c r="K286" s="5" t="s">
        <v>858</v>
      </c>
      <c r="L286" s="5"/>
      <c r="M286" s="5" t="s">
        <v>858</v>
      </c>
      <c r="N286" s="13" t="s">
        <v>179</v>
      </c>
      <c r="O286" s="13"/>
      <c r="P286" s="7" t="s">
        <v>179</v>
      </c>
      <c r="Q286" s="7" t="s">
        <v>179</v>
      </c>
      <c r="R286" s="7" t="s">
        <v>178</v>
      </c>
      <c r="S286" s="21" t="s">
        <v>1331</v>
      </c>
    </row>
    <row r="287" spans="1:19" ht="15.75" hidden="1" customHeight="1">
      <c r="A287" s="47" t="s">
        <v>797</v>
      </c>
      <c r="B287" s="4">
        <v>259</v>
      </c>
      <c r="C287" s="7" t="s">
        <v>127</v>
      </c>
      <c r="D287" s="7" t="s">
        <v>182</v>
      </c>
      <c r="E287" s="3" t="s">
        <v>629</v>
      </c>
      <c r="F287" s="3" t="s">
        <v>1659</v>
      </c>
      <c r="G287" s="3" t="s">
        <v>1367</v>
      </c>
      <c r="H287" s="3"/>
      <c r="I287" s="7" t="s">
        <v>1394</v>
      </c>
      <c r="J287" s="7" t="s">
        <v>64</v>
      </c>
      <c r="K287" s="7" t="s">
        <v>244</v>
      </c>
      <c r="L287" s="7"/>
      <c r="M287" s="5" t="s">
        <v>858</v>
      </c>
      <c r="N287" s="13" t="s">
        <v>179</v>
      </c>
      <c r="O287" s="13"/>
      <c r="P287" s="7" t="s">
        <v>1243</v>
      </c>
      <c r="Q287" s="7" t="s">
        <v>628</v>
      </c>
      <c r="R287" s="7" t="s">
        <v>619</v>
      </c>
      <c r="S287" s="21" t="s">
        <v>1331</v>
      </c>
    </row>
    <row r="288" spans="1:19" ht="15.75" hidden="1" customHeight="1">
      <c r="A288" s="47" t="s">
        <v>797</v>
      </c>
      <c r="B288" s="4">
        <v>260</v>
      </c>
      <c r="C288" s="7" t="s">
        <v>127</v>
      </c>
      <c r="D288" s="7" t="s">
        <v>182</v>
      </c>
      <c r="E288" s="3" t="s">
        <v>621</v>
      </c>
      <c r="F288" s="3" t="s">
        <v>1660</v>
      </c>
      <c r="G288" s="3" t="s">
        <v>1367</v>
      </c>
      <c r="H288" s="3"/>
      <c r="I288" s="7" t="s">
        <v>1395</v>
      </c>
      <c r="J288" s="7" t="s">
        <v>64</v>
      </c>
      <c r="K288" s="7" t="s">
        <v>133</v>
      </c>
      <c r="L288" s="7"/>
      <c r="M288" s="5" t="s">
        <v>858</v>
      </c>
      <c r="N288" s="13" t="s">
        <v>179</v>
      </c>
      <c r="O288" s="13"/>
      <c r="P288" s="7" t="s">
        <v>624</v>
      </c>
      <c r="Q288" s="7" t="s">
        <v>620</v>
      </c>
      <c r="R288" s="7" t="s">
        <v>619</v>
      </c>
      <c r="S288" s="21" t="s">
        <v>1331</v>
      </c>
    </row>
    <row r="289" spans="1:19" ht="15.75" hidden="1" customHeight="1">
      <c r="A289" s="47" t="s">
        <v>797</v>
      </c>
      <c r="B289" s="4">
        <v>261</v>
      </c>
      <c r="C289" s="7" t="s">
        <v>127</v>
      </c>
      <c r="D289" s="7" t="s">
        <v>182</v>
      </c>
      <c r="E289" s="3" t="s">
        <v>697</v>
      </c>
      <c r="F289" s="3" t="s">
        <v>1661</v>
      </c>
      <c r="G289" s="3" t="s">
        <v>1367</v>
      </c>
      <c r="H289" s="3"/>
      <c r="I289" s="5" t="s">
        <v>858</v>
      </c>
      <c r="J289" s="7">
        <v>2000</v>
      </c>
      <c r="K289" s="5" t="s">
        <v>858</v>
      </c>
      <c r="L289" s="5"/>
      <c r="M289" s="5" t="s">
        <v>858</v>
      </c>
      <c r="N289" s="13" t="s">
        <v>179</v>
      </c>
      <c r="O289" s="13"/>
      <c r="P289" s="7" t="s">
        <v>699</v>
      </c>
      <c r="Q289" s="7" t="s">
        <v>696</v>
      </c>
      <c r="R289" s="7" t="s">
        <v>619</v>
      </c>
      <c r="S289" s="21" t="s">
        <v>1331</v>
      </c>
    </row>
    <row r="290" spans="1:19" ht="15.75" hidden="1" customHeight="1">
      <c r="A290" s="47" t="s">
        <v>797</v>
      </c>
      <c r="B290" s="4">
        <v>262</v>
      </c>
      <c r="C290" s="7" t="s">
        <v>127</v>
      </c>
      <c r="D290" s="7" t="s">
        <v>182</v>
      </c>
      <c r="E290" s="3" t="s">
        <v>473</v>
      </c>
      <c r="F290" s="3" t="s">
        <v>1662</v>
      </c>
      <c r="G290" s="3" t="s">
        <v>1367</v>
      </c>
      <c r="H290" s="3"/>
      <c r="I290" s="5" t="s">
        <v>858</v>
      </c>
      <c r="J290" s="7" t="s">
        <v>472</v>
      </c>
      <c r="K290" s="5" t="s">
        <v>858</v>
      </c>
      <c r="L290" s="5"/>
      <c r="M290" s="7" t="s">
        <v>471</v>
      </c>
      <c r="N290" s="13" t="s">
        <v>179</v>
      </c>
      <c r="O290" s="13"/>
      <c r="P290" s="7" t="s">
        <v>471</v>
      </c>
      <c r="Q290" s="7" t="s">
        <v>470</v>
      </c>
      <c r="R290" s="7" t="s">
        <v>469</v>
      </c>
      <c r="S290" s="21" t="s">
        <v>1331</v>
      </c>
    </row>
    <row r="291" spans="1:19" ht="15.75" hidden="1" customHeight="1">
      <c r="A291" s="47" t="s">
        <v>797</v>
      </c>
      <c r="B291" s="4">
        <v>263</v>
      </c>
      <c r="C291" s="7" t="s">
        <v>127</v>
      </c>
      <c r="D291" s="7" t="s">
        <v>182</v>
      </c>
      <c r="E291" s="3" t="s">
        <v>312</v>
      </c>
      <c r="F291" s="3" t="s">
        <v>1663</v>
      </c>
      <c r="G291" s="3" t="s">
        <v>1367</v>
      </c>
      <c r="H291" s="3"/>
      <c r="I291" s="7" t="s">
        <v>1374</v>
      </c>
      <c r="J291" s="7" t="s">
        <v>308</v>
      </c>
      <c r="K291" s="5" t="s">
        <v>858</v>
      </c>
      <c r="L291" s="5"/>
      <c r="M291" s="5" t="s">
        <v>858</v>
      </c>
      <c r="N291" s="13" t="s">
        <v>179</v>
      </c>
      <c r="O291" s="13"/>
      <c r="P291" s="7" t="s">
        <v>314</v>
      </c>
      <c r="Q291" s="7" t="s">
        <v>311</v>
      </c>
      <c r="R291" s="7" t="s">
        <v>310</v>
      </c>
      <c r="S291" s="21" t="s">
        <v>1331</v>
      </c>
    </row>
    <row r="292" spans="1:19" ht="15.75" hidden="1" customHeight="1">
      <c r="A292" s="47" t="s">
        <v>797</v>
      </c>
      <c r="B292" s="4">
        <v>245</v>
      </c>
      <c r="C292" s="3" t="s">
        <v>127</v>
      </c>
      <c r="D292" s="3" t="s">
        <v>188</v>
      </c>
      <c r="E292" s="3" t="s">
        <v>190</v>
      </c>
      <c r="F292" s="3" t="s">
        <v>1645</v>
      </c>
      <c r="G292" s="3" t="s">
        <v>1367</v>
      </c>
      <c r="H292" s="3"/>
      <c r="I292" s="5" t="s">
        <v>858</v>
      </c>
      <c r="J292" s="3" t="s">
        <v>858</v>
      </c>
      <c r="K292" s="5" t="s">
        <v>858</v>
      </c>
      <c r="L292" s="5"/>
      <c r="M292" s="5" t="s">
        <v>858</v>
      </c>
      <c r="N292" s="13" t="s">
        <v>179</v>
      </c>
      <c r="O292" s="13"/>
      <c r="P292" s="3" t="s">
        <v>179</v>
      </c>
      <c r="Q292" s="3" t="s">
        <v>179</v>
      </c>
      <c r="R292" s="3" t="s">
        <v>178</v>
      </c>
      <c r="S292" s="21" t="s">
        <v>1331</v>
      </c>
    </row>
    <row r="293" spans="1:19" ht="15.75" hidden="1" customHeight="1">
      <c r="A293" s="47" t="s">
        <v>797</v>
      </c>
      <c r="B293" s="4">
        <v>246</v>
      </c>
      <c r="C293" s="3" t="s">
        <v>127</v>
      </c>
      <c r="D293" s="3" t="s">
        <v>188</v>
      </c>
      <c r="E293" s="3" t="s">
        <v>361</v>
      </c>
      <c r="F293" s="3" t="s">
        <v>1646</v>
      </c>
      <c r="G293" s="3" t="s">
        <v>1367</v>
      </c>
      <c r="H293" s="3"/>
      <c r="I293" s="5" t="s">
        <v>858</v>
      </c>
      <c r="J293" s="3" t="s">
        <v>350</v>
      </c>
      <c r="K293" s="3" t="s">
        <v>355</v>
      </c>
      <c r="L293" s="3"/>
      <c r="M293" s="5" t="s">
        <v>858</v>
      </c>
      <c r="N293" s="13" t="s">
        <v>179</v>
      </c>
      <c r="O293" s="13"/>
      <c r="P293" s="3" t="s">
        <v>354</v>
      </c>
      <c r="Q293" s="3" t="s">
        <v>360</v>
      </c>
      <c r="R293" s="3" t="s">
        <v>35</v>
      </c>
      <c r="S293" s="21" t="s">
        <v>1331</v>
      </c>
    </row>
    <row r="294" spans="1:19" ht="15.75" hidden="1" customHeight="1">
      <c r="A294" s="47" t="s">
        <v>797</v>
      </c>
      <c r="B294" s="4">
        <v>247</v>
      </c>
      <c r="C294" s="3" t="s">
        <v>127</v>
      </c>
      <c r="D294" s="3" t="s">
        <v>188</v>
      </c>
      <c r="E294" s="3" t="s">
        <v>513</v>
      </c>
      <c r="F294" s="3" t="s">
        <v>1647</v>
      </c>
      <c r="G294" s="3" t="s">
        <v>1367</v>
      </c>
      <c r="H294" s="3"/>
      <c r="I294" s="3" t="s">
        <v>858</v>
      </c>
      <c r="J294" s="3" t="s">
        <v>512</v>
      </c>
      <c r="K294" s="3" t="s">
        <v>133</v>
      </c>
      <c r="L294" s="3"/>
      <c r="M294" s="5" t="s">
        <v>858</v>
      </c>
      <c r="N294" s="13" t="s">
        <v>179</v>
      </c>
      <c r="O294" s="13"/>
      <c r="P294" s="3" t="s">
        <v>515</v>
      </c>
      <c r="Q294" s="3" t="s">
        <v>511</v>
      </c>
      <c r="R294" s="3" t="s">
        <v>35</v>
      </c>
      <c r="S294" s="21" t="s">
        <v>1331</v>
      </c>
    </row>
    <row r="295" spans="1:19" ht="15.75" hidden="1" customHeight="1">
      <c r="A295" s="47" t="s">
        <v>797</v>
      </c>
      <c r="B295" s="4">
        <v>248</v>
      </c>
      <c r="C295" s="3" t="s">
        <v>127</v>
      </c>
      <c r="D295" s="3" t="s">
        <v>188</v>
      </c>
      <c r="E295" s="3" t="s">
        <v>653</v>
      </c>
      <c r="F295" s="3" t="s">
        <v>1648</v>
      </c>
      <c r="G295" s="3" t="s">
        <v>1367</v>
      </c>
      <c r="H295" s="3"/>
      <c r="I295" s="5" t="s">
        <v>858</v>
      </c>
      <c r="J295" s="3" t="s">
        <v>64</v>
      </c>
      <c r="K295" s="5" t="s">
        <v>858</v>
      </c>
      <c r="L295" s="3" t="s">
        <v>64</v>
      </c>
      <c r="M295" s="5" t="s">
        <v>858</v>
      </c>
      <c r="N295" s="13" t="s">
        <v>179</v>
      </c>
      <c r="O295" s="13"/>
      <c r="P295" s="3" t="s">
        <v>652</v>
      </c>
      <c r="Q295" s="3" t="s">
        <v>651</v>
      </c>
      <c r="R295" s="3" t="s">
        <v>650</v>
      </c>
      <c r="S295" s="21" t="s">
        <v>1331</v>
      </c>
    </row>
    <row r="296" spans="1:19" ht="15.75" hidden="1" customHeight="1">
      <c r="A296" s="47" t="s">
        <v>797</v>
      </c>
      <c r="B296" s="4">
        <v>249</v>
      </c>
      <c r="C296" s="3" t="s">
        <v>127</v>
      </c>
      <c r="D296" s="3" t="s">
        <v>188</v>
      </c>
      <c r="E296" s="3" t="s">
        <v>267</v>
      </c>
      <c r="F296" s="3" t="s">
        <v>1649</v>
      </c>
      <c r="G296" s="3" t="s">
        <v>1367</v>
      </c>
      <c r="H296" s="3"/>
      <c r="I296" s="3" t="s">
        <v>1381</v>
      </c>
      <c r="J296" s="3" t="s">
        <v>805</v>
      </c>
      <c r="K296" s="5" t="s">
        <v>858</v>
      </c>
      <c r="L296" s="5"/>
      <c r="M296" s="5" t="s">
        <v>858</v>
      </c>
      <c r="N296" s="13" t="s">
        <v>179</v>
      </c>
      <c r="O296" s="13"/>
      <c r="P296" s="3" t="s">
        <v>269</v>
      </c>
      <c r="Q296" s="3" t="s">
        <v>266</v>
      </c>
      <c r="R296" s="3" t="s">
        <v>35</v>
      </c>
      <c r="S296" s="21" t="s">
        <v>1331</v>
      </c>
    </row>
    <row r="297" spans="1:19" ht="15.75" hidden="1" customHeight="1">
      <c r="A297" s="47" t="s">
        <v>797</v>
      </c>
      <c r="B297" s="4">
        <v>250</v>
      </c>
      <c r="C297" s="3" t="s">
        <v>127</v>
      </c>
      <c r="D297" s="3" t="s">
        <v>188</v>
      </c>
      <c r="E297" s="3" t="s">
        <v>503</v>
      </c>
      <c r="F297" s="3" t="s">
        <v>1650</v>
      </c>
      <c r="G297" s="3" t="s">
        <v>1367</v>
      </c>
      <c r="H297" s="3"/>
      <c r="I297" s="3" t="s">
        <v>1378</v>
      </c>
      <c r="J297" s="3" t="s">
        <v>498</v>
      </c>
      <c r="K297" s="5" t="s">
        <v>858</v>
      </c>
      <c r="L297" s="5"/>
      <c r="M297" s="5" t="s">
        <v>858</v>
      </c>
      <c r="N297" s="13" t="s">
        <v>179</v>
      </c>
      <c r="O297" s="13"/>
      <c r="P297" s="3" t="s">
        <v>505</v>
      </c>
      <c r="Q297" s="3" t="s">
        <v>502</v>
      </c>
      <c r="R297" s="3" t="s">
        <v>35</v>
      </c>
      <c r="S297" s="21" t="s">
        <v>1331</v>
      </c>
    </row>
    <row r="298" spans="1:19" ht="15.75" hidden="1" customHeight="1">
      <c r="A298" s="47" t="s">
        <v>797</v>
      </c>
      <c r="B298" s="4">
        <v>251</v>
      </c>
      <c r="C298" s="3" t="s">
        <v>127</v>
      </c>
      <c r="D298" s="3" t="s">
        <v>188</v>
      </c>
      <c r="E298" s="3" t="s">
        <v>599</v>
      </c>
      <c r="F298" s="3" t="s">
        <v>1651</v>
      </c>
      <c r="G298" s="3" t="s">
        <v>1367</v>
      </c>
      <c r="H298" s="3"/>
      <c r="I298" s="3" t="s">
        <v>1379</v>
      </c>
      <c r="J298" s="3" t="s">
        <v>598</v>
      </c>
      <c r="K298" s="5" t="s">
        <v>858</v>
      </c>
      <c r="L298" s="5"/>
      <c r="M298" s="5" t="s">
        <v>858</v>
      </c>
      <c r="N298" s="13" t="s">
        <v>179</v>
      </c>
      <c r="O298" s="13"/>
      <c r="P298" s="3" t="s">
        <v>505</v>
      </c>
      <c r="Q298" s="3" t="s">
        <v>502</v>
      </c>
      <c r="R298" s="3" t="s">
        <v>35</v>
      </c>
      <c r="S298" s="21" t="s">
        <v>1331</v>
      </c>
    </row>
    <row r="299" spans="1:19" ht="15.75" hidden="1" customHeight="1">
      <c r="A299" s="47" t="s">
        <v>797</v>
      </c>
      <c r="B299" s="4">
        <v>256</v>
      </c>
      <c r="C299" s="3" t="s">
        <v>127</v>
      </c>
      <c r="D299" s="3" t="s">
        <v>185</v>
      </c>
      <c r="E299" s="3" t="s">
        <v>359</v>
      </c>
      <c r="F299" s="3" t="s">
        <v>1656</v>
      </c>
      <c r="G299" s="3" t="s">
        <v>1367</v>
      </c>
      <c r="H299" s="3"/>
      <c r="I299" s="5" t="s">
        <v>858</v>
      </c>
      <c r="J299" s="3" t="s">
        <v>350</v>
      </c>
      <c r="K299" s="3" t="s">
        <v>355</v>
      </c>
      <c r="L299" s="3"/>
      <c r="M299" s="5" t="s">
        <v>858</v>
      </c>
      <c r="N299" s="3"/>
      <c r="O299" s="3"/>
      <c r="P299" s="3" t="s">
        <v>354</v>
      </c>
      <c r="Q299" s="3" t="s">
        <v>354</v>
      </c>
      <c r="R299" s="3" t="s">
        <v>178</v>
      </c>
      <c r="S299" s="21" t="s">
        <v>1331</v>
      </c>
    </row>
    <row r="300" spans="1:19" ht="15.75" hidden="1" customHeight="1">
      <c r="A300" s="47" t="s">
        <v>797</v>
      </c>
      <c r="B300" s="4">
        <v>257</v>
      </c>
      <c r="C300" s="3" t="s">
        <v>127</v>
      </c>
      <c r="D300" s="3" t="s">
        <v>185</v>
      </c>
      <c r="E300" s="3" t="s">
        <v>430</v>
      </c>
      <c r="F300" s="3" t="s">
        <v>1657</v>
      </c>
      <c r="G300" s="3" t="s">
        <v>1367</v>
      </c>
      <c r="H300" s="3"/>
      <c r="I300" s="3" t="s">
        <v>858</v>
      </c>
      <c r="J300" s="3" t="s">
        <v>429</v>
      </c>
      <c r="K300" s="3" t="s">
        <v>133</v>
      </c>
      <c r="L300" s="3"/>
      <c r="M300" s="5" t="s">
        <v>858</v>
      </c>
      <c r="N300" s="3"/>
      <c r="O300" s="3"/>
      <c r="P300" s="3" t="s">
        <v>428</v>
      </c>
      <c r="Q300" s="3" t="s">
        <v>428</v>
      </c>
      <c r="R300" s="3" t="s">
        <v>178</v>
      </c>
      <c r="S300" s="21" t="s">
        <v>1331</v>
      </c>
    </row>
    <row r="301" spans="1:19" ht="15.75" hidden="1" customHeight="1">
      <c r="A301" s="47" t="s">
        <v>797</v>
      </c>
      <c r="B301" s="4">
        <v>252</v>
      </c>
      <c r="C301" s="5" t="s">
        <v>127</v>
      </c>
      <c r="D301" s="3" t="s">
        <v>175</v>
      </c>
      <c r="E301" s="3" t="s">
        <v>180</v>
      </c>
      <c r="F301" s="3" t="s">
        <v>1652</v>
      </c>
      <c r="G301" s="3" t="s">
        <v>1367</v>
      </c>
      <c r="H301" s="3"/>
      <c r="I301" s="5" t="s">
        <v>858</v>
      </c>
      <c r="J301" s="3" t="s">
        <v>858</v>
      </c>
      <c r="K301" s="5" t="s">
        <v>858</v>
      </c>
      <c r="L301" s="5"/>
      <c r="M301" s="5" t="s">
        <v>858</v>
      </c>
      <c r="N301" s="13" t="s">
        <v>179</v>
      </c>
      <c r="O301" s="13"/>
      <c r="P301" s="5" t="s">
        <v>179</v>
      </c>
      <c r="Q301" s="5" t="s">
        <v>179</v>
      </c>
      <c r="R301" s="5" t="s">
        <v>178</v>
      </c>
      <c r="S301" s="21" t="s">
        <v>1331</v>
      </c>
    </row>
    <row r="302" spans="1:19" ht="15.75" hidden="1" customHeight="1">
      <c r="A302" s="47" t="s">
        <v>797</v>
      </c>
      <c r="B302" s="4">
        <v>253</v>
      </c>
      <c r="C302" s="5" t="s">
        <v>127</v>
      </c>
      <c r="D302" s="3" t="s">
        <v>175</v>
      </c>
      <c r="E302" s="3" t="s">
        <v>722</v>
      </c>
      <c r="F302" s="3" t="s">
        <v>1653</v>
      </c>
      <c r="G302" s="3" t="s">
        <v>1367</v>
      </c>
      <c r="H302" s="3"/>
      <c r="I302" s="3" t="s">
        <v>738</v>
      </c>
      <c r="J302" s="5">
        <v>20</v>
      </c>
      <c r="K302" s="3" t="s">
        <v>244</v>
      </c>
      <c r="L302" s="3"/>
      <c r="M302" s="5" t="s">
        <v>858</v>
      </c>
      <c r="N302" s="13" t="s">
        <v>179</v>
      </c>
      <c r="O302" s="13"/>
      <c r="P302" s="5" t="s">
        <v>717</v>
      </c>
      <c r="Q302" s="5" t="s">
        <v>721</v>
      </c>
      <c r="R302" s="5" t="s">
        <v>282</v>
      </c>
      <c r="S302" s="21" t="s">
        <v>1331</v>
      </c>
    </row>
    <row r="303" spans="1:19" ht="15.75" hidden="1" customHeight="1">
      <c r="A303" s="47" t="s">
        <v>797</v>
      </c>
      <c r="B303" s="4">
        <v>254</v>
      </c>
      <c r="C303" s="5" t="s">
        <v>127</v>
      </c>
      <c r="D303" s="3" t="s">
        <v>175</v>
      </c>
      <c r="E303" s="3" t="s">
        <v>284</v>
      </c>
      <c r="F303" s="3" t="s">
        <v>1654</v>
      </c>
      <c r="G303" s="3" t="s">
        <v>1367</v>
      </c>
      <c r="H303" s="3"/>
      <c r="I303" s="3" t="s">
        <v>858</v>
      </c>
      <c r="J303" s="5" t="s">
        <v>278</v>
      </c>
      <c r="K303" s="5" t="s">
        <v>133</v>
      </c>
      <c r="L303" s="5"/>
      <c r="M303" s="5" t="s">
        <v>858</v>
      </c>
      <c r="N303" s="13" t="s">
        <v>179</v>
      </c>
      <c r="O303" s="13"/>
      <c r="P303" s="5" t="s">
        <v>277</v>
      </c>
      <c r="Q303" s="5" t="s">
        <v>283</v>
      </c>
      <c r="R303" s="5" t="s">
        <v>282</v>
      </c>
      <c r="S303" s="21" t="s">
        <v>1331</v>
      </c>
    </row>
    <row r="304" spans="1:19" ht="15.75" hidden="1" customHeight="1">
      <c r="A304" s="47" t="s">
        <v>797</v>
      </c>
      <c r="B304" s="4">
        <v>255</v>
      </c>
      <c r="C304" s="5" t="s">
        <v>127</v>
      </c>
      <c r="D304" s="3" t="s">
        <v>175</v>
      </c>
      <c r="E304" s="3" t="s">
        <v>642</v>
      </c>
      <c r="F304" s="3" t="s">
        <v>1655</v>
      </c>
      <c r="G304" s="3" t="s">
        <v>1367</v>
      </c>
      <c r="H304" s="3"/>
      <c r="I304" s="5" t="s">
        <v>858</v>
      </c>
      <c r="J304" s="5" t="s">
        <v>64</v>
      </c>
      <c r="K304" s="5" t="s">
        <v>858</v>
      </c>
      <c r="L304" s="3" t="s">
        <v>64</v>
      </c>
      <c r="M304" s="5" t="s">
        <v>641</v>
      </c>
      <c r="N304" s="13" t="s">
        <v>179</v>
      </c>
      <c r="O304" s="13"/>
      <c r="P304" s="5" t="s">
        <v>641</v>
      </c>
      <c r="Q304" s="5" t="s">
        <v>640</v>
      </c>
      <c r="R304" s="5" t="s">
        <v>310</v>
      </c>
      <c r="S304" s="21" t="s">
        <v>1331</v>
      </c>
    </row>
    <row r="305" spans="1:19" ht="15.75" hidden="1" customHeight="1">
      <c r="A305" s="47" t="s">
        <v>797</v>
      </c>
      <c r="B305" s="4">
        <v>264</v>
      </c>
      <c r="C305" s="5" t="s">
        <v>127</v>
      </c>
      <c r="D305" s="3" t="s">
        <v>195</v>
      </c>
      <c r="E305" s="3" t="s">
        <v>580</v>
      </c>
      <c r="F305" s="3" t="s">
        <v>1664</v>
      </c>
      <c r="G305" s="3" t="s">
        <v>1367</v>
      </c>
      <c r="H305" s="3"/>
      <c r="I305" s="3" t="s">
        <v>858</v>
      </c>
      <c r="J305" s="5" t="s">
        <v>579</v>
      </c>
      <c r="K305" s="5" t="s">
        <v>133</v>
      </c>
      <c r="L305" s="5"/>
      <c r="M305" s="5" t="s">
        <v>858</v>
      </c>
      <c r="N305" s="13" t="s">
        <v>179</v>
      </c>
      <c r="O305" s="13"/>
      <c r="P305" s="5" t="s">
        <v>582</v>
      </c>
      <c r="Q305" s="5" t="s">
        <v>578</v>
      </c>
      <c r="R305" s="5" t="s">
        <v>35</v>
      </c>
      <c r="S305" s="21" t="s">
        <v>1331</v>
      </c>
    </row>
    <row r="306" spans="1:19" ht="15.75" hidden="1" customHeight="1">
      <c r="A306" s="47" t="s">
        <v>797</v>
      </c>
      <c r="B306" s="4">
        <v>265</v>
      </c>
      <c r="C306" s="5" t="s">
        <v>127</v>
      </c>
      <c r="D306" s="3" t="s">
        <v>195</v>
      </c>
      <c r="E306" s="3" t="s">
        <v>557</v>
      </c>
      <c r="F306" s="3" t="s">
        <v>1665</v>
      </c>
      <c r="G306" s="3" t="s">
        <v>1367</v>
      </c>
      <c r="H306" s="3"/>
      <c r="I306" s="5" t="s">
        <v>858</v>
      </c>
      <c r="J306" s="5" t="s">
        <v>556</v>
      </c>
      <c r="K306" s="5" t="s">
        <v>555</v>
      </c>
      <c r="L306" s="5"/>
      <c r="M306" s="5" t="s">
        <v>858</v>
      </c>
      <c r="N306" s="13" t="s">
        <v>179</v>
      </c>
      <c r="O306" s="13"/>
      <c r="P306" s="5" t="s">
        <v>559</v>
      </c>
      <c r="Q306" s="5" t="s">
        <v>554</v>
      </c>
      <c r="R306" s="5" t="s">
        <v>553</v>
      </c>
      <c r="S306" s="21" t="s">
        <v>1331</v>
      </c>
    </row>
    <row r="307" spans="1:19" ht="15.75" hidden="1" customHeight="1">
      <c r="A307" s="47" t="s">
        <v>797</v>
      </c>
      <c r="B307" s="4">
        <v>275</v>
      </c>
      <c r="C307" s="3" t="s">
        <v>71</v>
      </c>
      <c r="D307" s="3" t="s">
        <v>40</v>
      </c>
      <c r="E307" s="3" t="s">
        <v>154</v>
      </c>
      <c r="F307" s="3" t="s">
        <v>1675</v>
      </c>
      <c r="G307" s="3" t="s">
        <v>1369</v>
      </c>
      <c r="H307" s="3"/>
      <c r="I307" s="5" t="s">
        <v>858</v>
      </c>
      <c r="J307" s="3" t="s">
        <v>134</v>
      </c>
      <c r="K307" s="5" t="s">
        <v>858</v>
      </c>
      <c r="L307" s="3" t="s">
        <v>64</v>
      </c>
      <c r="M307" s="5" t="s">
        <v>858</v>
      </c>
      <c r="N307" s="3"/>
      <c r="O307" s="3"/>
      <c r="P307" s="3" t="s">
        <v>151</v>
      </c>
      <c r="Q307" s="3" t="s">
        <v>151</v>
      </c>
      <c r="R307" s="3" t="s">
        <v>57</v>
      </c>
      <c r="S307" s="21" t="s">
        <v>1331</v>
      </c>
    </row>
    <row r="308" spans="1:19" ht="15.75" hidden="1" customHeight="1">
      <c r="A308" s="47" t="s">
        <v>797</v>
      </c>
      <c r="B308" s="4">
        <v>276</v>
      </c>
      <c r="C308" s="3" t="s">
        <v>71</v>
      </c>
      <c r="D308" s="3" t="s">
        <v>40</v>
      </c>
      <c r="E308" s="3" t="s">
        <v>96</v>
      </c>
      <c r="F308" s="3" t="s">
        <v>1676</v>
      </c>
      <c r="G308" s="3" t="s">
        <v>1369</v>
      </c>
      <c r="H308" s="3"/>
      <c r="I308" s="5" t="s">
        <v>858</v>
      </c>
      <c r="J308" s="3" t="s">
        <v>93</v>
      </c>
      <c r="K308" s="5" t="s">
        <v>858</v>
      </c>
      <c r="L308" s="5"/>
      <c r="M308" s="5" t="s">
        <v>858</v>
      </c>
      <c r="N308" s="3"/>
      <c r="O308" s="3"/>
      <c r="P308" s="3" t="s">
        <v>93</v>
      </c>
      <c r="Q308" s="3" t="s">
        <v>93</v>
      </c>
      <c r="R308" s="3" t="s">
        <v>57</v>
      </c>
      <c r="S308" s="21" t="s">
        <v>1331</v>
      </c>
    </row>
    <row r="309" spans="1:19" ht="15.75" hidden="1" customHeight="1">
      <c r="A309" s="47" t="s">
        <v>797</v>
      </c>
      <c r="B309" s="4">
        <v>277</v>
      </c>
      <c r="C309" s="3" t="s">
        <v>71</v>
      </c>
      <c r="D309" s="3" t="s">
        <v>40</v>
      </c>
      <c r="E309" s="3" t="s">
        <v>72</v>
      </c>
      <c r="F309" s="3" t="s">
        <v>1677</v>
      </c>
      <c r="G309" s="3" t="s">
        <v>1369</v>
      </c>
      <c r="H309" s="3"/>
      <c r="I309" s="5" t="s">
        <v>858</v>
      </c>
      <c r="J309" s="3" t="s">
        <v>66</v>
      </c>
      <c r="K309" s="5" t="s">
        <v>858</v>
      </c>
      <c r="L309" s="5"/>
      <c r="M309" s="5" t="s">
        <v>858</v>
      </c>
      <c r="N309" s="3"/>
      <c r="O309" s="3"/>
      <c r="P309" s="3" t="s">
        <v>66</v>
      </c>
      <c r="Q309" s="3" t="s">
        <v>66</v>
      </c>
      <c r="R309" s="3" t="s">
        <v>57</v>
      </c>
      <c r="S309" s="21" t="s">
        <v>1331</v>
      </c>
    </row>
    <row r="310" spans="1:19" ht="15.75" hidden="1" customHeight="1">
      <c r="A310" s="47" t="s">
        <v>797</v>
      </c>
      <c r="B310" s="4">
        <v>283</v>
      </c>
      <c r="C310" s="7" t="s">
        <v>71</v>
      </c>
      <c r="D310" s="7" t="s">
        <v>182</v>
      </c>
      <c r="E310" s="3" t="s">
        <v>611</v>
      </c>
      <c r="F310" s="3" t="s">
        <v>1683</v>
      </c>
      <c r="G310" s="3" t="s">
        <v>1369</v>
      </c>
      <c r="H310" s="3"/>
      <c r="I310" s="5" t="s">
        <v>858</v>
      </c>
      <c r="J310" s="7" t="s">
        <v>64</v>
      </c>
      <c r="K310" s="5" t="s">
        <v>858</v>
      </c>
      <c r="L310" s="5"/>
      <c r="M310" s="5" t="s">
        <v>858</v>
      </c>
      <c r="N310" s="7"/>
      <c r="O310" s="7"/>
      <c r="P310" s="7" t="s">
        <v>608</v>
      </c>
      <c r="Q310" s="7" t="s">
        <v>608</v>
      </c>
      <c r="R310" s="7" t="s">
        <v>193</v>
      </c>
      <c r="S310" s="21" t="s">
        <v>1331</v>
      </c>
    </row>
    <row r="311" spans="1:19" ht="15.75" hidden="1" customHeight="1">
      <c r="A311" s="47" t="s">
        <v>797</v>
      </c>
      <c r="B311" s="4">
        <v>278</v>
      </c>
      <c r="C311" s="3" t="s">
        <v>71</v>
      </c>
      <c r="D311" s="3" t="s">
        <v>188</v>
      </c>
      <c r="E311" s="3" t="s">
        <v>383</v>
      </c>
      <c r="F311" s="3" t="s">
        <v>1678</v>
      </c>
      <c r="G311" s="3" t="s">
        <v>1369</v>
      </c>
      <c r="H311" s="3"/>
      <c r="I311" s="3" t="s">
        <v>1375</v>
      </c>
      <c r="J311" s="3" t="s">
        <v>350</v>
      </c>
      <c r="K311" s="5" t="s">
        <v>858</v>
      </c>
      <c r="L311" s="5"/>
      <c r="M311" s="5" t="s">
        <v>858</v>
      </c>
      <c r="N311" s="3"/>
      <c r="O311" s="3"/>
      <c r="P311" s="3" t="s">
        <v>382</v>
      </c>
      <c r="Q311" s="3" t="s">
        <v>382</v>
      </c>
      <c r="R311" s="3" t="s">
        <v>353</v>
      </c>
      <c r="S311" s="21" t="s">
        <v>1331</v>
      </c>
    </row>
    <row r="312" spans="1:19" ht="15.75" hidden="1" customHeight="1">
      <c r="A312" s="47" t="s">
        <v>797</v>
      </c>
      <c r="B312" s="4">
        <v>282</v>
      </c>
      <c r="C312" s="3" t="s">
        <v>71</v>
      </c>
      <c r="D312" s="3" t="s">
        <v>185</v>
      </c>
      <c r="E312" s="3" t="s">
        <v>358</v>
      </c>
      <c r="F312" s="3" t="s">
        <v>1682</v>
      </c>
      <c r="G312" s="3" t="s">
        <v>1369</v>
      </c>
      <c r="H312" s="3"/>
      <c r="I312" s="5" t="s">
        <v>858</v>
      </c>
      <c r="J312" s="3" t="s">
        <v>350</v>
      </c>
      <c r="K312" s="3" t="s">
        <v>355</v>
      </c>
      <c r="L312" s="3"/>
      <c r="M312" s="5" t="s">
        <v>858</v>
      </c>
      <c r="N312" s="3"/>
      <c r="O312" s="3"/>
      <c r="P312" s="3" t="s">
        <v>354</v>
      </c>
      <c r="Q312" s="3" t="s">
        <v>354</v>
      </c>
      <c r="R312" s="3" t="s">
        <v>353</v>
      </c>
      <c r="S312" s="21" t="s">
        <v>1331</v>
      </c>
    </row>
    <row r="313" spans="1:19" ht="15.75" hidden="1" customHeight="1">
      <c r="A313" s="47" t="s">
        <v>797</v>
      </c>
      <c r="B313" s="4">
        <v>279</v>
      </c>
      <c r="C313" s="5" t="s">
        <v>71</v>
      </c>
      <c r="D313" s="3" t="s">
        <v>175</v>
      </c>
      <c r="E313" s="3" t="s">
        <v>638</v>
      </c>
      <c r="F313" s="3" t="s">
        <v>1679</v>
      </c>
      <c r="G313" s="3" t="s">
        <v>1369</v>
      </c>
      <c r="H313" s="3"/>
      <c r="I313" s="5" t="s">
        <v>858</v>
      </c>
      <c r="J313" s="5" t="s">
        <v>64</v>
      </c>
      <c r="K313" s="5" t="s">
        <v>858</v>
      </c>
      <c r="L313" s="3" t="s">
        <v>64</v>
      </c>
      <c r="M313" s="5" t="s">
        <v>635</v>
      </c>
      <c r="N313" s="5"/>
      <c r="O313" s="5"/>
      <c r="P313" s="5" t="s">
        <v>635</v>
      </c>
      <c r="Q313" s="5" t="s">
        <v>635</v>
      </c>
      <c r="R313" s="5" t="s">
        <v>353</v>
      </c>
      <c r="S313" s="21" t="s">
        <v>1331</v>
      </c>
    </row>
    <row r="314" spans="1:19" ht="15.75" hidden="1" customHeight="1">
      <c r="A314" s="47" t="s">
        <v>797</v>
      </c>
      <c r="B314" s="4">
        <v>280</v>
      </c>
      <c r="C314" s="5" t="s">
        <v>71</v>
      </c>
      <c r="D314" s="3" t="s">
        <v>175</v>
      </c>
      <c r="E314" s="3" t="s">
        <v>720</v>
      </c>
      <c r="F314" s="3" t="s">
        <v>1680</v>
      </c>
      <c r="G314" s="3" t="s">
        <v>1369</v>
      </c>
      <c r="H314" s="3"/>
      <c r="I314" s="3" t="s">
        <v>738</v>
      </c>
      <c r="J314" s="5">
        <v>20</v>
      </c>
      <c r="K314" s="3" t="s">
        <v>244</v>
      </c>
      <c r="L314" s="3"/>
      <c r="M314" s="5" t="s">
        <v>858</v>
      </c>
      <c r="N314" s="5"/>
      <c r="O314" s="5"/>
      <c r="P314" s="5" t="s">
        <v>717</v>
      </c>
      <c r="Q314" s="5" t="s">
        <v>717</v>
      </c>
      <c r="R314" s="5" t="s">
        <v>193</v>
      </c>
      <c r="S314" s="21" t="s">
        <v>1331</v>
      </c>
    </row>
    <row r="315" spans="1:19" ht="15.75" hidden="1" customHeight="1">
      <c r="A315" s="47" t="s">
        <v>797</v>
      </c>
      <c r="B315" s="4">
        <v>281</v>
      </c>
      <c r="C315" s="5" t="s">
        <v>71</v>
      </c>
      <c r="D315" s="3" t="s">
        <v>175</v>
      </c>
      <c r="E315" s="3" t="s">
        <v>281</v>
      </c>
      <c r="F315" s="3" t="s">
        <v>1681</v>
      </c>
      <c r="G315" s="3" t="s">
        <v>1369</v>
      </c>
      <c r="H315" s="3"/>
      <c r="I315" s="3" t="s">
        <v>858</v>
      </c>
      <c r="J315" s="5" t="s">
        <v>278</v>
      </c>
      <c r="K315" s="5" t="s">
        <v>133</v>
      </c>
      <c r="L315" s="5"/>
      <c r="M315" s="5" t="s">
        <v>858</v>
      </c>
      <c r="N315" s="5"/>
      <c r="O315" s="5"/>
      <c r="P315" s="5" t="s">
        <v>277</v>
      </c>
      <c r="Q315" s="5" t="s">
        <v>277</v>
      </c>
      <c r="R315" s="5" t="s">
        <v>193</v>
      </c>
      <c r="S315" s="21" t="s">
        <v>1331</v>
      </c>
    </row>
    <row r="316" spans="1:19" ht="15.75" hidden="1" customHeight="1">
      <c r="A316" s="47" t="s">
        <v>797</v>
      </c>
      <c r="B316" s="4">
        <v>284</v>
      </c>
      <c r="C316" s="5" t="s">
        <v>71</v>
      </c>
      <c r="D316" s="3" t="s">
        <v>195</v>
      </c>
      <c r="E316" s="3" t="s">
        <v>203</v>
      </c>
      <c r="F316" s="3" t="s">
        <v>1684</v>
      </c>
      <c r="G316" s="3" t="s">
        <v>1369</v>
      </c>
      <c r="H316" s="3"/>
      <c r="I316" s="5" t="s">
        <v>858</v>
      </c>
      <c r="J316" s="3" t="s">
        <v>858</v>
      </c>
      <c r="K316" s="5" t="s">
        <v>858</v>
      </c>
      <c r="L316" s="5"/>
      <c r="M316" s="5" t="s">
        <v>858</v>
      </c>
      <c r="N316" s="5"/>
      <c r="O316" s="5"/>
      <c r="P316" s="5" t="s">
        <v>194</v>
      </c>
      <c r="Q316" s="5" t="s">
        <v>194</v>
      </c>
      <c r="R316" s="5" t="s">
        <v>193</v>
      </c>
      <c r="S316" s="21" t="s">
        <v>1331</v>
      </c>
    </row>
    <row r="317" spans="1:19" ht="15.75" customHeight="1"/>
    <row r="318" spans="1:19" ht="15.75" customHeight="1"/>
    <row r="319" spans="1:19" ht="15.75" customHeight="1"/>
    <row r="320" spans="1:19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autoFilter ref="A1:S316" xr:uid="{7B6020DB-08C4-4728-9A69-1B986D9EC16D}">
    <filterColumn colId="2">
      <filters>
        <filter val="mod_divers_rich"/>
        <filter val="mod_inventory"/>
        <filter val="mod_occupancy"/>
        <filter val="mod_rai"/>
      </filters>
    </filterColumn>
  </autoFilter>
  <conditionalFormatting sqref="C109:D161">
    <cfRule type="cellIs" dxfId="207" priority="114" operator="equal">
      <formula>"-"</formula>
    </cfRule>
  </conditionalFormatting>
  <conditionalFormatting sqref="D1:F316">
    <cfRule type="containsText" dxfId="206" priority="130" operator="containsText" text="num_cams">
      <formula>NOT(ISERROR(SEARCH(("num_cams"),(D1))))</formula>
    </cfRule>
    <cfRule type="containsText" dxfId="205" priority="131" operator="containsText" text="cam_arrange">
      <formula>NOT(ISERROR(SEARCH(("cam_arrange"),(D1))))</formula>
    </cfRule>
    <cfRule type="containsText" dxfId="204" priority="135" operator="containsText" text="cam_spacing">
      <formula>NOT(ISERROR(SEARCH(("cam_spacing"),(D1))))</formula>
    </cfRule>
    <cfRule type="containsText" dxfId="203" priority="134" operator="containsText" text="cam_days_ttl">
      <formula>NOT(ISERROR(SEARCH(("cam_days_ttl"),(D1))))</formula>
    </cfRule>
    <cfRule type="containsText" dxfId="202" priority="133" operator="containsText" text="survey_duration">
      <formula>NOT(ISERROR(SEARCH(("survey_duration"),(D1))))</formula>
    </cfRule>
    <cfRule type="containsText" dxfId="201" priority="132" operator="containsText" text="camdays_per_loc">
      <formula>NOT(ISERROR(SEARCH(("camdays_per_loc"),(D1))))</formula>
    </cfRule>
  </conditionalFormatting>
  <conditionalFormatting sqref="H90">
    <cfRule type="containsText" dxfId="200" priority="1" operator="containsText" text="hr_size">
      <formula>NOT(ISERROR(SEARCH("hr_size",H90)))</formula>
    </cfRule>
  </conditionalFormatting>
  <conditionalFormatting sqref="I20:I61">
    <cfRule type="containsText" dxfId="199" priority="9" operator="containsText" text="hr_size">
      <formula>NOT(ISERROR(SEARCH("hr_size",I20)))</formula>
    </cfRule>
    <cfRule type="cellIs" dxfId="198" priority="10" operator="equal">
      <formula>"-"</formula>
    </cfRule>
  </conditionalFormatting>
  <conditionalFormatting sqref="I2:J20 J21:J50 I21:I61">
    <cfRule type="cellIs" dxfId="197" priority="12" operator="equal">
      <formula>"min"</formula>
    </cfRule>
  </conditionalFormatting>
  <conditionalFormatting sqref="I96:J158">
    <cfRule type="cellIs" dxfId="196" priority="11" operator="equal">
      <formula>"min"</formula>
    </cfRule>
  </conditionalFormatting>
  <conditionalFormatting sqref="J1:J1048576 I62:J95 I159:J1048576">
    <cfRule type="containsText" dxfId="195" priority="111" operator="containsText" text="hr_size">
      <formula>NOT(ISERROR(SEARCH("hr_size",I1)))</formula>
    </cfRule>
  </conditionalFormatting>
  <conditionalFormatting sqref="J2:J24 J39:J60 Q1:Q31 Q41:Q43 R1:R38 S1:S316">
    <cfRule type="cellIs" dxfId="194" priority="113" operator="equal">
      <formula>"-"</formula>
    </cfRule>
  </conditionalFormatting>
  <conditionalFormatting sqref="J26:J27 J30:J37">
    <cfRule type="cellIs" dxfId="193" priority="136" operator="equal">
      <formula>"-"</formula>
    </cfRule>
  </conditionalFormatting>
  <conditionalFormatting sqref="J109:J147 N137:O137">
    <cfRule type="cellIs" dxfId="192" priority="183" operator="equal">
      <formula>"-"</formula>
    </cfRule>
  </conditionalFormatting>
  <conditionalFormatting sqref="J149:J161">
    <cfRule type="cellIs" dxfId="191" priority="137" operator="equal">
      <formula>"-"</formula>
    </cfRule>
  </conditionalFormatting>
  <conditionalFormatting sqref="J233:J269 J271:J272 J274 J277 J280:J285 J287:J290 J292:J296 J298:J300 J302:J314 J316">
    <cfRule type="cellIs" dxfId="190" priority="138" operator="equal">
      <formula>"-"</formula>
    </cfRule>
  </conditionalFormatting>
  <conditionalFormatting sqref="K1:K50 M1:O50 K51:O57 N58:O198 K58:M316 N244:O266 N268:O270 N273:O316">
    <cfRule type="cellIs" dxfId="189" priority="92" operator="equal">
      <formula>"min"</formula>
    </cfRule>
  </conditionalFormatting>
  <conditionalFormatting sqref="K110:L112 K149:L150 K155:L158 K289:L289">
    <cfRule type="cellIs" dxfId="188" priority="94" operator="equal">
      <formula>"-"</formula>
    </cfRule>
  </conditionalFormatting>
  <conditionalFormatting sqref="K114:L116">
    <cfRule type="cellIs" dxfId="187" priority="79" operator="equal">
      <formula>"-"</formula>
    </cfRule>
  </conditionalFormatting>
  <conditionalFormatting sqref="K124:L132">
    <cfRule type="cellIs" dxfId="186" priority="80" operator="equal">
      <formula>"-"</formula>
    </cfRule>
  </conditionalFormatting>
  <conditionalFormatting sqref="K134:L140">
    <cfRule type="cellIs" dxfId="185" priority="93" operator="equal">
      <formula>"-"</formula>
    </cfRule>
  </conditionalFormatting>
  <conditionalFormatting sqref="K142:L142">
    <cfRule type="cellIs" dxfId="184" priority="81" operator="equal">
      <formula>"-"</formula>
    </cfRule>
  </conditionalFormatting>
  <conditionalFormatting sqref="K193:L193">
    <cfRule type="cellIs" dxfId="183" priority="82" operator="equal">
      <formula>"-"</formula>
    </cfRule>
  </conditionalFormatting>
  <conditionalFormatting sqref="K197:L198">
    <cfRule type="cellIs" dxfId="182" priority="83" operator="equal">
      <formula>"-"</formula>
    </cfRule>
  </conditionalFormatting>
  <conditionalFormatting sqref="K205:L206">
    <cfRule type="cellIs" dxfId="181" priority="84" operator="equal">
      <formula>"-"</formula>
    </cfRule>
  </conditionalFormatting>
  <conditionalFormatting sqref="K209:L209">
    <cfRule type="cellIs" dxfId="180" priority="85" operator="equal">
      <formula>"-"</formula>
    </cfRule>
  </conditionalFormatting>
  <conditionalFormatting sqref="K211:L212">
    <cfRule type="cellIs" dxfId="179" priority="86" operator="equal">
      <formula>"-"</formula>
    </cfRule>
  </conditionalFormatting>
  <conditionalFormatting sqref="K214:L214">
    <cfRule type="cellIs" dxfId="178" priority="87" operator="equal">
      <formula>"-"</formula>
    </cfRule>
  </conditionalFormatting>
  <conditionalFormatting sqref="K216:L216">
    <cfRule type="cellIs" dxfId="177" priority="88" operator="equal">
      <formula>"-"</formula>
    </cfRule>
  </conditionalFormatting>
  <conditionalFormatting sqref="K218:L218">
    <cfRule type="cellIs" dxfId="176" priority="89" operator="equal">
      <formula>"-"</formula>
    </cfRule>
  </conditionalFormatting>
  <conditionalFormatting sqref="K221:L222">
    <cfRule type="cellIs" dxfId="175" priority="90" operator="equal">
      <formula>"-"</formula>
    </cfRule>
  </conditionalFormatting>
  <conditionalFormatting sqref="K224:L225">
    <cfRule type="cellIs" dxfId="174" priority="91" operator="equal">
      <formula>"-"</formula>
    </cfRule>
  </conditionalFormatting>
  <conditionalFormatting sqref="L1:L50">
    <cfRule type="containsText" dxfId="173" priority="14" operator="containsText" text="hr_size">
      <formula>NOT(ISERROR(SEARCH("hr_size",L1)))</formula>
    </cfRule>
  </conditionalFormatting>
  <conditionalFormatting sqref="M57:M316">
    <cfRule type="cellIs" dxfId="172" priority="8" operator="equal">
      <formula>"-"</formula>
    </cfRule>
  </conditionalFormatting>
  <conditionalFormatting sqref="M20:O20">
    <cfRule type="cellIs" dxfId="171" priority="154" operator="equal">
      <formula>"-"</formula>
    </cfRule>
  </conditionalFormatting>
  <conditionalFormatting sqref="M28:O29">
    <cfRule type="cellIs" dxfId="170" priority="155" operator="equal">
      <formula>"-"</formula>
    </cfRule>
  </conditionalFormatting>
  <conditionalFormatting sqref="M33:O33">
    <cfRule type="cellIs" dxfId="169" priority="156" operator="equal">
      <formula>"-"</formula>
    </cfRule>
  </conditionalFormatting>
  <conditionalFormatting sqref="M39:O39">
    <cfRule type="cellIs" dxfId="168" priority="157" operator="equal">
      <formula>"-"</formula>
    </cfRule>
  </conditionalFormatting>
  <conditionalFormatting sqref="M43:O44">
    <cfRule type="cellIs" dxfId="167" priority="158" operator="equal">
      <formula>"-"</formula>
    </cfRule>
  </conditionalFormatting>
  <conditionalFormatting sqref="M49:O49">
    <cfRule type="cellIs" dxfId="166" priority="159" operator="equal">
      <formula>"-"</formula>
    </cfRule>
  </conditionalFormatting>
  <conditionalFormatting sqref="M52:O52">
    <cfRule type="cellIs" dxfId="165" priority="160" operator="equal">
      <formula>"-"</formula>
    </cfRule>
  </conditionalFormatting>
  <conditionalFormatting sqref="M55:O55">
    <cfRule type="cellIs" dxfId="164" priority="161" operator="equal">
      <formula>"-"</formula>
    </cfRule>
  </conditionalFormatting>
  <conditionalFormatting sqref="N42:O43">
    <cfRule type="cellIs" dxfId="163" priority="56" operator="equal">
      <formula>"-"</formula>
    </cfRule>
  </conditionalFormatting>
  <conditionalFormatting sqref="N45:O46">
    <cfRule type="cellIs" dxfId="162" priority="47" operator="equal">
      <formula>"-"</formula>
    </cfRule>
  </conditionalFormatting>
  <conditionalFormatting sqref="N48:O57">
    <cfRule type="cellIs" dxfId="161" priority="46" operator="equal">
      <formula>"-"</formula>
    </cfRule>
  </conditionalFormatting>
  <conditionalFormatting sqref="N112:O113">
    <cfRule type="cellIs" dxfId="160" priority="162" operator="equal">
      <formula>"-"</formula>
    </cfRule>
  </conditionalFormatting>
  <conditionalFormatting sqref="N119:O119">
    <cfRule type="cellIs" dxfId="159" priority="163" operator="equal">
      <formula>"-"</formula>
    </cfRule>
  </conditionalFormatting>
  <conditionalFormatting sqref="N123:O126">
    <cfRule type="cellIs" dxfId="158" priority="164" operator="equal">
      <formula>"-"</formula>
    </cfRule>
  </conditionalFormatting>
  <conditionalFormatting sqref="N128:O129">
    <cfRule type="cellIs" dxfId="157" priority="165" operator="equal">
      <formula>"-"</formula>
    </cfRule>
  </conditionalFormatting>
  <conditionalFormatting sqref="N133:O134">
    <cfRule type="cellIs" dxfId="156" priority="166" operator="equal">
      <formula>"-"</formula>
    </cfRule>
  </conditionalFormatting>
  <conditionalFormatting sqref="N140:O141">
    <cfRule type="cellIs" dxfId="155" priority="153" operator="equal">
      <formula>"-"</formula>
    </cfRule>
  </conditionalFormatting>
  <conditionalFormatting sqref="N155:O155">
    <cfRule type="cellIs" dxfId="154" priority="168" operator="equal">
      <formula>"-"</formula>
    </cfRule>
  </conditionalFormatting>
  <conditionalFormatting sqref="N158:O159">
    <cfRule type="cellIs" dxfId="153" priority="169" operator="equal">
      <formula>"-"</formula>
    </cfRule>
  </conditionalFormatting>
  <conditionalFormatting sqref="N199:O243">
    <cfRule type="containsText" dxfId="152" priority="61" operator="containsText" text="stratified">
      <formula>NOT(ISERROR(SEARCH(("stratified"),(N199))))</formula>
    </cfRule>
  </conditionalFormatting>
  <conditionalFormatting sqref="N266:O266">
    <cfRule type="cellIs" dxfId="151" priority="170" operator="equal">
      <formula>"-"</formula>
    </cfRule>
  </conditionalFormatting>
  <conditionalFormatting sqref="N270:O272">
    <cfRule type="cellIs" dxfId="150" priority="57" operator="equal">
      <formula>"-"</formula>
    </cfRule>
  </conditionalFormatting>
  <conditionalFormatting sqref="N271:O272">
    <cfRule type="containsText" dxfId="149" priority="58" operator="containsText" text="stratified">
      <formula>NOT(ISERROR(SEARCH(("stratified"),(N271))))</formula>
    </cfRule>
  </conditionalFormatting>
  <conditionalFormatting sqref="N286:O286">
    <cfRule type="cellIs" dxfId="148" priority="172" operator="equal">
      <formula>"-"</formula>
    </cfRule>
  </conditionalFormatting>
  <conditionalFormatting sqref="N296:O296">
    <cfRule type="cellIs" dxfId="147" priority="173" operator="equal">
      <formula>"-"</formula>
    </cfRule>
  </conditionalFormatting>
  <conditionalFormatting sqref="N300:O300">
    <cfRule type="cellIs" dxfId="146" priority="174" operator="equal">
      <formula>"-"</formula>
    </cfRule>
  </conditionalFormatting>
  <conditionalFormatting sqref="N304:O306">
    <cfRule type="cellIs" dxfId="145" priority="175" operator="equal">
      <formula>"-"</formula>
    </cfRule>
  </conditionalFormatting>
  <conditionalFormatting sqref="N309:O309">
    <cfRule type="cellIs" dxfId="144" priority="176" operator="equal">
      <formula>"-"</formula>
    </cfRule>
  </conditionalFormatting>
  <conditionalFormatting sqref="N312:O312">
    <cfRule type="cellIs" dxfId="143" priority="177" operator="equal">
      <formula>"-"</formula>
    </cfRule>
  </conditionalFormatting>
  <conditionalFormatting sqref="N315:O315">
    <cfRule type="cellIs" dxfId="142" priority="178" operator="equal">
      <formula>"-"</formula>
    </cfRule>
  </conditionalFormatting>
  <conditionalFormatting sqref="O142:O144">
    <cfRule type="cellIs" dxfId="141" priority="41" operator="equal">
      <formula>"-"</formula>
    </cfRule>
  </conditionalFormatting>
  <conditionalFormatting sqref="O147">
    <cfRule type="cellIs" dxfId="140" priority="40" operator="equal">
      <formula>"-"</formula>
    </cfRule>
  </conditionalFormatting>
  <conditionalFormatting sqref="Q32">
    <cfRule type="containsText" dxfId="139" priority="70" operator="containsText" text="hr_size">
      <formula>NOT(ISERROR(SEARCH("hr_size",Q32)))</formula>
    </cfRule>
  </conditionalFormatting>
  <conditionalFormatting sqref="Q32:Q39">
    <cfRule type="cellIs" dxfId="138" priority="71" operator="equal">
      <formula>"-"</formula>
    </cfRule>
  </conditionalFormatting>
  <conditionalFormatting sqref="Q40">
    <cfRule type="cellIs" dxfId="137" priority="69" operator="equal">
      <formula>"-"</formula>
    </cfRule>
    <cfRule type="containsText" dxfId="136" priority="68" operator="containsText" text="hr_size">
      <formula>NOT(ISERROR(SEARCH("hr_size",Q40)))</formula>
    </cfRule>
  </conditionalFormatting>
  <conditionalFormatting sqref="Q44">
    <cfRule type="containsText" dxfId="135" priority="64" operator="containsText" text="hr_size">
      <formula>NOT(ISERROR(SEARCH("hr_size",Q44)))</formula>
    </cfRule>
  </conditionalFormatting>
  <conditionalFormatting sqref="Q44:Q60">
    <cfRule type="cellIs" dxfId="134" priority="65" operator="equal">
      <formula>"-"</formula>
    </cfRule>
  </conditionalFormatting>
  <conditionalFormatting sqref="Q45:Q316 Q33:Q39 Q1:Q31 Q41:Q43">
    <cfRule type="containsText" dxfId="133" priority="76" operator="containsText" text="stratified">
      <formula>NOT(ISERROR(SEARCH(("stratified"),(Q1))))</formula>
    </cfRule>
  </conditionalFormatting>
  <conditionalFormatting sqref="Q109:Q161">
    <cfRule type="cellIs" dxfId="132" priority="77" operator="equal">
      <formula>"-"</formula>
    </cfRule>
  </conditionalFormatting>
  <conditionalFormatting sqref="Q179">
    <cfRule type="cellIs" dxfId="131" priority="182" operator="equal">
      <formula>"-"</formula>
    </cfRule>
  </conditionalFormatting>
  <conditionalFormatting sqref="Q251:Q296">
    <cfRule type="cellIs" dxfId="130" priority="74" operator="equal">
      <formula>"-"</formula>
    </cfRule>
  </conditionalFormatting>
  <conditionalFormatting sqref="Q297:Q316">
    <cfRule type="cellIs" dxfId="129" priority="78" operator="equal">
      <formula>"-"</formula>
    </cfRule>
  </conditionalFormatting>
  <conditionalFormatting sqref="R43:R60">
    <cfRule type="cellIs" dxfId="128" priority="198" operator="equal">
      <formula>"-"</formula>
    </cfRule>
  </conditionalFormatting>
  <conditionalFormatting sqref="R93">
    <cfRule type="cellIs" dxfId="127" priority="199" operator="equal">
      <formula>"-"</formula>
    </cfRule>
  </conditionalFormatting>
  <conditionalFormatting sqref="R109:R126">
    <cfRule type="cellIs" dxfId="126" priority="200" operator="equal">
      <formula>"-"</formula>
    </cfRule>
  </conditionalFormatting>
  <conditionalFormatting sqref="R128:R161">
    <cfRule type="cellIs" dxfId="125" priority="201" operator="equal">
      <formula>"-"</formula>
    </cfRule>
  </conditionalFormatting>
  <conditionalFormatting sqref="R251:R316">
    <cfRule type="cellIs" dxfId="124" priority="129" operator="equal">
      <formula>"-"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E91CF-2172-442F-9DDD-A063543A09D0}">
  <sheetPr filterMode="1">
    <tabColor rgb="FFA8D08D"/>
  </sheetPr>
  <dimension ref="A1:AS994"/>
  <sheetViews>
    <sheetView zoomScale="70" zoomScaleNormal="70"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153" sqref="A1:AS994"/>
    </sheetView>
  </sheetViews>
  <sheetFormatPr defaultColWidth="14.375" defaultRowHeight="15" customHeight="1"/>
  <cols>
    <col min="1" max="1" width="10.75" bestFit="1" customWidth="1"/>
    <col min="2" max="2" width="10.75" hidden="1" customWidth="1"/>
    <col min="3" max="3" width="16.875" hidden="1" customWidth="1"/>
    <col min="4" max="4" width="17.75" bestFit="1" customWidth="1"/>
    <col min="5" max="5" width="16.625" customWidth="1"/>
    <col min="6" max="6" width="23.375" hidden="1" customWidth="1"/>
    <col min="7" max="7" width="35.875" hidden="1" customWidth="1"/>
    <col min="8" max="8" width="35.875" customWidth="1"/>
    <col min="9" max="9" width="29" customWidth="1"/>
    <col min="10" max="10" width="6.75" bestFit="1" customWidth="1"/>
    <col min="11" max="11" width="23.375" customWidth="1"/>
    <col min="12" max="12" width="54" customWidth="1"/>
    <col min="13" max="13" width="62.75" customWidth="1"/>
    <col min="14" max="14" width="50.625" customWidth="1"/>
    <col min="15" max="15" width="32.125" customWidth="1"/>
    <col min="16" max="16" width="12.875" customWidth="1"/>
    <col min="17" max="17" width="3.125" bestFit="1" customWidth="1"/>
    <col min="18" max="18" width="20.125" hidden="1" customWidth="1"/>
    <col min="19" max="19" width="13.625" hidden="1" customWidth="1"/>
    <col min="20" max="20" width="14.625" hidden="1" customWidth="1"/>
    <col min="21" max="21" width="16.5" hidden="1" customWidth="1"/>
    <col min="22" max="22" width="11.75" hidden="1" customWidth="1"/>
    <col min="23" max="23" width="19.5" hidden="1" customWidth="1"/>
    <col min="24" max="24" width="10.5" hidden="1" customWidth="1"/>
    <col min="25" max="25" width="13.875" hidden="1" customWidth="1"/>
    <col min="26" max="26" width="9.625" hidden="1" customWidth="1"/>
    <col min="27" max="27" width="9" hidden="1" customWidth="1"/>
    <col min="28" max="28" width="9.125" hidden="1" customWidth="1"/>
    <col min="29" max="29" width="19.25" hidden="1" customWidth="1"/>
    <col min="30" max="30" width="13.5" hidden="1" customWidth="1"/>
    <col min="31" max="31" width="17.625" hidden="1" customWidth="1"/>
    <col min="32" max="32" width="21.25" hidden="1" customWidth="1"/>
    <col min="33" max="33" width="9.25" hidden="1" customWidth="1"/>
    <col min="34" max="37" width="9.125" hidden="1" customWidth="1"/>
    <col min="38" max="38" width="20.25" hidden="1" customWidth="1"/>
    <col min="39" max="39" width="9.125" hidden="1" customWidth="1"/>
    <col min="40" max="40" width="24.5" customWidth="1"/>
    <col min="41" max="41" width="30.875" customWidth="1"/>
    <col min="42" max="42" width="42.125" customWidth="1"/>
    <col min="43" max="44" width="40.375" customWidth="1"/>
    <col min="45" max="45" width="3.125" bestFit="1" customWidth="1"/>
  </cols>
  <sheetData>
    <row r="1" spans="1:45" s="3" customFormat="1" ht="15.75">
      <c r="A1" s="21" t="s">
        <v>795</v>
      </c>
      <c r="B1" s="21" t="s">
        <v>1903</v>
      </c>
      <c r="C1" s="21" t="s">
        <v>1276</v>
      </c>
      <c r="D1" s="21" t="s">
        <v>1902</v>
      </c>
      <c r="E1" s="21" t="s">
        <v>735</v>
      </c>
      <c r="F1" s="21" t="s">
        <v>1330</v>
      </c>
      <c r="G1" s="21" t="s">
        <v>1257</v>
      </c>
      <c r="H1" s="21" t="s">
        <v>1400</v>
      </c>
      <c r="I1" s="21" t="s">
        <v>1333</v>
      </c>
      <c r="J1" s="21" t="s">
        <v>1901</v>
      </c>
      <c r="K1" s="21" t="s">
        <v>1904</v>
      </c>
      <c r="L1" s="21" t="s">
        <v>1003</v>
      </c>
      <c r="M1" s="21" t="s">
        <v>1900</v>
      </c>
      <c r="N1" s="21" t="s">
        <v>1899</v>
      </c>
      <c r="O1" s="21" t="s">
        <v>1898</v>
      </c>
      <c r="P1" s="21" t="s">
        <v>1897</v>
      </c>
      <c r="Q1" s="21" t="s">
        <v>1331</v>
      </c>
      <c r="R1" s="21" t="s">
        <v>1896</v>
      </c>
      <c r="S1" s="21" t="s">
        <v>812</v>
      </c>
      <c r="T1" s="21" t="s">
        <v>809</v>
      </c>
      <c r="U1" s="21" t="s">
        <v>17</v>
      </c>
      <c r="V1" s="21" t="s">
        <v>810</v>
      </c>
      <c r="W1" s="21" t="s">
        <v>1759</v>
      </c>
      <c r="X1" s="21" t="s">
        <v>19</v>
      </c>
      <c r="Y1" s="21" t="s">
        <v>826</v>
      </c>
      <c r="Z1" s="21" t="s">
        <v>813</v>
      </c>
      <c r="AA1" s="21" t="s">
        <v>27</v>
      </c>
      <c r="AB1" s="21" t="s">
        <v>811</v>
      </c>
      <c r="AC1" s="21" t="s">
        <v>818</v>
      </c>
      <c r="AD1" s="21" t="s">
        <v>40</v>
      </c>
      <c r="AE1" s="21" t="s">
        <v>819</v>
      </c>
      <c r="AF1" s="21" t="s">
        <v>1846</v>
      </c>
      <c r="AG1" s="21" t="s">
        <v>1770</v>
      </c>
      <c r="AH1" s="21" t="s">
        <v>1325</v>
      </c>
      <c r="AI1" s="21" t="s">
        <v>824</v>
      </c>
      <c r="AJ1" s="21" t="s">
        <v>836</v>
      </c>
      <c r="AK1" s="21" t="s">
        <v>827</v>
      </c>
      <c r="AL1" s="21" t="s">
        <v>828</v>
      </c>
      <c r="AM1" s="21" t="s">
        <v>829</v>
      </c>
      <c r="AN1" s="21" t="s">
        <v>1895</v>
      </c>
      <c r="AO1" s="21" t="s">
        <v>1894</v>
      </c>
      <c r="AP1" s="21" t="s">
        <v>1893</v>
      </c>
      <c r="AQ1" s="21" t="s">
        <v>1892</v>
      </c>
      <c r="AR1" s="21" t="s">
        <v>1891</v>
      </c>
      <c r="AS1" s="21" t="s">
        <v>1331</v>
      </c>
    </row>
    <row r="2" spans="1:45" ht="15.75">
      <c r="A2" s="85" t="s">
        <v>796</v>
      </c>
      <c r="B2" s="7">
        <v>1</v>
      </c>
      <c r="C2" s="4">
        <v>1</v>
      </c>
      <c r="D2" s="4" t="str">
        <f t="shared" ref="D2:D12" si="0">IF(C2&lt;10,(B2&amp;".0"&amp;C2),(B2&amp;"."&amp;C2))</f>
        <v>1.01</v>
      </c>
      <c r="E2" s="3" t="s">
        <v>51</v>
      </c>
      <c r="F2" s="3" t="s">
        <v>40</v>
      </c>
      <c r="G2" s="3" t="s">
        <v>52</v>
      </c>
      <c r="H2" s="3" t="s">
        <v>1401</v>
      </c>
      <c r="I2" s="5" t="s">
        <v>1745</v>
      </c>
      <c r="J2" s="5"/>
      <c r="K2" s="3" t="s">
        <v>39</v>
      </c>
      <c r="L2" s="5" t="str">
        <f t="shared" ref="L2:L65" si="1">IF(J2=TRUE,"&lt;b&gt;"&amp;M2&amp;"&lt;/b&gt;",M2)</f>
        <v>Targeted</v>
      </c>
      <c r="M2" s="3" t="s">
        <v>39</v>
      </c>
      <c r="N2" s="5" t="s">
        <v>858</v>
      </c>
      <c r="O2" s="3" t="s">
        <v>858</v>
      </c>
      <c r="P2" s="5" t="s">
        <v>858</v>
      </c>
      <c r="Q2" s="21" t="s">
        <v>1331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5"/>
      <c r="AO2" s="5" t="s">
        <v>858</v>
      </c>
      <c r="AP2" s="3" t="s">
        <v>39</v>
      </c>
      <c r="AQ2" s="3" t="s">
        <v>49</v>
      </c>
      <c r="AR2" s="3" t="s">
        <v>1745</v>
      </c>
      <c r="AS2" s="21" t="s">
        <v>1331</v>
      </c>
    </row>
    <row r="3" spans="1:45" ht="15.75">
      <c r="A3" s="85" t="s">
        <v>796</v>
      </c>
      <c r="B3" s="7">
        <v>1</v>
      </c>
      <c r="C3" s="4">
        <v>2</v>
      </c>
      <c r="D3" s="4" t="str">
        <f t="shared" si="0"/>
        <v>1.02</v>
      </c>
      <c r="E3" s="3" t="s">
        <v>51</v>
      </c>
      <c r="F3" s="3" t="s">
        <v>40</v>
      </c>
      <c r="G3" s="3" t="s">
        <v>146</v>
      </c>
      <c r="H3" s="3" t="s">
        <v>1402</v>
      </c>
      <c r="I3" s="5" t="s">
        <v>1745</v>
      </c>
      <c r="J3" s="5"/>
      <c r="K3" s="3" t="s">
        <v>134</v>
      </c>
      <c r="L3" s="5" t="str">
        <f t="shared" si="1"/>
        <v>Random</v>
      </c>
      <c r="M3" s="3" t="s">
        <v>134</v>
      </c>
      <c r="N3" s="3" t="s">
        <v>1351</v>
      </c>
      <c r="O3" s="3" t="s">
        <v>1890</v>
      </c>
      <c r="P3" s="5" t="s">
        <v>858</v>
      </c>
      <c r="Q3" s="21" t="s">
        <v>1331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 t="s">
        <v>811</v>
      </c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5"/>
      <c r="AO3" s="5" t="s">
        <v>858</v>
      </c>
      <c r="AP3" s="3" t="s">
        <v>145</v>
      </c>
      <c r="AQ3" s="3" t="s">
        <v>144</v>
      </c>
      <c r="AR3" s="3" t="s">
        <v>1745</v>
      </c>
      <c r="AS3" s="21" t="s">
        <v>1331</v>
      </c>
    </row>
    <row r="4" spans="1:45" ht="15.75">
      <c r="A4" s="85" t="s">
        <v>796</v>
      </c>
      <c r="B4" s="7">
        <v>1</v>
      </c>
      <c r="C4" s="4">
        <v>3</v>
      </c>
      <c r="D4" s="4" t="str">
        <f t="shared" si="0"/>
        <v>1.03</v>
      </c>
      <c r="E4" s="7" t="s">
        <v>51</v>
      </c>
      <c r="F4" s="7" t="s">
        <v>182</v>
      </c>
      <c r="G4" s="3" t="s">
        <v>376</v>
      </c>
      <c r="H4" s="3" t="s">
        <v>1410</v>
      </c>
      <c r="I4" s="3" t="s">
        <v>244</v>
      </c>
      <c r="J4" s="3" t="b">
        <v>1</v>
      </c>
      <c r="K4" s="7" t="s">
        <v>350</v>
      </c>
      <c r="L4" s="5" t="str">
        <f t="shared" si="1"/>
        <v>&lt;b&gt;No minimum&lt;/b&gt;</v>
      </c>
      <c r="M4" s="5" t="s">
        <v>354</v>
      </c>
      <c r="N4" s="5" t="s">
        <v>858</v>
      </c>
      <c r="O4" s="3" t="s">
        <v>858</v>
      </c>
      <c r="P4" s="5" t="s">
        <v>1747</v>
      </c>
      <c r="Q4" s="21" t="s">
        <v>1331</v>
      </c>
      <c r="R4" s="7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7"/>
      <c r="AO4" s="5" t="s">
        <v>858</v>
      </c>
      <c r="AP4" s="7" t="s">
        <v>354</v>
      </c>
      <c r="AQ4" s="7" t="s">
        <v>375</v>
      </c>
      <c r="AR4" s="3" t="s">
        <v>1745</v>
      </c>
      <c r="AS4" s="21" t="s">
        <v>1331</v>
      </c>
    </row>
    <row r="5" spans="1:45" ht="15.75">
      <c r="A5" s="85" t="s">
        <v>796</v>
      </c>
      <c r="B5" s="7">
        <v>1</v>
      </c>
      <c r="C5" s="4">
        <v>4</v>
      </c>
      <c r="D5" s="4" t="str">
        <f t="shared" si="0"/>
        <v>1.04</v>
      </c>
      <c r="E5" s="3" t="s">
        <v>51</v>
      </c>
      <c r="F5" s="3" t="s">
        <v>188</v>
      </c>
      <c r="G5" s="3" t="s">
        <v>374</v>
      </c>
      <c r="H5" s="3" t="s">
        <v>1403</v>
      </c>
      <c r="I5" s="3" t="s">
        <v>244</v>
      </c>
      <c r="J5" s="3" t="b">
        <v>1</v>
      </c>
      <c r="K5" s="3" t="s">
        <v>350</v>
      </c>
      <c r="L5" s="5" t="str">
        <f t="shared" si="1"/>
        <v>&lt;b&gt;No minimum&lt;/b&gt;</v>
      </c>
      <c r="M5" s="5" t="s">
        <v>354</v>
      </c>
      <c r="N5" s="5" t="s">
        <v>858</v>
      </c>
      <c r="O5" s="5" t="s">
        <v>858</v>
      </c>
      <c r="P5" s="5" t="s">
        <v>1796</v>
      </c>
      <c r="Q5" s="21" t="s">
        <v>1331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5" t="s">
        <v>858</v>
      </c>
      <c r="AP5" s="3" t="s">
        <v>354</v>
      </c>
      <c r="AQ5" s="3" t="s">
        <v>142</v>
      </c>
      <c r="AR5" s="3" t="s">
        <v>1745</v>
      </c>
      <c r="AS5" s="21" t="s">
        <v>1331</v>
      </c>
    </row>
    <row r="6" spans="1:45" ht="15.75">
      <c r="A6" s="85" t="s">
        <v>796</v>
      </c>
      <c r="B6" s="7">
        <v>1</v>
      </c>
      <c r="C6" s="4">
        <v>5</v>
      </c>
      <c r="D6" s="4" t="str">
        <f t="shared" si="0"/>
        <v>1.05</v>
      </c>
      <c r="E6" s="3" t="s">
        <v>51</v>
      </c>
      <c r="F6" s="3" t="s">
        <v>188</v>
      </c>
      <c r="G6" s="3" t="s">
        <v>501</v>
      </c>
      <c r="H6" s="3" t="s">
        <v>1404</v>
      </c>
      <c r="I6" s="7" t="s">
        <v>1758</v>
      </c>
      <c r="J6" s="7"/>
      <c r="K6" s="3" t="s">
        <v>498</v>
      </c>
      <c r="L6" s="5" t="str">
        <f t="shared" si="1"/>
        <v>Ideally 1-2 km</v>
      </c>
      <c r="M6" s="3" t="s">
        <v>497</v>
      </c>
      <c r="N6" s="3" t="s">
        <v>858</v>
      </c>
      <c r="O6" s="3" t="s">
        <v>858</v>
      </c>
      <c r="P6" s="5" t="s">
        <v>1796</v>
      </c>
      <c r="Q6" s="21" t="s">
        <v>1331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5" t="s">
        <v>858</v>
      </c>
      <c r="AP6" s="3" t="s">
        <v>497</v>
      </c>
      <c r="AQ6" s="3" t="s">
        <v>500</v>
      </c>
      <c r="AR6" s="3" t="s">
        <v>1745</v>
      </c>
      <c r="AS6" s="21" t="s">
        <v>1331</v>
      </c>
    </row>
    <row r="7" spans="1:45" ht="15.75">
      <c r="A7" s="85" t="s">
        <v>796</v>
      </c>
      <c r="B7" s="7">
        <v>1</v>
      </c>
      <c r="C7" s="4">
        <v>6</v>
      </c>
      <c r="D7" s="4" t="str">
        <f t="shared" si="0"/>
        <v>1.06</v>
      </c>
      <c r="E7" s="3" t="s">
        <v>51</v>
      </c>
      <c r="F7" s="3" t="s">
        <v>185</v>
      </c>
      <c r="G7" s="3" t="s">
        <v>373</v>
      </c>
      <c r="H7" s="3" t="s">
        <v>1407</v>
      </c>
      <c r="I7" s="3" t="s">
        <v>244</v>
      </c>
      <c r="J7" s="3" t="b">
        <v>1</v>
      </c>
      <c r="K7" s="3" t="s">
        <v>350</v>
      </c>
      <c r="L7" s="5" t="str">
        <f t="shared" si="1"/>
        <v>&lt;b&gt;No minimum&lt;/b&gt;</v>
      </c>
      <c r="M7" s="5" t="s">
        <v>354</v>
      </c>
      <c r="N7" s="5" t="s">
        <v>858</v>
      </c>
      <c r="O7" s="3" t="s">
        <v>858</v>
      </c>
      <c r="P7" s="5" t="s">
        <v>1747</v>
      </c>
      <c r="Q7" s="21" t="s">
        <v>1331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5"/>
      <c r="AO7" s="5" t="s">
        <v>858</v>
      </c>
      <c r="AP7" s="3" t="s">
        <v>354</v>
      </c>
      <c r="AQ7" s="3" t="s">
        <v>35</v>
      </c>
      <c r="AR7" s="3" t="s">
        <v>1745</v>
      </c>
      <c r="AS7" s="21" t="s">
        <v>1331</v>
      </c>
    </row>
    <row r="8" spans="1:45" ht="15.75">
      <c r="A8" s="85" t="s">
        <v>796</v>
      </c>
      <c r="B8" s="7">
        <v>1</v>
      </c>
      <c r="C8" s="4">
        <v>7</v>
      </c>
      <c r="D8" s="4" t="str">
        <f t="shared" si="0"/>
        <v>1.07</v>
      </c>
      <c r="E8" s="3" t="s">
        <v>51</v>
      </c>
      <c r="F8" s="3" t="s">
        <v>185</v>
      </c>
      <c r="G8" s="3" t="s">
        <v>449</v>
      </c>
      <c r="H8" s="3" t="s">
        <v>1408</v>
      </c>
      <c r="I8" s="7" t="s">
        <v>1758</v>
      </c>
      <c r="J8" s="7"/>
      <c r="K8" s="3" t="s">
        <v>429</v>
      </c>
      <c r="L8" s="5" t="str">
        <f t="shared" si="1"/>
        <v>Ideally ≥ 30</v>
      </c>
      <c r="M8" s="3" t="s">
        <v>1802</v>
      </c>
      <c r="N8" s="3" t="s">
        <v>1350</v>
      </c>
      <c r="O8" s="3" t="s">
        <v>858</v>
      </c>
      <c r="P8" s="5" t="s">
        <v>1747</v>
      </c>
      <c r="Q8" s="21" t="s">
        <v>1331</v>
      </c>
      <c r="R8" s="3"/>
      <c r="S8" s="3"/>
      <c r="T8" s="3"/>
      <c r="U8" s="3" t="s">
        <v>17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5" t="s">
        <v>858</v>
      </c>
      <c r="AP8" s="3" t="s">
        <v>428</v>
      </c>
      <c r="AQ8" s="3" t="s">
        <v>35</v>
      </c>
      <c r="AR8" s="3" t="s">
        <v>1745</v>
      </c>
      <c r="AS8" s="21" t="s">
        <v>1331</v>
      </c>
    </row>
    <row r="9" spans="1:45" ht="15.75">
      <c r="A9" s="85" t="s">
        <v>796</v>
      </c>
      <c r="B9" s="7">
        <v>1</v>
      </c>
      <c r="C9" s="4">
        <v>8</v>
      </c>
      <c r="D9" s="4" t="str">
        <f t="shared" si="0"/>
        <v>1.08</v>
      </c>
      <c r="E9" s="3" t="s">
        <v>51</v>
      </c>
      <c r="F9" s="3" t="s">
        <v>185</v>
      </c>
      <c r="G9" s="3" t="s">
        <v>570</v>
      </c>
      <c r="H9" s="3" t="s">
        <v>1409</v>
      </c>
      <c r="I9" s="5"/>
      <c r="J9" s="5"/>
      <c r="K9" s="3" t="s">
        <v>569</v>
      </c>
      <c r="L9" s="5" t="str">
        <f t="shared" si="1"/>
        <v>&lt; 30</v>
      </c>
      <c r="M9" s="3" t="s">
        <v>1889</v>
      </c>
      <c r="N9" s="3" t="s">
        <v>1352</v>
      </c>
      <c r="O9" s="3" t="s">
        <v>1888</v>
      </c>
      <c r="P9" s="5" t="s">
        <v>1747</v>
      </c>
      <c r="Q9" s="21" t="s">
        <v>1331</v>
      </c>
      <c r="R9" s="3"/>
      <c r="S9" s="3"/>
      <c r="T9" s="3"/>
      <c r="U9" s="3" t="s">
        <v>17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5"/>
      <c r="AO9" s="5" t="s">
        <v>858</v>
      </c>
      <c r="AP9" s="3" t="s">
        <v>568</v>
      </c>
      <c r="AQ9" s="3" t="s">
        <v>35</v>
      </c>
      <c r="AR9" s="3" t="s">
        <v>1745</v>
      </c>
      <c r="AS9" s="21" t="s">
        <v>1331</v>
      </c>
    </row>
    <row r="10" spans="1:45" ht="15.75">
      <c r="A10" s="85" t="s">
        <v>796</v>
      </c>
      <c r="B10" s="7">
        <v>1</v>
      </c>
      <c r="C10" s="4">
        <v>9</v>
      </c>
      <c r="D10" s="4" t="str">
        <f t="shared" si="0"/>
        <v>1.09</v>
      </c>
      <c r="E10" s="5" t="s">
        <v>51</v>
      </c>
      <c r="F10" s="3" t="s">
        <v>175</v>
      </c>
      <c r="G10" s="3" t="s">
        <v>372</v>
      </c>
      <c r="H10" s="3" t="s">
        <v>1405</v>
      </c>
      <c r="I10" s="3" t="s">
        <v>244</v>
      </c>
      <c r="J10" s="3" t="b">
        <v>1</v>
      </c>
      <c r="K10" s="5" t="s">
        <v>350</v>
      </c>
      <c r="L10" s="5" t="str">
        <f t="shared" si="1"/>
        <v>&lt;b&gt;No minimum&lt;/b&gt;</v>
      </c>
      <c r="M10" s="5" t="s">
        <v>354</v>
      </c>
      <c r="N10" s="5" t="s">
        <v>858</v>
      </c>
      <c r="O10" s="3" t="s">
        <v>858</v>
      </c>
      <c r="P10" s="5" t="s">
        <v>1763</v>
      </c>
      <c r="Q10" s="21" t="s">
        <v>1331</v>
      </c>
      <c r="R10" s="5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5"/>
      <c r="AO10" s="5" t="s">
        <v>858</v>
      </c>
      <c r="AP10" s="5" t="s">
        <v>354</v>
      </c>
      <c r="AQ10" s="5" t="s">
        <v>35</v>
      </c>
      <c r="AR10" s="3" t="s">
        <v>1745</v>
      </c>
      <c r="AS10" s="21" t="s">
        <v>1331</v>
      </c>
    </row>
    <row r="11" spans="1:45" ht="15.75">
      <c r="A11" s="85" t="s">
        <v>796</v>
      </c>
      <c r="B11" s="7">
        <v>1</v>
      </c>
      <c r="C11" s="4">
        <v>10</v>
      </c>
      <c r="D11" s="4" t="str">
        <f t="shared" si="0"/>
        <v>1.10</v>
      </c>
      <c r="E11" s="5" t="s">
        <v>51</v>
      </c>
      <c r="F11" s="3" t="s">
        <v>175</v>
      </c>
      <c r="G11" s="3" t="s">
        <v>468</v>
      </c>
      <c r="H11" s="3" t="s">
        <v>1406</v>
      </c>
      <c r="I11" s="7" t="s">
        <v>1758</v>
      </c>
      <c r="J11" s="7"/>
      <c r="K11" s="5" t="s">
        <v>467</v>
      </c>
      <c r="L11" s="5" t="str">
        <f t="shared" si="1"/>
        <v>Ideally ≥ 20</v>
      </c>
      <c r="M11" s="5" t="s">
        <v>1887</v>
      </c>
      <c r="N11" s="3" t="s">
        <v>858</v>
      </c>
      <c r="O11" s="3" t="s">
        <v>858</v>
      </c>
      <c r="P11" s="5" t="s">
        <v>1763</v>
      </c>
      <c r="Q11" s="21" t="s">
        <v>1331</v>
      </c>
      <c r="R11" s="5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5"/>
      <c r="AO11" s="5" t="s">
        <v>858</v>
      </c>
      <c r="AP11" s="5" t="s">
        <v>466</v>
      </c>
      <c r="AQ11" s="5" t="s">
        <v>465</v>
      </c>
      <c r="AR11" s="3" t="s">
        <v>1745</v>
      </c>
      <c r="AS11" s="21" t="s">
        <v>1331</v>
      </c>
    </row>
    <row r="12" spans="1:45" ht="15.75">
      <c r="A12" s="85" t="s">
        <v>796</v>
      </c>
      <c r="B12" s="7">
        <v>1</v>
      </c>
      <c r="C12" s="4">
        <v>11</v>
      </c>
      <c r="D12" s="4" t="str">
        <f t="shared" si="0"/>
        <v>1.11</v>
      </c>
      <c r="E12" s="5" t="s">
        <v>51</v>
      </c>
      <c r="F12" s="3" t="s">
        <v>195</v>
      </c>
      <c r="G12" s="3" t="s">
        <v>563</v>
      </c>
      <c r="H12" s="3" t="s">
        <v>1411</v>
      </c>
      <c r="I12" s="5" t="s">
        <v>1790</v>
      </c>
      <c r="J12" s="3" t="b">
        <v>1</v>
      </c>
      <c r="K12" s="5" t="s">
        <v>1798</v>
      </c>
      <c r="L12" s="5" t="str">
        <f t="shared" si="1"/>
        <v>&lt;b&gt;No maximum&lt;/b&gt;</v>
      </c>
      <c r="M12" s="5" t="s">
        <v>559</v>
      </c>
      <c r="N12" s="5" t="s">
        <v>858</v>
      </c>
      <c r="O12" s="3" t="s">
        <v>858</v>
      </c>
      <c r="P12" s="5" t="s">
        <v>1757</v>
      </c>
      <c r="Q12" s="21" t="s">
        <v>1331</v>
      </c>
      <c r="R12" s="5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5"/>
      <c r="AO12" s="5" t="s">
        <v>858</v>
      </c>
      <c r="AP12" s="5" t="s">
        <v>559</v>
      </c>
      <c r="AQ12" s="5" t="s">
        <v>562</v>
      </c>
      <c r="AR12" s="3" t="s">
        <v>1745</v>
      </c>
      <c r="AS12" s="21" t="s">
        <v>1331</v>
      </c>
    </row>
    <row r="13" spans="1:45" ht="15.75" hidden="1">
      <c r="A13" s="7" t="s">
        <v>797</v>
      </c>
      <c r="B13" s="7">
        <v>10</v>
      </c>
      <c r="C13" s="4">
        <v>1</v>
      </c>
      <c r="D13" s="4" t="str">
        <f t="shared" ref="D13:D44" si="2">B13&amp;"."&amp;C13</f>
        <v>10.1</v>
      </c>
      <c r="E13" s="3" t="s">
        <v>103</v>
      </c>
      <c r="F13" s="3" t="s">
        <v>40</v>
      </c>
      <c r="G13" s="3" t="s">
        <v>666</v>
      </c>
      <c r="H13" s="3" t="s">
        <v>1566</v>
      </c>
      <c r="I13" s="5" t="s">
        <v>1758</v>
      </c>
      <c r="J13" s="5"/>
      <c r="K13" s="3" t="s">
        <v>64</v>
      </c>
      <c r="L13" s="5" t="str">
        <f t="shared" si="1"/>
        <v>Ideally regular, closely-spaced cameras (relative to home range size) [due to the increased likelihood of capturing both sides of the animal (Augustine et al., 2018)]</v>
      </c>
      <c r="M13" s="3" t="s">
        <v>1875</v>
      </c>
      <c r="N13" s="5" t="s">
        <v>858</v>
      </c>
      <c r="O13" s="3" t="s">
        <v>858</v>
      </c>
      <c r="P13" s="5" t="s">
        <v>858</v>
      </c>
      <c r="Q13" s="21" t="s">
        <v>1331</v>
      </c>
      <c r="R13" s="5" t="s">
        <v>1874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64</v>
      </c>
      <c r="AO13" s="3" t="s">
        <v>665</v>
      </c>
      <c r="AP13" s="3" t="s">
        <v>665</v>
      </c>
      <c r="AQ13" s="3" t="s">
        <v>664</v>
      </c>
      <c r="AR13" s="3" t="s">
        <v>1873</v>
      </c>
      <c r="AS13" s="21" t="s">
        <v>1331</v>
      </c>
    </row>
    <row r="14" spans="1:45" s="90" customFormat="1" ht="15.75" hidden="1">
      <c r="A14" s="7" t="s">
        <v>797</v>
      </c>
      <c r="B14" s="7">
        <v>10</v>
      </c>
      <c r="C14" s="4">
        <v>10</v>
      </c>
      <c r="D14" s="4" t="str">
        <f t="shared" si="2"/>
        <v>10.10</v>
      </c>
      <c r="E14" s="3" t="s">
        <v>103</v>
      </c>
      <c r="F14" s="3" t="s">
        <v>188</v>
      </c>
      <c r="G14" s="3" t="s">
        <v>603</v>
      </c>
      <c r="H14" s="3" t="s">
        <v>1574</v>
      </c>
      <c r="I14" s="3" t="s">
        <v>1790</v>
      </c>
      <c r="J14" s="3" t="b">
        <v>1</v>
      </c>
      <c r="K14" s="3" t="s">
        <v>799</v>
      </c>
      <c r="L14" s="5" t="str">
        <f t="shared" si="1"/>
        <v>&lt;b&gt;≥ 0.8 times the home range radius (maximum)&lt;/b&gt;</v>
      </c>
      <c r="M14" s="12" t="s">
        <v>1886</v>
      </c>
      <c r="N14" s="3" t="s">
        <v>1381</v>
      </c>
      <c r="O14" s="3" t="s">
        <v>1772</v>
      </c>
      <c r="P14" s="5" t="s">
        <v>1774</v>
      </c>
      <c r="Q14" s="21" t="s">
        <v>1331</v>
      </c>
      <c r="R14" s="5" t="s">
        <v>1874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 t="s">
        <v>1770</v>
      </c>
      <c r="AH14" s="3"/>
      <c r="AI14" s="3"/>
      <c r="AJ14" s="3"/>
      <c r="AK14" s="3"/>
      <c r="AL14" s="3"/>
      <c r="AM14" s="3"/>
      <c r="AN14" s="5"/>
      <c r="AO14" s="5" t="s">
        <v>858</v>
      </c>
      <c r="AP14" s="3" t="s">
        <v>602</v>
      </c>
      <c r="AQ14" s="3" t="s">
        <v>585</v>
      </c>
      <c r="AR14" s="3" t="s">
        <v>1873</v>
      </c>
      <c r="AS14" s="21" t="s">
        <v>1331</v>
      </c>
    </row>
    <row r="15" spans="1:45" s="90" customFormat="1" ht="15.75" hidden="1">
      <c r="A15" s="7" t="s">
        <v>797</v>
      </c>
      <c r="B15" s="7">
        <v>10</v>
      </c>
      <c r="C15" s="4">
        <v>11</v>
      </c>
      <c r="D15" s="4" t="str">
        <f t="shared" si="2"/>
        <v>10.11</v>
      </c>
      <c r="E15" s="3" t="s">
        <v>103</v>
      </c>
      <c r="F15" s="3" t="s">
        <v>188</v>
      </c>
      <c r="G15" s="3" t="s">
        <v>670</v>
      </c>
      <c r="H15" s="3" t="s">
        <v>1575</v>
      </c>
      <c r="I15" s="5" t="s">
        <v>911</v>
      </c>
      <c r="J15" s="5"/>
      <c r="K15" s="3" t="s">
        <v>64</v>
      </c>
      <c r="L15" s="5" t="str">
        <f t="shared" si="1"/>
        <v>Note: larger sampling areas preferred since there will be fewer samples collected on the periphery of the sampled area and thus less uncertainty in identifying individuals</v>
      </c>
      <c r="M15" s="3" t="s">
        <v>668</v>
      </c>
      <c r="N15" s="5" t="s">
        <v>858</v>
      </c>
      <c r="O15" s="3" t="s">
        <v>858</v>
      </c>
      <c r="P15" s="5" t="s">
        <v>911</v>
      </c>
      <c r="Q15" s="21" t="s">
        <v>1331</v>
      </c>
      <c r="R15" s="5" t="s">
        <v>1874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64</v>
      </c>
      <c r="AO15" s="3" t="s">
        <v>669</v>
      </c>
      <c r="AP15" s="3" t="s">
        <v>668</v>
      </c>
      <c r="AQ15" s="3" t="s">
        <v>667</v>
      </c>
      <c r="AR15" s="3" t="s">
        <v>1873</v>
      </c>
      <c r="AS15" s="21" t="s">
        <v>1331</v>
      </c>
    </row>
    <row r="16" spans="1:45" s="90" customFormat="1" ht="15.75" hidden="1">
      <c r="A16" s="7" t="s">
        <v>797</v>
      </c>
      <c r="B16" s="7">
        <v>10</v>
      </c>
      <c r="C16" s="4">
        <v>12</v>
      </c>
      <c r="D16" s="4" t="str">
        <f t="shared" si="2"/>
        <v>10.12</v>
      </c>
      <c r="E16" s="3" t="s">
        <v>103</v>
      </c>
      <c r="F16" s="3" t="s">
        <v>188</v>
      </c>
      <c r="G16" s="3" t="s">
        <v>675</v>
      </c>
      <c r="H16" s="3" t="s">
        <v>1576</v>
      </c>
      <c r="I16" s="5" t="s">
        <v>1745</v>
      </c>
      <c r="J16" s="5"/>
      <c r="K16" s="3" t="s">
        <v>64</v>
      </c>
      <c r="L16" s="5" t="str">
        <f t="shared" si="1"/>
        <v>*Note: these recommendations are the same as SCR (or less)</v>
      </c>
      <c r="M16" s="5" t="s">
        <v>1885</v>
      </c>
      <c r="N16" s="5" t="s">
        <v>858</v>
      </c>
      <c r="O16" s="3" t="s">
        <v>858</v>
      </c>
      <c r="P16" s="5" t="s">
        <v>911</v>
      </c>
      <c r="Q16" s="21" t="s">
        <v>1331</v>
      </c>
      <c r="R16" s="5" t="s">
        <v>1874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64</v>
      </c>
      <c r="AO16" s="5" t="s">
        <v>858</v>
      </c>
      <c r="AP16" s="3" t="s">
        <v>211</v>
      </c>
      <c r="AQ16" s="3" t="s">
        <v>674</v>
      </c>
      <c r="AR16" s="3" t="s">
        <v>1873</v>
      </c>
      <c r="AS16" s="21" t="s">
        <v>1331</v>
      </c>
    </row>
    <row r="17" spans="1:45" ht="15.75" hidden="1">
      <c r="A17" s="7" t="s">
        <v>797</v>
      </c>
      <c r="B17" s="7">
        <v>10</v>
      </c>
      <c r="C17" s="4">
        <v>13</v>
      </c>
      <c r="D17" s="4" t="str">
        <f t="shared" si="2"/>
        <v>10.13</v>
      </c>
      <c r="E17" s="3" t="s">
        <v>103</v>
      </c>
      <c r="F17" s="3" t="s">
        <v>185</v>
      </c>
      <c r="G17" s="3" t="s">
        <v>440</v>
      </c>
      <c r="H17" s="3" t="s">
        <v>1582</v>
      </c>
      <c r="I17" s="5"/>
      <c r="J17" s="5"/>
      <c r="K17" s="3" t="s">
        <v>429</v>
      </c>
      <c r="L17" s="5" t="str">
        <f t="shared" si="1"/>
        <v>≥ 30</v>
      </c>
      <c r="M17" s="3" t="s">
        <v>1749</v>
      </c>
      <c r="N17" s="3" t="s">
        <v>1350</v>
      </c>
      <c r="O17" s="3" t="s">
        <v>1748</v>
      </c>
      <c r="P17" s="5" t="s">
        <v>1747</v>
      </c>
      <c r="Q17" s="89" t="s">
        <v>1331</v>
      </c>
      <c r="R17" s="5" t="s">
        <v>1874</v>
      </c>
      <c r="S17" s="3"/>
      <c r="T17" s="3"/>
      <c r="U17" s="3" t="s">
        <v>17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5"/>
      <c r="AO17" s="5" t="s">
        <v>858</v>
      </c>
      <c r="AP17" s="3" t="s">
        <v>439</v>
      </c>
      <c r="AQ17" s="3" t="s">
        <v>216</v>
      </c>
      <c r="AR17" s="3" t="s">
        <v>1873</v>
      </c>
      <c r="AS17" s="89" t="s">
        <v>1331</v>
      </c>
    </row>
    <row r="18" spans="1:45" ht="15.75" hidden="1">
      <c r="A18" s="7" t="s">
        <v>797</v>
      </c>
      <c r="B18" s="7">
        <v>10</v>
      </c>
      <c r="C18" s="4">
        <v>14</v>
      </c>
      <c r="D18" s="4" t="str">
        <f t="shared" si="2"/>
        <v>10.14</v>
      </c>
      <c r="E18" s="3" t="s">
        <v>103</v>
      </c>
      <c r="F18" s="3" t="s">
        <v>185</v>
      </c>
      <c r="G18" s="3" t="s">
        <v>407</v>
      </c>
      <c r="H18" s="3" t="s">
        <v>1583</v>
      </c>
      <c r="I18" s="3"/>
      <c r="J18" s="3"/>
      <c r="K18" s="3" t="s">
        <v>406</v>
      </c>
      <c r="L18" s="5" t="str">
        <f t="shared" si="1"/>
        <v>&gt; 60</v>
      </c>
      <c r="M18" s="3" t="s">
        <v>1768</v>
      </c>
      <c r="N18" s="3" t="s">
        <v>1346</v>
      </c>
      <c r="O18" s="3" t="s">
        <v>1767</v>
      </c>
      <c r="P18" s="5" t="s">
        <v>1747</v>
      </c>
      <c r="Q18" s="89" t="s">
        <v>1331</v>
      </c>
      <c r="R18" s="5" t="s">
        <v>1874</v>
      </c>
      <c r="S18" s="3"/>
      <c r="T18" s="3"/>
      <c r="U18" s="3" t="s">
        <v>17</v>
      </c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5" t="s">
        <v>858</v>
      </c>
      <c r="AP18" s="3" t="s">
        <v>405</v>
      </c>
      <c r="AQ18" s="3" t="s">
        <v>216</v>
      </c>
      <c r="AR18" s="3" t="s">
        <v>1873</v>
      </c>
      <c r="AS18" s="89" t="s">
        <v>1331</v>
      </c>
    </row>
    <row r="19" spans="1:45" ht="15.75" hidden="1" customHeight="1">
      <c r="A19" s="7" t="s">
        <v>797</v>
      </c>
      <c r="B19" s="7">
        <v>10</v>
      </c>
      <c r="C19" s="4">
        <v>15</v>
      </c>
      <c r="D19" s="4" t="str">
        <f t="shared" si="2"/>
        <v>10.15</v>
      </c>
      <c r="E19" s="3" t="s">
        <v>103</v>
      </c>
      <c r="F19" s="3" t="s">
        <v>185</v>
      </c>
      <c r="G19" s="3" t="s">
        <v>392</v>
      </c>
      <c r="H19" s="3" t="s">
        <v>1584</v>
      </c>
      <c r="I19" s="5"/>
      <c r="J19" s="5"/>
      <c r="K19" s="3" t="s">
        <v>391</v>
      </c>
      <c r="L19" s="5" t="str">
        <f t="shared" si="1"/>
        <v>&gt; 60-120</v>
      </c>
      <c r="M19" s="3" t="s">
        <v>1766</v>
      </c>
      <c r="N19" s="3" t="s">
        <v>1384</v>
      </c>
      <c r="O19" s="3" t="s">
        <v>1751</v>
      </c>
      <c r="P19" s="5" t="s">
        <v>1747</v>
      </c>
      <c r="Q19" s="89" t="s">
        <v>1331</v>
      </c>
      <c r="R19" s="5" t="s">
        <v>1874</v>
      </c>
      <c r="S19" s="3"/>
      <c r="T19" s="3"/>
      <c r="U19" s="3" t="s">
        <v>17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5"/>
      <c r="AO19" s="5" t="s">
        <v>858</v>
      </c>
      <c r="AP19" s="3" t="s">
        <v>390</v>
      </c>
      <c r="AQ19" s="3" t="s">
        <v>216</v>
      </c>
      <c r="AR19" s="3" t="s">
        <v>1873</v>
      </c>
      <c r="AS19" s="89" t="s">
        <v>1331</v>
      </c>
    </row>
    <row r="20" spans="1:45" ht="15.75" hidden="1" customHeight="1">
      <c r="A20" s="7" t="s">
        <v>797</v>
      </c>
      <c r="B20" s="7">
        <v>10</v>
      </c>
      <c r="C20" s="4">
        <v>17</v>
      </c>
      <c r="D20" s="4" t="str">
        <f t="shared" si="2"/>
        <v>10.17</v>
      </c>
      <c r="E20" s="3" t="s">
        <v>103</v>
      </c>
      <c r="F20" s="3" t="s">
        <v>185</v>
      </c>
      <c r="G20" s="3" t="s">
        <v>212</v>
      </c>
      <c r="H20" s="3" t="s">
        <v>1585</v>
      </c>
      <c r="I20" s="5" t="s">
        <v>1745</v>
      </c>
      <c r="J20" s="5"/>
      <c r="K20" s="3" t="s">
        <v>858</v>
      </c>
      <c r="L20" s="5" t="str">
        <f t="shared" si="1"/>
        <v>*Note: these recommendations are the same as SCR or less</v>
      </c>
      <c r="M20" s="5" t="s">
        <v>1881</v>
      </c>
      <c r="N20" s="5" t="s">
        <v>858</v>
      </c>
      <c r="O20" s="3" t="s">
        <v>858</v>
      </c>
      <c r="P20" s="5" t="s">
        <v>911</v>
      </c>
      <c r="Q20" s="89" t="s">
        <v>1331</v>
      </c>
      <c r="R20" s="5" t="s">
        <v>1874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5"/>
      <c r="AO20" s="5" t="s">
        <v>858</v>
      </c>
      <c r="AP20" s="3" t="s">
        <v>211</v>
      </c>
      <c r="AQ20" s="3" t="s">
        <v>210</v>
      </c>
      <c r="AR20" s="3" t="s">
        <v>1873</v>
      </c>
      <c r="AS20" s="89" t="s">
        <v>1331</v>
      </c>
    </row>
    <row r="21" spans="1:45" ht="15.75" hidden="1" customHeight="1">
      <c r="A21" s="7" t="s">
        <v>797</v>
      </c>
      <c r="B21" s="7">
        <v>10</v>
      </c>
      <c r="C21" s="4">
        <v>18</v>
      </c>
      <c r="D21" s="4" t="str">
        <f t="shared" si="2"/>
        <v>10.18</v>
      </c>
      <c r="E21" s="5" t="s">
        <v>103</v>
      </c>
      <c r="F21" s="3" t="s">
        <v>175</v>
      </c>
      <c r="G21" s="3" t="s">
        <v>727</v>
      </c>
      <c r="H21" s="3" t="s">
        <v>1577</v>
      </c>
      <c r="I21" s="3" t="s">
        <v>244</v>
      </c>
      <c r="J21" s="3" t="b">
        <v>1</v>
      </c>
      <c r="K21" s="5" t="s">
        <v>1788</v>
      </c>
      <c r="L21" s="5" t="str">
        <f t="shared" si="1"/>
        <v>&lt;b&gt;≥ 20 (minumum)&lt;/b&gt;</v>
      </c>
      <c r="M21" s="5" t="s">
        <v>1787</v>
      </c>
      <c r="N21" s="3" t="s">
        <v>738</v>
      </c>
      <c r="O21" s="3" t="s">
        <v>858</v>
      </c>
      <c r="P21" s="5" t="s">
        <v>1763</v>
      </c>
      <c r="Q21" s="21" t="s">
        <v>1331</v>
      </c>
      <c r="R21" s="5" t="s">
        <v>1874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 t="s">
        <v>1325</v>
      </c>
      <c r="AI21" s="3"/>
      <c r="AJ21" s="3"/>
      <c r="AK21" s="3"/>
      <c r="AL21" s="3"/>
      <c r="AM21" s="3"/>
      <c r="AN21" s="3"/>
      <c r="AO21" s="5" t="s">
        <v>858</v>
      </c>
      <c r="AP21" s="5" t="s">
        <v>726</v>
      </c>
      <c r="AQ21" s="5" t="s">
        <v>725</v>
      </c>
      <c r="AR21" s="3" t="s">
        <v>1873</v>
      </c>
      <c r="AS21" s="21" t="s">
        <v>1331</v>
      </c>
    </row>
    <row r="22" spans="1:45" ht="15.75" hidden="1" customHeight="1">
      <c r="A22" s="7" t="s">
        <v>797</v>
      </c>
      <c r="B22" s="7">
        <v>10</v>
      </c>
      <c r="C22" s="4">
        <v>19</v>
      </c>
      <c r="D22" s="4" t="str">
        <f t="shared" si="2"/>
        <v>10.19</v>
      </c>
      <c r="E22" s="5" t="s">
        <v>103</v>
      </c>
      <c r="F22" s="3" t="s">
        <v>175</v>
      </c>
      <c r="G22" s="3" t="s">
        <v>544</v>
      </c>
      <c r="H22" s="3" t="s">
        <v>1578</v>
      </c>
      <c r="I22" s="5"/>
      <c r="J22" s="5"/>
      <c r="K22" s="5" t="s">
        <v>803</v>
      </c>
      <c r="L22" s="5" t="str">
        <f t="shared" si="1"/>
        <v>&gt; 4 per home range (or less*)</v>
      </c>
      <c r="M22" s="5" t="s">
        <v>1786</v>
      </c>
      <c r="N22" s="3" t="s">
        <v>1381</v>
      </c>
      <c r="O22" s="3" t="s">
        <v>1772</v>
      </c>
      <c r="P22" s="5" t="s">
        <v>1785</v>
      </c>
      <c r="Q22" s="21" t="s">
        <v>1331</v>
      </c>
      <c r="R22" s="5" t="s">
        <v>1874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 t="s">
        <v>1770</v>
      </c>
      <c r="AH22" s="3"/>
      <c r="AI22" s="3"/>
      <c r="AJ22" s="3"/>
      <c r="AK22" s="3"/>
      <c r="AL22" s="3"/>
      <c r="AM22" s="3"/>
      <c r="AN22" s="5"/>
      <c r="AO22" s="5" t="s">
        <v>858</v>
      </c>
      <c r="AP22" s="5" t="s">
        <v>543</v>
      </c>
      <c r="AQ22" s="5" t="s">
        <v>419</v>
      </c>
      <c r="AR22" s="3" t="s">
        <v>1873</v>
      </c>
      <c r="AS22" s="21" t="s">
        <v>1331</v>
      </c>
    </row>
    <row r="23" spans="1:45" ht="15.75" hidden="1" customHeight="1">
      <c r="A23" s="7" t="s">
        <v>797</v>
      </c>
      <c r="B23" s="7">
        <v>10</v>
      </c>
      <c r="C23" s="4">
        <v>2</v>
      </c>
      <c r="D23" s="4" t="str">
        <f t="shared" si="2"/>
        <v>10.2</v>
      </c>
      <c r="E23" s="3" t="s">
        <v>103</v>
      </c>
      <c r="F23" s="3" t="s">
        <v>40</v>
      </c>
      <c r="G23" s="3" t="s">
        <v>168</v>
      </c>
      <c r="H23" s="3" t="s">
        <v>1567</v>
      </c>
      <c r="I23" s="3" t="s">
        <v>1745</v>
      </c>
      <c r="J23" s="3"/>
      <c r="K23" s="3" t="s">
        <v>167</v>
      </c>
      <c r="L23" s="5" t="str">
        <f t="shared" si="1"/>
        <v>Paired</v>
      </c>
      <c r="M23" s="3" t="s">
        <v>167</v>
      </c>
      <c r="N23" s="5" t="s">
        <v>858</v>
      </c>
      <c r="O23" s="3" t="s">
        <v>858</v>
      </c>
      <c r="P23" s="5" t="s">
        <v>858</v>
      </c>
      <c r="Q23" s="21" t="s">
        <v>1331</v>
      </c>
      <c r="R23" s="5" t="s">
        <v>1874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5"/>
      <c r="AO23" s="5" t="s">
        <v>858</v>
      </c>
      <c r="AP23" s="3" t="s">
        <v>166</v>
      </c>
      <c r="AQ23" s="3" t="s">
        <v>165</v>
      </c>
      <c r="AR23" s="3" t="s">
        <v>1873</v>
      </c>
      <c r="AS23" s="21" t="s">
        <v>1331</v>
      </c>
    </row>
    <row r="24" spans="1:45" ht="15.75" hidden="1" customHeight="1">
      <c r="A24" s="7" t="s">
        <v>797</v>
      </c>
      <c r="B24" s="7">
        <v>10</v>
      </c>
      <c r="C24" s="4">
        <v>20</v>
      </c>
      <c r="D24" s="4" t="str">
        <f t="shared" si="2"/>
        <v>10.20</v>
      </c>
      <c r="E24" s="5" t="s">
        <v>103</v>
      </c>
      <c r="F24" s="3" t="s">
        <v>175</v>
      </c>
      <c r="G24" s="3" t="s">
        <v>422</v>
      </c>
      <c r="H24" s="3" t="s">
        <v>1579</v>
      </c>
      <c r="I24" s="5" t="s">
        <v>1784</v>
      </c>
      <c r="J24" s="5"/>
      <c r="K24" s="5" t="s">
        <v>421</v>
      </c>
      <c r="L24" s="5" t="str">
        <f t="shared" si="1"/>
        <v>If used suggested 4 camera per home range, 40-120 (or less*)</v>
      </c>
      <c r="M24" s="5" t="s">
        <v>1884</v>
      </c>
      <c r="N24" s="5" t="s">
        <v>1349</v>
      </c>
      <c r="O24" s="3" t="s">
        <v>858</v>
      </c>
      <c r="P24" s="5" t="s">
        <v>1763</v>
      </c>
      <c r="Q24" s="21" t="s">
        <v>1331</v>
      </c>
      <c r="R24" s="5" t="s">
        <v>1874</v>
      </c>
      <c r="S24" s="3"/>
      <c r="T24" s="3"/>
      <c r="U24" s="3"/>
      <c r="V24" s="3" t="s">
        <v>810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 t="s">
        <v>1325</v>
      </c>
      <c r="AI24" s="3"/>
      <c r="AJ24" s="3"/>
      <c r="AK24" s="3"/>
      <c r="AL24" s="3"/>
      <c r="AM24" s="3"/>
      <c r="AN24" s="5"/>
      <c r="AO24" s="5" t="s">
        <v>858</v>
      </c>
      <c r="AP24" s="5" t="s">
        <v>420</v>
      </c>
      <c r="AQ24" s="5" t="s">
        <v>419</v>
      </c>
      <c r="AR24" s="3" t="s">
        <v>1873</v>
      </c>
      <c r="AS24" s="21" t="s">
        <v>1331</v>
      </c>
    </row>
    <row r="25" spans="1:45" ht="15.75" hidden="1" customHeight="1">
      <c r="A25" s="7" t="s">
        <v>797</v>
      </c>
      <c r="B25" s="7">
        <v>10</v>
      </c>
      <c r="C25" s="4">
        <v>21</v>
      </c>
      <c r="D25" s="4" t="str">
        <f t="shared" si="2"/>
        <v>10.21</v>
      </c>
      <c r="E25" s="13" t="s">
        <v>103</v>
      </c>
      <c r="F25" s="12" t="s">
        <v>175</v>
      </c>
      <c r="G25" s="3" t="s">
        <v>401</v>
      </c>
      <c r="H25" s="3" t="s">
        <v>1580</v>
      </c>
      <c r="I25" s="5"/>
      <c r="J25" s="5"/>
      <c r="K25" s="13" t="s">
        <v>400</v>
      </c>
      <c r="L25" s="5" t="str">
        <f t="shared" si="1"/>
        <v>60-100 (or less*)</v>
      </c>
      <c r="M25" s="13" t="s">
        <v>1883</v>
      </c>
      <c r="N25" s="13" t="s">
        <v>1780</v>
      </c>
      <c r="O25" s="13" t="s">
        <v>1779</v>
      </c>
      <c r="P25" s="5" t="s">
        <v>1763</v>
      </c>
      <c r="Q25" s="21" t="s">
        <v>1331</v>
      </c>
      <c r="R25" s="5" t="s">
        <v>1874</v>
      </c>
      <c r="S25" s="3"/>
      <c r="T25" s="3"/>
      <c r="U25" s="3" t="s">
        <v>17</v>
      </c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5"/>
      <c r="AO25" s="5" t="s">
        <v>858</v>
      </c>
      <c r="AP25" s="13" t="s">
        <v>399</v>
      </c>
      <c r="AQ25" s="13" t="s">
        <v>398</v>
      </c>
      <c r="AR25" s="3" t="s">
        <v>1873</v>
      </c>
      <c r="AS25" s="21" t="s">
        <v>1331</v>
      </c>
    </row>
    <row r="26" spans="1:45" ht="15.75" hidden="1" customHeight="1">
      <c r="A26" s="7" t="s">
        <v>797</v>
      </c>
      <c r="B26" s="7">
        <v>10</v>
      </c>
      <c r="C26" s="4">
        <v>22</v>
      </c>
      <c r="D26" s="4" t="str">
        <f t="shared" si="2"/>
        <v>10.22</v>
      </c>
      <c r="E26" s="5" t="s">
        <v>103</v>
      </c>
      <c r="F26" s="3" t="s">
        <v>175</v>
      </c>
      <c r="G26" s="3" t="s">
        <v>201</v>
      </c>
      <c r="H26" s="3" t="s">
        <v>1581</v>
      </c>
      <c r="I26" s="5" t="s">
        <v>1745</v>
      </c>
      <c r="J26" s="5"/>
      <c r="K26" s="3" t="s">
        <v>858</v>
      </c>
      <c r="L26" s="5" t="str">
        <f t="shared" si="1"/>
        <v>*Note: these recommendations are relative to fewer cameras than SCR (or same but larger sampling area)</v>
      </c>
      <c r="M26" s="5" t="s">
        <v>1882</v>
      </c>
      <c r="N26" s="5" t="s">
        <v>858</v>
      </c>
      <c r="O26" s="3" t="s">
        <v>858</v>
      </c>
      <c r="P26" s="5" t="s">
        <v>911</v>
      </c>
      <c r="Q26" s="21" t="s">
        <v>1331</v>
      </c>
      <c r="R26" s="5" t="s">
        <v>1874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5"/>
      <c r="AO26" s="5" t="s">
        <v>200</v>
      </c>
      <c r="AP26" s="5" t="s">
        <v>199</v>
      </c>
      <c r="AQ26" s="5" t="s">
        <v>198</v>
      </c>
      <c r="AR26" s="3" t="s">
        <v>1873</v>
      </c>
      <c r="AS26" s="21" t="s">
        <v>1331</v>
      </c>
    </row>
    <row r="27" spans="1:45" ht="15.75" hidden="1" customHeight="1">
      <c r="A27" s="7" t="s">
        <v>797</v>
      </c>
      <c r="B27" s="7">
        <v>10</v>
      </c>
      <c r="C27" s="4">
        <v>23</v>
      </c>
      <c r="D27" s="4" t="str">
        <f t="shared" si="2"/>
        <v>10.23</v>
      </c>
      <c r="E27" s="36" t="s">
        <v>103</v>
      </c>
      <c r="F27" s="10" t="s">
        <v>195</v>
      </c>
      <c r="G27" s="3" t="s">
        <v>519</v>
      </c>
      <c r="H27" s="3" t="s">
        <v>1588</v>
      </c>
      <c r="I27" s="3" t="s">
        <v>244</v>
      </c>
      <c r="J27" s="3" t="b">
        <v>1</v>
      </c>
      <c r="K27" s="36" t="s">
        <v>512</v>
      </c>
      <c r="L27" s="5" t="str">
        <f t="shared" si="1"/>
        <v>&lt;b&gt;≥ 1 month per survey (presuming multiple surveys completed) (minumum)&lt;/b&gt;</v>
      </c>
      <c r="M27" s="36" t="s">
        <v>1761</v>
      </c>
      <c r="N27" s="36" t="s">
        <v>770</v>
      </c>
      <c r="O27" s="3" t="s">
        <v>858</v>
      </c>
      <c r="P27" s="5" t="s">
        <v>1760</v>
      </c>
      <c r="Q27" s="21" t="s">
        <v>1331</v>
      </c>
      <c r="R27" s="5" t="s">
        <v>1874</v>
      </c>
      <c r="S27" s="3"/>
      <c r="T27" s="3"/>
      <c r="U27" s="3"/>
      <c r="V27" s="3"/>
      <c r="W27" s="3" t="s">
        <v>1759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6"/>
      <c r="AO27" s="5" t="s">
        <v>858</v>
      </c>
      <c r="AP27" s="36" t="s">
        <v>518</v>
      </c>
      <c r="AQ27" s="36" t="s">
        <v>331</v>
      </c>
      <c r="AR27" s="3" t="s">
        <v>1873</v>
      </c>
      <c r="AS27" s="21" t="s">
        <v>1331</v>
      </c>
    </row>
    <row r="28" spans="1:45" ht="15.75" hidden="1" customHeight="1">
      <c r="A28" s="7" t="s">
        <v>797</v>
      </c>
      <c r="B28" s="7">
        <v>10</v>
      </c>
      <c r="C28" s="4">
        <v>24</v>
      </c>
      <c r="D28" s="4" t="str">
        <f t="shared" si="2"/>
        <v>10.24</v>
      </c>
      <c r="E28" s="5" t="s">
        <v>103</v>
      </c>
      <c r="F28" s="3" t="s">
        <v>195</v>
      </c>
      <c r="G28" s="3" t="s">
        <v>334</v>
      </c>
      <c r="H28" s="3" t="s">
        <v>1589</v>
      </c>
      <c r="I28" s="7" t="s">
        <v>1758</v>
      </c>
      <c r="J28" s="7"/>
      <c r="K28" s="5" t="s">
        <v>333</v>
      </c>
      <c r="L28" s="5" t="str">
        <f t="shared" si="1"/>
        <v>Ideally &gt; 12 months total (based on minimum for SCR)</v>
      </c>
      <c r="M28" s="5" t="s">
        <v>1253</v>
      </c>
      <c r="N28" s="3" t="s">
        <v>858</v>
      </c>
      <c r="O28" s="3" t="s">
        <v>858</v>
      </c>
      <c r="P28" s="5" t="s">
        <v>1757</v>
      </c>
      <c r="Q28" s="21" t="s">
        <v>1331</v>
      </c>
      <c r="R28" s="5" t="s">
        <v>1874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5"/>
      <c r="AO28" s="5" t="s">
        <v>858</v>
      </c>
      <c r="AP28" s="5" t="s">
        <v>332</v>
      </c>
      <c r="AQ28" s="5" t="s">
        <v>331</v>
      </c>
      <c r="AR28" s="3" t="s">
        <v>1873</v>
      </c>
      <c r="AS28" s="21" t="s">
        <v>1331</v>
      </c>
    </row>
    <row r="29" spans="1:45" ht="15.75" hidden="1" customHeight="1">
      <c r="A29" s="7" t="s">
        <v>797</v>
      </c>
      <c r="B29" s="7">
        <v>10</v>
      </c>
      <c r="C29" s="4">
        <v>25</v>
      </c>
      <c r="D29" s="4" t="str">
        <f t="shared" si="2"/>
        <v>10.25</v>
      </c>
      <c r="E29" s="5" t="s">
        <v>103</v>
      </c>
      <c r="F29" s="3" t="s">
        <v>195</v>
      </c>
      <c r="G29" s="3" t="s">
        <v>490</v>
      </c>
      <c r="H29" s="3" t="s">
        <v>1590</v>
      </c>
      <c r="I29" s="7" t="s">
        <v>1758</v>
      </c>
      <c r="J29" s="7"/>
      <c r="K29" s="5" t="s">
        <v>489</v>
      </c>
      <c r="L29" s="5" t="str">
        <f t="shared" si="1"/>
        <v>Ideally 1-3 months (depending on time required to maximize detections while minimizing the violation of "population closure" assumption)</v>
      </c>
      <c r="M29" s="5" t="s">
        <v>493</v>
      </c>
      <c r="N29" s="3" t="s">
        <v>858</v>
      </c>
      <c r="O29" s="3" t="s">
        <v>858</v>
      </c>
      <c r="P29" s="5" t="s">
        <v>1757</v>
      </c>
      <c r="Q29" s="21" t="s">
        <v>1331</v>
      </c>
      <c r="R29" s="5" t="s">
        <v>1874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5"/>
      <c r="AO29" s="5" t="s">
        <v>858</v>
      </c>
      <c r="AP29" s="5" t="s">
        <v>488</v>
      </c>
      <c r="AQ29" s="5" t="s">
        <v>331</v>
      </c>
      <c r="AR29" s="3" t="s">
        <v>1873</v>
      </c>
      <c r="AS29" s="21" t="s">
        <v>1331</v>
      </c>
    </row>
    <row r="30" spans="1:45" ht="15.75" hidden="1" customHeight="1">
      <c r="A30" s="7" t="s">
        <v>797</v>
      </c>
      <c r="B30" s="7">
        <v>10</v>
      </c>
      <c r="C30" s="4">
        <v>26</v>
      </c>
      <c r="D30" s="4" t="str">
        <f t="shared" si="2"/>
        <v>10.26</v>
      </c>
      <c r="E30" s="5" t="s">
        <v>103</v>
      </c>
      <c r="F30" s="3" t="s">
        <v>195</v>
      </c>
      <c r="G30" s="3" t="s">
        <v>222</v>
      </c>
      <c r="H30" s="3" t="s">
        <v>1591</v>
      </c>
      <c r="I30" s="5" t="s">
        <v>1745</v>
      </c>
      <c r="J30" s="5"/>
      <c r="K30" s="3" t="s">
        <v>858</v>
      </c>
      <c r="L30" s="5" t="str">
        <f t="shared" si="1"/>
        <v>*Note: these recommendations are the same as SCR or less</v>
      </c>
      <c r="M30" s="5" t="s">
        <v>1881</v>
      </c>
      <c r="N30" s="5" t="s">
        <v>858</v>
      </c>
      <c r="O30" s="3" t="s">
        <v>858</v>
      </c>
      <c r="P30" s="5" t="s">
        <v>911</v>
      </c>
      <c r="Q30" s="21" t="s">
        <v>1331</v>
      </c>
      <c r="R30" s="5" t="s">
        <v>1874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5"/>
      <c r="AO30" s="5" t="s">
        <v>858</v>
      </c>
      <c r="AP30" s="5" t="s">
        <v>211</v>
      </c>
      <c r="AQ30" s="5" t="s">
        <v>210</v>
      </c>
      <c r="AR30" s="3" t="s">
        <v>1873</v>
      </c>
      <c r="AS30" s="21" t="s">
        <v>1331</v>
      </c>
    </row>
    <row r="31" spans="1:45" ht="15.75" hidden="1" customHeight="1">
      <c r="A31" s="7" t="s">
        <v>797</v>
      </c>
      <c r="B31" s="7">
        <v>10</v>
      </c>
      <c r="C31" s="4">
        <v>3</v>
      </c>
      <c r="D31" s="4" t="str">
        <f t="shared" si="2"/>
        <v>10.3</v>
      </c>
      <c r="E31" s="3" t="s">
        <v>103</v>
      </c>
      <c r="F31" s="3" t="s">
        <v>40</v>
      </c>
      <c r="G31" s="3" t="s">
        <v>249</v>
      </c>
      <c r="H31" s="3" t="s">
        <v>1568</v>
      </c>
      <c r="I31" s="3" t="s">
        <v>1745</v>
      </c>
      <c r="J31" s="3"/>
      <c r="K31" s="3" t="s">
        <v>248</v>
      </c>
      <c r="L31" s="5" t="str">
        <f t="shared" si="1"/>
        <v>Clustered</v>
      </c>
      <c r="M31" s="3" t="s">
        <v>248</v>
      </c>
      <c r="N31" s="5" t="s">
        <v>858</v>
      </c>
      <c r="O31" s="3" t="s">
        <v>858</v>
      </c>
      <c r="P31" s="5" t="s">
        <v>858</v>
      </c>
      <c r="Q31" s="21" t="s">
        <v>1331</v>
      </c>
      <c r="R31" s="5" t="s">
        <v>1874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5"/>
      <c r="AO31" s="5" t="s">
        <v>858</v>
      </c>
      <c r="AP31" s="3" t="s">
        <v>247</v>
      </c>
      <c r="AQ31" s="3" t="s">
        <v>246</v>
      </c>
      <c r="AR31" s="3" t="s">
        <v>1873</v>
      </c>
      <c r="AS31" s="21" t="s">
        <v>1331</v>
      </c>
    </row>
    <row r="32" spans="1:45" ht="15.75" hidden="1" customHeight="1">
      <c r="A32" s="7" t="s">
        <v>797</v>
      </c>
      <c r="B32" s="7">
        <v>10</v>
      </c>
      <c r="C32" s="4">
        <v>4</v>
      </c>
      <c r="D32" s="4" t="str">
        <f t="shared" si="2"/>
        <v>10.4</v>
      </c>
      <c r="E32" s="3" t="s">
        <v>103</v>
      </c>
      <c r="F32" s="3" t="s">
        <v>40</v>
      </c>
      <c r="G32" s="3" t="s">
        <v>104</v>
      </c>
      <c r="H32" s="3" t="s">
        <v>1569</v>
      </c>
      <c r="I32" s="3" t="s">
        <v>1745</v>
      </c>
      <c r="J32" s="3"/>
      <c r="K32" s="3" t="s">
        <v>93</v>
      </c>
      <c r="L32" s="5" t="str">
        <f t="shared" si="1"/>
        <v>Systematic</v>
      </c>
      <c r="M32" s="3" t="s">
        <v>93</v>
      </c>
      <c r="N32" s="5" t="s">
        <v>858</v>
      </c>
      <c r="O32" s="3" t="s">
        <v>858</v>
      </c>
      <c r="P32" s="5" t="s">
        <v>858</v>
      </c>
      <c r="Q32" s="21" t="s">
        <v>1331</v>
      </c>
      <c r="R32" s="5" t="s">
        <v>1874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5"/>
      <c r="AO32" s="5" t="s">
        <v>858</v>
      </c>
      <c r="AP32" s="3" t="s">
        <v>102</v>
      </c>
      <c r="AQ32" s="3" t="s">
        <v>101</v>
      </c>
      <c r="AR32" s="3" t="s">
        <v>1873</v>
      </c>
      <c r="AS32" s="21" t="s">
        <v>1331</v>
      </c>
    </row>
    <row r="33" spans="1:45" ht="15.75" hidden="1" customHeight="1">
      <c r="A33" s="7" t="s">
        <v>797</v>
      </c>
      <c r="B33" s="7">
        <v>10</v>
      </c>
      <c r="C33" s="4">
        <v>5</v>
      </c>
      <c r="D33" s="4" t="str">
        <f t="shared" si="2"/>
        <v>10.5</v>
      </c>
      <c r="E33" s="3" t="s">
        <v>103</v>
      </c>
      <c r="F33" s="3" t="s">
        <v>40</v>
      </c>
      <c r="G33" s="3" t="s">
        <v>662</v>
      </c>
      <c r="H33" s="3" t="s">
        <v>1570</v>
      </c>
      <c r="I33" s="5" t="s">
        <v>1745</v>
      </c>
      <c r="J33" s="5"/>
      <c r="K33" s="3" t="s">
        <v>64</v>
      </c>
      <c r="L33" s="5" t="str">
        <f t="shared" si="1"/>
        <v>*Note: these recommendations are the same as SCR; however, more flexible</v>
      </c>
      <c r="M33" s="3" t="s">
        <v>1880</v>
      </c>
      <c r="N33" s="5" t="s">
        <v>858</v>
      </c>
      <c r="O33" s="3" t="s">
        <v>858</v>
      </c>
      <c r="P33" s="5" t="s">
        <v>911</v>
      </c>
      <c r="Q33" s="21" t="s">
        <v>1331</v>
      </c>
      <c r="R33" s="5" t="s">
        <v>1247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 t="s">
        <v>64</v>
      </c>
      <c r="AO33" s="5" t="s">
        <v>858</v>
      </c>
      <c r="AP33" s="3" t="s">
        <v>661</v>
      </c>
      <c r="AQ33" s="3" t="s">
        <v>660</v>
      </c>
      <c r="AR33" s="3" t="s">
        <v>1873</v>
      </c>
      <c r="AS33" s="21" t="s">
        <v>1331</v>
      </c>
    </row>
    <row r="34" spans="1:45" ht="15.75" hidden="1" customHeight="1">
      <c r="A34" s="7" t="s">
        <v>797</v>
      </c>
      <c r="B34" s="7">
        <v>10</v>
      </c>
      <c r="C34" s="4">
        <v>6</v>
      </c>
      <c r="D34" s="4" t="str">
        <f t="shared" si="2"/>
        <v>10.6</v>
      </c>
      <c r="E34" s="7" t="s">
        <v>103</v>
      </c>
      <c r="F34" s="7" t="s">
        <v>182</v>
      </c>
      <c r="G34" s="3" t="s">
        <v>616</v>
      </c>
      <c r="H34" s="3" t="s">
        <v>1587</v>
      </c>
      <c r="I34" s="5" t="s">
        <v>1778</v>
      </c>
      <c r="J34" s="5"/>
      <c r="K34" s="7" t="s">
        <v>64</v>
      </c>
      <c r="L34" s="5" t="str">
        <f t="shared" si="1"/>
        <v>Enough for 20-50 recaptures (or less*)</v>
      </c>
      <c r="M34" s="7" t="s">
        <v>1879</v>
      </c>
      <c r="N34" s="7" t="s">
        <v>1396</v>
      </c>
      <c r="O34" s="3" t="s">
        <v>858</v>
      </c>
      <c r="P34" s="5" t="s">
        <v>1777</v>
      </c>
      <c r="Q34" s="21" t="s">
        <v>1331</v>
      </c>
      <c r="R34" s="5" t="s">
        <v>1874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 t="s">
        <v>836</v>
      </c>
      <c r="AK34" s="3"/>
      <c r="AL34" s="3"/>
      <c r="AM34" s="3" t="s">
        <v>829</v>
      </c>
      <c r="AN34" s="5"/>
      <c r="AO34" s="5" t="s">
        <v>858</v>
      </c>
      <c r="AP34" s="7" t="s">
        <v>615</v>
      </c>
      <c r="AQ34" s="7" t="s">
        <v>614</v>
      </c>
      <c r="AR34" s="3" t="s">
        <v>1873</v>
      </c>
      <c r="AS34" s="21" t="s">
        <v>1331</v>
      </c>
    </row>
    <row r="35" spans="1:45" ht="15.75" hidden="1" customHeight="1">
      <c r="A35" s="7" t="s">
        <v>797</v>
      </c>
      <c r="B35" s="7">
        <v>10</v>
      </c>
      <c r="C35" s="4">
        <v>7</v>
      </c>
      <c r="D35" s="4" t="str">
        <f t="shared" si="2"/>
        <v>10.7</v>
      </c>
      <c r="E35" s="3" t="s">
        <v>103</v>
      </c>
      <c r="F35" s="3" t="s">
        <v>188</v>
      </c>
      <c r="G35" s="3" t="s">
        <v>587</v>
      </c>
      <c r="H35" s="3" t="s">
        <v>1571</v>
      </c>
      <c r="I35" s="5" t="s">
        <v>1878</v>
      </c>
      <c r="J35" s="3" t="b">
        <v>1</v>
      </c>
      <c r="K35" s="3" t="s">
        <v>800</v>
      </c>
      <c r="L35" s="5" t="str">
        <f t="shared" si="1"/>
        <v>&lt;b&gt;&lt; home range diameter (minimum)&lt;/b&gt;</v>
      </c>
      <c r="M35" s="3" t="s">
        <v>1877</v>
      </c>
      <c r="N35" s="3" t="s">
        <v>1381</v>
      </c>
      <c r="O35" s="3" t="s">
        <v>1772</v>
      </c>
      <c r="P35" s="5" t="s">
        <v>1774</v>
      </c>
      <c r="Q35" s="21" t="s">
        <v>1331</v>
      </c>
      <c r="R35" s="5" t="s">
        <v>1874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 t="s">
        <v>1770</v>
      </c>
      <c r="AH35" s="3"/>
      <c r="AI35" s="3"/>
      <c r="AJ35" s="3"/>
      <c r="AK35" s="3"/>
      <c r="AL35" s="3"/>
      <c r="AM35" s="3"/>
      <c r="AN35" s="5"/>
      <c r="AO35" s="5" t="s">
        <v>858</v>
      </c>
      <c r="AP35" s="3" t="s">
        <v>586</v>
      </c>
      <c r="AQ35" s="3" t="s">
        <v>585</v>
      </c>
      <c r="AR35" s="3" t="s">
        <v>1873</v>
      </c>
      <c r="AS35" s="21" t="s">
        <v>1331</v>
      </c>
    </row>
    <row r="36" spans="1:45" ht="15.75" hidden="1" customHeight="1">
      <c r="A36" s="7" t="s">
        <v>797</v>
      </c>
      <c r="B36" s="7">
        <v>10</v>
      </c>
      <c r="C36" s="4">
        <v>8</v>
      </c>
      <c r="D36" s="4" t="str">
        <f t="shared" si="2"/>
        <v>10.8</v>
      </c>
      <c r="E36" s="3" t="s">
        <v>103</v>
      </c>
      <c r="F36" s="3" t="s">
        <v>188</v>
      </c>
      <c r="G36" s="3" t="s">
        <v>690</v>
      </c>
      <c r="H36" s="3" t="s">
        <v>1572</v>
      </c>
      <c r="I36" s="5" t="s">
        <v>1876</v>
      </c>
      <c r="J36" s="5"/>
      <c r="K36" s="3" t="s">
        <v>798</v>
      </c>
      <c r="L36" s="5" t="str">
        <f t="shared" si="1"/>
        <v>Ideally 1/3 the home range radius (~4-7 camera per home range)</v>
      </c>
      <c r="M36" s="3" t="s">
        <v>1773</v>
      </c>
      <c r="N36" s="3" t="s">
        <v>1381</v>
      </c>
      <c r="O36" s="3" t="s">
        <v>1772</v>
      </c>
      <c r="P36" s="5" t="s">
        <v>1771</v>
      </c>
      <c r="Q36" s="21" t="s">
        <v>1331</v>
      </c>
      <c r="R36" s="5" t="s">
        <v>1874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 t="s">
        <v>1770</v>
      </c>
      <c r="AH36" s="3"/>
      <c r="AI36" s="3"/>
      <c r="AJ36" s="3"/>
      <c r="AK36" s="3"/>
      <c r="AL36" s="3"/>
      <c r="AM36" s="3"/>
      <c r="AN36" s="5"/>
      <c r="AO36" s="5" t="s">
        <v>858</v>
      </c>
      <c r="AP36" s="3" t="s">
        <v>689</v>
      </c>
      <c r="AQ36" s="3" t="s">
        <v>585</v>
      </c>
      <c r="AR36" s="3" t="s">
        <v>1873</v>
      </c>
      <c r="AS36" s="21" t="s">
        <v>1331</v>
      </c>
    </row>
    <row r="37" spans="1:45" ht="15.75" hidden="1" customHeight="1">
      <c r="A37" s="7" t="s">
        <v>797</v>
      </c>
      <c r="B37" s="7">
        <v>10</v>
      </c>
      <c r="C37" s="4">
        <v>9</v>
      </c>
      <c r="D37" s="4" t="str">
        <f t="shared" si="2"/>
        <v>10.9</v>
      </c>
      <c r="E37" s="3" t="s">
        <v>103</v>
      </c>
      <c r="F37" s="3" t="s">
        <v>188</v>
      </c>
      <c r="G37" s="3" t="s">
        <v>673</v>
      </c>
      <c r="H37" s="3" t="s">
        <v>1573</v>
      </c>
      <c r="I37" s="7" t="s">
        <v>1758</v>
      </c>
      <c r="J37" s="7"/>
      <c r="K37" s="3" t="s">
        <v>64</v>
      </c>
      <c r="L37" s="5" t="str">
        <f t="shared" si="1"/>
        <v>Ideally regular, closely-spaced cameras (relative to home range size) [due to the increased likelihood of capturing both sides of the animal (Augustine et al., 2018)]</v>
      </c>
      <c r="M37" s="3" t="s">
        <v>1875</v>
      </c>
      <c r="N37" s="3" t="s">
        <v>858</v>
      </c>
      <c r="O37" s="3" t="s">
        <v>858</v>
      </c>
      <c r="P37" s="5"/>
      <c r="Q37" s="21" t="s">
        <v>1331</v>
      </c>
      <c r="R37" s="5" t="s">
        <v>1874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 t="s">
        <v>64</v>
      </c>
      <c r="AO37" s="3" t="s">
        <v>665</v>
      </c>
      <c r="AP37" s="3" t="s">
        <v>672</v>
      </c>
      <c r="AQ37" s="3" t="s">
        <v>671</v>
      </c>
      <c r="AR37" s="3" t="s">
        <v>1873</v>
      </c>
      <c r="AS37" s="21" t="s">
        <v>1331</v>
      </c>
    </row>
    <row r="38" spans="1:45" ht="15.75" hidden="1" customHeight="1">
      <c r="A38" s="7" t="s">
        <v>797</v>
      </c>
      <c r="B38" s="7">
        <v>11</v>
      </c>
      <c r="C38" s="4">
        <v>1</v>
      </c>
      <c r="D38" s="4" t="str">
        <f t="shared" si="2"/>
        <v>11.1</v>
      </c>
      <c r="E38" s="3" t="s">
        <v>91</v>
      </c>
      <c r="F38" s="3" t="s">
        <v>40</v>
      </c>
      <c r="G38" s="3" t="s">
        <v>161</v>
      </c>
      <c r="H38" s="3" t="s">
        <v>1592</v>
      </c>
      <c r="I38" s="5" t="s">
        <v>1745</v>
      </c>
      <c r="J38" s="5"/>
      <c r="K38" s="3" t="s">
        <v>134</v>
      </c>
      <c r="L38" s="5" t="str">
        <f t="shared" si="1"/>
        <v>Random with respect to movement</v>
      </c>
      <c r="M38" s="3" t="s">
        <v>151</v>
      </c>
      <c r="N38" s="5" t="s">
        <v>858</v>
      </c>
      <c r="O38" s="3" t="s">
        <v>858</v>
      </c>
      <c r="P38" s="5" t="s">
        <v>858</v>
      </c>
      <c r="Q38" s="21" t="s">
        <v>1331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 t="s">
        <v>64</v>
      </c>
      <c r="AO38" s="3" t="s">
        <v>160</v>
      </c>
      <c r="AP38" s="3" t="s">
        <v>151</v>
      </c>
      <c r="AQ38" s="3" t="s">
        <v>159</v>
      </c>
      <c r="AR38" s="3" t="s">
        <v>1745</v>
      </c>
      <c r="AS38" s="21" t="s">
        <v>1331</v>
      </c>
    </row>
    <row r="39" spans="1:45" ht="15.75" hidden="1" customHeight="1">
      <c r="A39" s="7" t="s">
        <v>797</v>
      </c>
      <c r="B39" s="7">
        <v>11</v>
      </c>
      <c r="C39" s="4">
        <v>10</v>
      </c>
      <c r="D39" s="4" t="str">
        <f t="shared" si="2"/>
        <v>11.10</v>
      </c>
      <c r="E39" s="7" t="s">
        <v>91</v>
      </c>
      <c r="F39" s="7" t="s">
        <v>182</v>
      </c>
      <c r="G39" s="3" t="s">
        <v>315</v>
      </c>
      <c r="H39" s="3" t="s">
        <v>1613</v>
      </c>
      <c r="I39" s="5"/>
      <c r="J39" s="5"/>
      <c r="K39" s="7" t="s">
        <v>308</v>
      </c>
      <c r="L39" s="5" t="str">
        <f t="shared" si="1"/>
        <v>&gt; 2000</v>
      </c>
      <c r="M39" s="7" t="s">
        <v>1810</v>
      </c>
      <c r="N39" s="7" t="s">
        <v>1374</v>
      </c>
      <c r="O39" s="7" t="s">
        <v>1860</v>
      </c>
      <c r="P39" s="5" t="s">
        <v>1747</v>
      </c>
      <c r="Q39" s="21" t="s">
        <v>1331</v>
      </c>
      <c r="R39" s="7"/>
      <c r="S39" s="3"/>
      <c r="T39" s="3"/>
      <c r="U39" s="3"/>
      <c r="V39" s="3"/>
      <c r="W39" s="3"/>
      <c r="X39" s="3" t="s">
        <v>19</v>
      </c>
      <c r="Y39" s="3" t="s">
        <v>826</v>
      </c>
      <c r="Z39" s="3" t="s">
        <v>813</v>
      </c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5"/>
      <c r="AO39" s="5" t="s">
        <v>858</v>
      </c>
      <c r="AP39" s="7" t="s">
        <v>314</v>
      </c>
      <c r="AQ39" s="7" t="s">
        <v>35</v>
      </c>
      <c r="AR39" s="3" t="s">
        <v>1745</v>
      </c>
      <c r="AS39" s="21" t="s">
        <v>1331</v>
      </c>
    </row>
    <row r="40" spans="1:45" ht="15.75" hidden="1" customHeight="1">
      <c r="A40" s="7" t="s">
        <v>797</v>
      </c>
      <c r="B40" s="7">
        <v>11</v>
      </c>
      <c r="C40" s="4">
        <v>11</v>
      </c>
      <c r="D40" s="4" t="str">
        <f t="shared" si="2"/>
        <v>11.11</v>
      </c>
      <c r="E40" s="3" t="s">
        <v>91</v>
      </c>
      <c r="F40" s="3" t="s">
        <v>188</v>
      </c>
      <c r="G40" s="3" t="s">
        <v>365</v>
      </c>
      <c r="H40" s="3" t="s">
        <v>1597</v>
      </c>
      <c r="I40" s="3" t="s">
        <v>244</v>
      </c>
      <c r="J40" s="3" t="b">
        <v>1</v>
      </c>
      <c r="K40" s="3" t="s">
        <v>350</v>
      </c>
      <c r="L40" s="5" t="str">
        <f t="shared" si="1"/>
        <v>&lt;b&gt;No minimum&lt;/b&gt;</v>
      </c>
      <c r="M40" s="5" t="s">
        <v>354</v>
      </c>
      <c r="N40" s="5" t="s">
        <v>858</v>
      </c>
      <c r="O40" s="3" t="s">
        <v>858</v>
      </c>
      <c r="P40" s="5" t="s">
        <v>1796</v>
      </c>
      <c r="Q40" s="21" t="s">
        <v>1331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5" t="s">
        <v>858</v>
      </c>
      <c r="AP40" s="3" t="s">
        <v>354</v>
      </c>
      <c r="AQ40" s="3" t="s">
        <v>35</v>
      </c>
      <c r="AR40" s="3" t="s">
        <v>1745</v>
      </c>
      <c r="AS40" s="21" t="s">
        <v>1331</v>
      </c>
    </row>
    <row r="41" spans="1:45" ht="15.75" hidden="1" customHeight="1">
      <c r="A41" s="7" t="s">
        <v>797</v>
      </c>
      <c r="B41" s="7">
        <v>11</v>
      </c>
      <c r="C41" s="4">
        <v>12</v>
      </c>
      <c r="D41" s="4" t="str">
        <f t="shared" si="2"/>
        <v>11.12</v>
      </c>
      <c r="E41" s="3" t="s">
        <v>91</v>
      </c>
      <c r="F41" s="3" t="s">
        <v>188</v>
      </c>
      <c r="G41" s="3" t="s">
        <v>516</v>
      </c>
      <c r="H41" s="3" t="s">
        <v>1598</v>
      </c>
      <c r="I41" s="7" t="s">
        <v>1758</v>
      </c>
      <c r="J41" s="7"/>
      <c r="K41" s="3" t="s">
        <v>512</v>
      </c>
      <c r="L41" s="5" t="str">
        <f t="shared" si="1"/>
        <v>Ideally ≥ 1 km</v>
      </c>
      <c r="M41" s="3" t="s">
        <v>1803</v>
      </c>
      <c r="N41" s="3" t="s">
        <v>858</v>
      </c>
      <c r="O41" s="3" t="s">
        <v>858</v>
      </c>
      <c r="P41" s="5" t="s">
        <v>1796</v>
      </c>
      <c r="Q41" s="21" t="s">
        <v>1331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5" t="s">
        <v>858</v>
      </c>
      <c r="AP41" s="3" t="s">
        <v>515</v>
      </c>
      <c r="AQ41" s="3" t="s">
        <v>35</v>
      </c>
      <c r="AR41" s="3" t="s">
        <v>1745</v>
      </c>
      <c r="AS41" s="21" t="s">
        <v>1331</v>
      </c>
    </row>
    <row r="42" spans="1:45" ht="15.75" hidden="1" customHeight="1">
      <c r="A42" s="7" t="s">
        <v>797</v>
      </c>
      <c r="B42" s="7">
        <v>11</v>
      </c>
      <c r="C42" s="4">
        <v>13</v>
      </c>
      <c r="D42" s="4" t="str">
        <f t="shared" si="2"/>
        <v>11.13</v>
      </c>
      <c r="E42" s="3" t="s">
        <v>91</v>
      </c>
      <c r="F42" s="3" t="s">
        <v>188</v>
      </c>
      <c r="G42" s="3" t="s">
        <v>663</v>
      </c>
      <c r="H42" s="3" t="s">
        <v>1599</v>
      </c>
      <c r="I42" s="5" t="s">
        <v>1745</v>
      </c>
      <c r="J42" s="5"/>
      <c r="K42" s="3" t="s">
        <v>64</v>
      </c>
      <c r="L42" s="5" t="str">
        <f t="shared" si="1"/>
        <v>Spatially independent</v>
      </c>
      <c r="M42" s="3" t="s">
        <v>652</v>
      </c>
      <c r="N42" s="5" t="s">
        <v>858</v>
      </c>
      <c r="O42" s="3" t="s">
        <v>858</v>
      </c>
      <c r="P42" s="5" t="s">
        <v>858</v>
      </c>
      <c r="Q42" s="21" t="s">
        <v>1331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 t="s">
        <v>64</v>
      </c>
      <c r="AO42" s="5" t="s">
        <v>858</v>
      </c>
      <c r="AP42" s="3" t="s">
        <v>652</v>
      </c>
      <c r="AQ42" s="3" t="s">
        <v>650</v>
      </c>
      <c r="AR42" s="3" t="s">
        <v>1745</v>
      </c>
      <c r="AS42" s="21" t="s">
        <v>1331</v>
      </c>
    </row>
    <row r="43" spans="1:45" ht="15.75" hidden="1" customHeight="1">
      <c r="A43" s="7" t="s">
        <v>797</v>
      </c>
      <c r="B43" s="7">
        <v>11</v>
      </c>
      <c r="C43" s="4">
        <v>14</v>
      </c>
      <c r="D43" s="4" t="str">
        <f t="shared" si="2"/>
        <v>11.14</v>
      </c>
      <c r="E43" s="3" t="s">
        <v>91</v>
      </c>
      <c r="F43" s="3" t="s">
        <v>188</v>
      </c>
      <c r="G43" s="3" t="s">
        <v>270</v>
      </c>
      <c r="H43" s="3" t="s">
        <v>1600</v>
      </c>
      <c r="I43" s="5" t="s">
        <v>1776</v>
      </c>
      <c r="J43" s="5"/>
      <c r="K43" s="3" t="s">
        <v>805</v>
      </c>
      <c r="L43" s="5" t="str">
        <f t="shared" si="1"/>
        <v>&gt; home range diameter</v>
      </c>
      <c r="M43" s="3" t="s">
        <v>269</v>
      </c>
      <c r="N43" s="3" t="s">
        <v>1381</v>
      </c>
      <c r="O43" s="3" t="s">
        <v>1772</v>
      </c>
      <c r="P43" s="5" t="s">
        <v>1774</v>
      </c>
      <c r="Q43" s="21" t="s">
        <v>1331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 t="s">
        <v>1770</v>
      </c>
      <c r="AH43" s="3"/>
      <c r="AI43" s="3"/>
      <c r="AJ43" s="3"/>
      <c r="AK43" s="3"/>
      <c r="AL43" s="3"/>
      <c r="AM43" s="3"/>
      <c r="AN43" s="5"/>
      <c r="AO43" s="5" t="s">
        <v>858</v>
      </c>
      <c r="AP43" s="3" t="s">
        <v>269</v>
      </c>
      <c r="AQ43" s="3" t="s">
        <v>35</v>
      </c>
      <c r="AR43" s="3" t="s">
        <v>1745</v>
      </c>
      <c r="AS43" s="21" t="s">
        <v>1331</v>
      </c>
    </row>
    <row r="44" spans="1:45" ht="15.75" hidden="1" customHeight="1">
      <c r="A44" s="7" t="s">
        <v>797</v>
      </c>
      <c r="B44" s="7">
        <v>11</v>
      </c>
      <c r="C44" s="4">
        <v>15</v>
      </c>
      <c r="D44" s="4" t="str">
        <f t="shared" si="2"/>
        <v>11.15</v>
      </c>
      <c r="E44" s="3" t="s">
        <v>91</v>
      </c>
      <c r="F44" s="3" t="s">
        <v>188</v>
      </c>
      <c r="G44" s="3" t="s">
        <v>506</v>
      </c>
      <c r="H44" s="3" t="s">
        <v>1601</v>
      </c>
      <c r="I44" s="5"/>
      <c r="J44" s="5"/>
      <c r="K44" s="3" t="s">
        <v>498</v>
      </c>
      <c r="L44" s="5" t="str">
        <f t="shared" si="1"/>
        <v>1-2 km</v>
      </c>
      <c r="M44" s="3" t="s">
        <v>1871</v>
      </c>
      <c r="N44" s="3" t="s">
        <v>1378</v>
      </c>
      <c r="O44" s="3" t="s">
        <v>1870</v>
      </c>
      <c r="P44" s="5" t="s">
        <v>1796</v>
      </c>
      <c r="Q44" s="21" t="s">
        <v>1331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 t="s">
        <v>1770</v>
      </c>
      <c r="AH44" s="3"/>
      <c r="AI44" s="3" t="s">
        <v>824</v>
      </c>
      <c r="AJ44" s="3"/>
      <c r="AK44" s="3"/>
      <c r="AL44" s="3"/>
      <c r="AM44" s="3"/>
      <c r="AN44" s="5"/>
      <c r="AO44" s="5" t="s">
        <v>858</v>
      </c>
      <c r="AP44" s="3" t="s">
        <v>505</v>
      </c>
      <c r="AQ44" s="3" t="s">
        <v>35</v>
      </c>
      <c r="AR44" s="3" t="s">
        <v>1745</v>
      </c>
      <c r="AS44" s="21" t="s">
        <v>1331</v>
      </c>
    </row>
    <row r="45" spans="1:45" ht="15.75" hidden="1" customHeight="1">
      <c r="A45" s="7" t="s">
        <v>797</v>
      </c>
      <c r="B45" s="7">
        <v>11</v>
      </c>
      <c r="C45" s="4">
        <v>16</v>
      </c>
      <c r="D45" s="4" t="str">
        <f t="shared" ref="D45:D76" si="3">B45&amp;"."&amp;C45</f>
        <v>11.16</v>
      </c>
      <c r="E45" s="3" t="s">
        <v>91</v>
      </c>
      <c r="F45" s="3" t="s">
        <v>188</v>
      </c>
      <c r="G45" s="3" t="s">
        <v>601</v>
      </c>
      <c r="H45" s="3" t="s">
        <v>1602</v>
      </c>
      <c r="I45" s="5"/>
      <c r="J45" s="5"/>
      <c r="K45" s="3" t="s">
        <v>598</v>
      </c>
      <c r="L45" s="5" t="str">
        <f t="shared" si="1"/>
        <v>1-2 km or closer</v>
      </c>
      <c r="M45" s="3" t="s">
        <v>1869</v>
      </c>
      <c r="N45" s="3" t="s">
        <v>1379</v>
      </c>
      <c r="O45" s="3" t="s">
        <v>1868</v>
      </c>
      <c r="P45" s="5" t="s">
        <v>1796</v>
      </c>
      <c r="Q45" s="21" t="s">
        <v>1331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 t="s">
        <v>1770</v>
      </c>
      <c r="AH45" s="3"/>
      <c r="AI45" s="3" t="s">
        <v>824</v>
      </c>
      <c r="AJ45" s="3"/>
      <c r="AK45" s="3"/>
      <c r="AL45" s="3"/>
      <c r="AM45" s="3"/>
      <c r="AN45" s="5"/>
      <c r="AO45" s="5" t="s">
        <v>858</v>
      </c>
      <c r="AP45" s="3" t="s">
        <v>505</v>
      </c>
      <c r="AQ45" s="3" t="s">
        <v>35</v>
      </c>
      <c r="AR45" s="3" t="s">
        <v>1745</v>
      </c>
      <c r="AS45" s="21" t="s">
        <v>1331</v>
      </c>
    </row>
    <row r="46" spans="1:45" ht="15.75" hidden="1" customHeight="1">
      <c r="A46" s="7" t="s">
        <v>797</v>
      </c>
      <c r="B46" s="7">
        <v>11</v>
      </c>
      <c r="C46" s="4">
        <v>17</v>
      </c>
      <c r="D46" s="4" t="str">
        <f t="shared" si="3"/>
        <v>11.17</v>
      </c>
      <c r="E46" s="3" t="s">
        <v>91</v>
      </c>
      <c r="F46" s="3" t="s">
        <v>185</v>
      </c>
      <c r="G46" s="3" t="s">
        <v>363</v>
      </c>
      <c r="H46" s="3" t="s">
        <v>1607</v>
      </c>
      <c r="I46" s="3" t="s">
        <v>244</v>
      </c>
      <c r="J46" s="3" t="b">
        <v>1</v>
      </c>
      <c r="K46" s="3" t="s">
        <v>350</v>
      </c>
      <c r="L46" s="5" t="str">
        <f t="shared" si="1"/>
        <v>&lt;b&gt;No minimum&lt;/b&gt;</v>
      </c>
      <c r="M46" s="5" t="s">
        <v>354</v>
      </c>
      <c r="N46" s="5" t="s">
        <v>858</v>
      </c>
      <c r="O46" s="3" t="s">
        <v>858</v>
      </c>
      <c r="P46" s="5" t="s">
        <v>1747</v>
      </c>
      <c r="Q46" s="21" t="s">
        <v>1331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5" t="s">
        <v>858</v>
      </c>
      <c r="AP46" s="3" t="s">
        <v>354</v>
      </c>
      <c r="AQ46" s="3" t="s">
        <v>35</v>
      </c>
      <c r="AR46" s="3" t="s">
        <v>1745</v>
      </c>
      <c r="AS46" s="21" t="s">
        <v>1331</v>
      </c>
    </row>
    <row r="47" spans="1:45" ht="15.75" hidden="1" customHeight="1">
      <c r="A47" s="7" t="s">
        <v>797</v>
      </c>
      <c r="B47" s="7">
        <v>11</v>
      </c>
      <c r="C47" s="4">
        <v>18</v>
      </c>
      <c r="D47" s="4" t="str">
        <f t="shared" si="3"/>
        <v>11.18</v>
      </c>
      <c r="E47" s="3" t="s">
        <v>91</v>
      </c>
      <c r="F47" s="3" t="s">
        <v>185</v>
      </c>
      <c r="G47" s="3" t="s">
        <v>432</v>
      </c>
      <c r="H47" s="3" t="s">
        <v>1608</v>
      </c>
      <c r="I47" s="7" t="s">
        <v>1758</v>
      </c>
      <c r="J47" s="7"/>
      <c r="K47" s="3" t="s">
        <v>429</v>
      </c>
      <c r="L47" s="5" t="str">
        <f t="shared" si="1"/>
        <v>Ideally ≥ 30</v>
      </c>
      <c r="M47" s="3" t="s">
        <v>1802</v>
      </c>
      <c r="N47" s="3" t="s">
        <v>858</v>
      </c>
      <c r="O47" s="3" t="s">
        <v>858</v>
      </c>
      <c r="P47" s="5" t="s">
        <v>1747</v>
      </c>
      <c r="Q47" s="21" t="s">
        <v>1331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5" t="s">
        <v>858</v>
      </c>
      <c r="AP47" s="3" t="s">
        <v>428</v>
      </c>
      <c r="AQ47" s="3" t="s">
        <v>35</v>
      </c>
      <c r="AR47" s="3" t="s">
        <v>1745</v>
      </c>
      <c r="AS47" s="21" t="s">
        <v>1331</v>
      </c>
    </row>
    <row r="48" spans="1:45" ht="15.75" hidden="1" customHeight="1">
      <c r="A48" s="7" t="s">
        <v>797</v>
      </c>
      <c r="B48" s="7">
        <v>11</v>
      </c>
      <c r="C48" s="4">
        <v>19</v>
      </c>
      <c r="D48" s="4" t="str">
        <f t="shared" si="3"/>
        <v>11.19</v>
      </c>
      <c r="E48" s="5" t="s">
        <v>91</v>
      </c>
      <c r="F48" s="3" t="s">
        <v>175</v>
      </c>
      <c r="G48" s="3" t="s">
        <v>724</v>
      </c>
      <c r="H48" s="3" t="s">
        <v>1603</v>
      </c>
      <c r="I48" s="3" t="s">
        <v>244</v>
      </c>
      <c r="J48" s="3" t="b">
        <v>1</v>
      </c>
      <c r="K48" s="5" t="s">
        <v>1788</v>
      </c>
      <c r="L48" s="5" t="str">
        <f t="shared" si="1"/>
        <v>&lt;b&gt;≥ 20 (minumum)&lt;/b&gt;</v>
      </c>
      <c r="M48" s="5" t="s">
        <v>1787</v>
      </c>
      <c r="N48" s="3" t="s">
        <v>738</v>
      </c>
      <c r="O48" s="3" t="s">
        <v>858</v>
      </c>
      <c r="P48" s="5" t="s">
        <v>1763</v>
      </c>
      <c r="Q48" s="21" t="s">
        <v>1331</v>
      </c>
      <c r="R48" s="5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 t="s">
        <v>1325</v>
      </c>
      <c r="AI48" s="3"/>
      <c r="AJ48" s="3"/>
      <c r="AK48" s="3"/>
      <c r="AL48" s="3"/>
      <c r="AM48" s="3"/>
      <c r="AN48" s="3"/>
      <c r="AO48" s="5" t="s">
        <v>858</v>
      </c>
      <c r="AP48" s="5" t="s">
        <v>717</v>
      </c>
      <c r="AQ48" s="5" t="s">
        <v>286</v>
      </c>
      <c r="AR48" s="3" t="s">
        <v>1745</v>
      </c>
      <c r="AS48" s="21" t="s">
        <v>1331</v>
      </c>
    </row>
    <row r="49" spans="1:45" ht="15.75" hidden="1" customHeight="1">
      <c r="A49" s="7" t="s">
        <v>797</v>
      </c>
      <c r="B49" s="7">
        <v>11</v>
      </c>
      <c r="C49" s="4">
        <v>2</v>
      </c>
      <c r="D49" s="4" t="str">
        <f t="shared" si="3"/>
        <v>11.2</v>
      </c>
      <c r="E49" s="3" t="s">
        <v>91</v>
      </c>
      <c r="F49" s="3" t="s">
        <v>40</v>
      </c>
      <c r="G49" s="3" t="s">
        <v>109</v>
      </c>
      <c r="H49" s="3" t="s">
        <v>1593</v>
      </c>
      <c r="I49" s="5" t="s">
        <v>1745</v>
      </c>
      <c r="J49" s="5"/>
      <c r="K49" s="3" t="s">
        <v>93</v>
      </c>
      <c r="L49" s="5" t="str">
        <f t="shared" si="1"/>
        <v>Systematic</v>
      </c>
      <c r="M49" s="3" t="s">
        <v>93</v>
      </c>
      <c r="N49" s="3" t="s">
        <v>1385</v>
      </c>
      <c r="O49" s="3" t="s">
        <v>858</v>
      </c>
      <c r="P49" s="5" t="s">
        <v>858</v>
      </c>
      <c r="Q49" s="21" t="s">
        <v>1331</v>
      </c>
      <c r="R49" s="3"/>
      <c r="S49" s="3" t="s">
        <v>812</v>
      </c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5"/>
      <c r="AO49" s="5" t="s">
        <v>858</v>
      </c>
      <c r="AP49" s="3" t="s">
        <v>93</v>
      </c>
      <c r="AQ49" s="3" t="s">
        <v>57</v>
      </c>
      <c r="AR49" s="3" t="s">
        <v>1745</v>
      </c>
      <c r="AS49" s="21" t="s">
        <v>1331</v>
      </c>
    </row>
    <row r="50" spans="1:45" ht="15.75" hidden="1" customHeight="1">
      <c r="A50" s="7" t="s">
        <v>797</v>
      </c>
      <c r="B50" s="7">
        <v>11</v>
      </c>
      <c r="C50" s="4">
        <v>20</v>
      </c>
      <c r="D50" s="4" t="str">
        <f t="shared" si="3"/>
        <v>11.20</v>
      </c>
      <c r="E50" s="5" t="s">
        <v>91</v>
      </c>
      <c r="F50" s="3" t="s">
        <v>175</v>
      </c>
      <c r="G50" s="3" t="s">
        <v>287</v>
      </c>
      <c r="H50" s="3" t="s">
        <v>1604</v>
      </c>
      <c r="I50" s="7" t="s">
        <v>1758</v>
      </c>
      <c r="J50" s="7"/>
      <c r="K50" s="5" t="s">
        <v>278</v>
      </c>
      <c r="L50" s="5" t="str">
        <f t="shared" si="1"/>
        <v>Ideally &gt; 50</v>
      </c>
      <c r="M50" s="5" t="s">
        <v>277</v>
      </c>
      <c r="N50" s="3" t="s">
        <v>858</v>
      </c>
      <c r="O50" s="3" t="s">
        <v>858</v>
      </c>
      <c r="P50" s="5" t="s">
        <v>1763</v>
      </c>
      <c r="Q50" s="21" t="s">
        <v>1331</v>
      </c>
      <c r="R50" s="5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5"/>
      <c r="AO50" s="5" t="s">
        <v>858</v>
      </c>
      <c r="AP50" s="5" t="s">
        <v>277</v>
      </c>
      <c r="AQ50" s="5" t="s">
        <v>286</v>
      </c>
      <c r="AR50" s="3" t="s">
        <v>1745</v>
      </c>
      <c r="AS50" s="21" t="s">
        <v>1331</v>
      </c>
    </row>
    <row r="51" spans="1:45" ht="15.75" hidden="1" customHeight="1">
      <c r="A51" s="7" t="s">
        <v>797</v>
      </c>
      <c r="B51" s="7">
        <v>11</v>
      </c>
      <c r="C51" s="4">
        <v>21</v>
      </c>
      <c r="D51" s="4" t="str">
        <f t="shared" si="3"/>
        <v>11.21</v>
      </c>
      <c r="E51" s="5" t="s">
        <v>91</v>
      </c>
      <c r="F51" s="3" t="s">
        <v>175</v>
      </c>
      <c r="G51" s="3" t="s">
        <v>648</v>
      </c>
      <c r="H51" s="3" t="s">
        <v>1605</v>
      </c>
      <c r="I51" s="5" t="s">
        <v>1867</v>
      </c>
      <c r="J51" s="5"/>
      <c r="K51" s="5" t="s">
        <v>64</v>
      </c>
      <c r="L51" s="5" t="str">
        <f t="shared" si="1"/>
        <v>Dependent on species' density</v>
      </c>
      <c r="M51" s="5" t="s">
        <v>641</v>
      </c>
      <c r="N51" s="5" t="s">
        <v>858</v>
      </c>
      <c r="O51" s="3" t="s">
        <v>858</v>
      </c>
      <c r="P51" s="5" t="s">
        <v>858</v>
      </c>
      <c r="Q51" s="21" t="s">
        <v>1331</v>
      </c>
      <c r="R51" s="5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 t="s">
        <v>64</v>
      </c>
      <c r="AO51" s="5" t="s">
        <v>641</v>
      </c>
      <c r="AP51" s="5" t="s">
        <v>641</v>
      </c>
      <c r="AQ51" s="5" t="s">
        <v>35</v>
      </c>
      <c r="AR51" s="3" t="s">
        <v>1745</v>
      </c>
      <c r="AS51" s="21" t="s">
        <v>1331</v>
      </c>
    </row>
    <row r="52" spans="1:45" ht="15.75" hidden="1" customHeight="1">
      <c r="A52" s="76" t="s">
        <v>797</v>
      </c>
      <c r="B52" s="76">
        <v>11</v>
      </c>
      <c r="C52" s="35">
        <v>22</v>
      </c>
      <c r="D52" s="35" t="str">
        <f t="shared" si="3"/>
        <v>11.22</v>
      </c>
      <c r="E52" s="13" t="s">
        <v>91</v>
      </c>
      <c r="F52" s="12" t="s">
        <v>175</v>
      </c>
      <c r="G52" s="12" t="s">
        <v>187</v>
      </c>
      <c r="H52" s="12" t="s">
        <v>1606</v>
      </c>
      <c r="I52" s="13" t="s">
        <v>911</v>
      </c>
      <c r="J52" s="13"/>
      <c r="K52" s="12" t="s">
        <v>858</v>
      </c>
      <c r="L52" s="13" t="str">
        <f t="shared" si="1"/>
        <v>Note: these recommendations are the same as REM</v>
      </c>
      <c r="M52" s="13" t="s">
        <v>1859</v>
      </c>
      <c r="N52" s="13" t="s">
        <v>858</v>
      </c>
      <c r="O52" s="12" t="s">
        <v>858</v>
      </c>
      <c r="P52" s="13" t="s">
        <v>911</v>
      </c>
      <c r="Q52" s="88" t="s">
        <v>1331</v>
      </c>
      <c r="R52" s="13" t="s">
        <v>179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3"/>
      <c r="AO52" s="13" t="s">
        <v>858</v>
      </c>
      <c r="AP52" s="13" t="s">
        <v>179</v>
      </c>
      <c r="AQ52" s="13" t="s">
        <v>178</v>
      </c>
      <c r="AR52" s="12" t="s">
        <v>1745</v>
      </c>
      <c r="AS52" s="88" t="s">
        <v>1331</v>
      </c>
    </row>
    <row r="53" spans="1:45" ht="15.75" hidden="1" customHeight="1">
      <c r="A53" s="7" t="s">
        <v>797</v>
      </c>
      <c r="B53" s="7">
        <v>11</v>
      </c>
      <c r="C53" s="4">
        <v>23</v>
      </c>
      <c r="D53" s="4" t="str">
        <f t="shared" si="3"/>
        <v>11.23</v>
      </c>
      <c r="E53" s="5" t="s">
        <v>91</v>
      </c>
      <c r="F53" s="3" t="s">
        <v>195</v>
      </c>
      <c r="G53" s="3" t="s">
        <v>583</v>
      </c>
      <c r="H53" s="3" t="s">
        <v>1614</v>
      </c>
      <c r="I53" s="7" t="s">
        <v>1758</v>
      </c>
      <c r="J53" s="7"/>
      <c r="K53" s="5" t="s">
        <v>579</v>
      </c>
      <c r="L53" s="5" t="str">
        <f t="shared" si="1"/>
        <v>Ideally &lt; 12 months</v>
      </c>
      <c r="M53" s="5" t="s">
        <v>582</v>
      </c>
      <c r="N53" s="3" t="s">
        <v>858</v>
      </c>
      <c r="O53" s="3" t="s">
        <v>858</v>
      </c>
      <c r="P53" s="5" t="s">
        <v>1757</v>
      </c>
      <c r="Q53" s="21" t="s">
        <v>1331</v>
      </c>
      <c r="R53" s="5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5"/>
      <c r="AO53" s="5" t="s">
        <v>858</v>
      </c>
      <c r="AP53" s="5" t="s">
        <v>582</v>
      </c>
      <c r="AQ53" s="5" t="s">
        <v>35</v>
      </c>
      <c r="AR53" s="3" t="s">
        <v>1745</v>
      </c>
      <c r="AS53" s="21" t="s">
        <v>1331</v>
      </c>
    </row>
    <row r="54" spans="1:45" ht="15.75" hidden="1" customHeight="1">
      <c r="A54" s="7" t="s">
        <v>797</v>
      </c>
      <c r="B54" s="7">
        <v>11</v>
      </c>
      <c r="C54" s="4">
        <v>24</v>
      </c>
      <c r="D54" s="4" t="str">
        <f t="shared" si="3"/>
        <v>11.24</v>
      </c>
      <c r="E54" s="5" t="s">
        <v>91</v>
      </c>
      <c r="F54" s="3" t="s">
        <v>195</v>
      </c>
      <c r="G54" s="3" t="s">
        <v>560</v>
      </c>
      <c r="H54" s="3" t="s">
        <v>1615</v>
      </c>
      <c r="I54" s="5" t="s">
        <v>1790</v>
      </c>
      <c r="J54" s="3" t="b">
        <v>1</v>
      </c>
      <c r="K54" s="5" t="s">
        <v>556</v>
      </c>
      <c r="L54" s="5" t="str">
        <f t="shared" si="1"/>
        <v>&lt;b&gt;No maximum&lt;/b&gt;</v>
      </c>
      <c r="M54" s="5" t="s">
        <v>559</v>
      </c>
      <c r="N54" s="5" t="s">
        <v>858</v>
      </c>
      <c r="O54" s="3" t="s">
        <v>858</v>
      </c>
      <c r="P54" s="5" t="s">
        <v>1757</v>
      </c>
      <c r="Q54" s="21" t="s">
        <v>1331</v>
      </c>
      <c r="R54" s="5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5"/>
      <c r="AO54" s="5" t="s">
        <v>858</v>
      </c>
      <c r="AP54" s="5" t="s">
        <v>559</v>
      </c>
      <c r="AQ54" s="5" t="s">
        <v>553</v>
      </c>
      <c r="AR54" s="3" t="s">
        <v>1745</v>
      </c>
      <c r="AS54" s="21" t="s">
        <v>1331</v>
      </c>
    </row>
    <row r="55" spans="1:45" ht="15.75" hidden="1" customHeight="1">
      <c r="A55" s="7" t="s">
        <v>797</v>
      </c>
      <c r="B55" s="7">
        <v>11</v>
      </c>
      <c r="C55" s="4">
        <v>3</v>
      </c>
      <c r="D55" s="4" t="str">
        <f t="shared" si="3"/>
        <v>11.3</v>
      </c>
      <c r="E55" s="3" t="s">
        <v>91</v>
      </c>
      <c r="F55" s="3" t="s">
        <v>40</v>
      </c>
      <c r="G55" s="3" t="s">
        <v>92</v>
      </c>
      <c r="H55" s="3" t="s">
        <v>1594</v>
      </c>
      <c r="I55" s="5" t="s">
        <v>1745</v>
      </c>
      <c r="J55" s="5"/>
      <c r="K55" s="3" t="s">
        <v>66</v>
      </c>
      <c r="L55" s="5" t="str">
        <f t="shared" si="1"/>
        <v>Systematic random</v>
      </c>
      <c r="M55" s="3" t="s">
        <v>66</v>
      </c>
      <c r="N55" s="3" t="s">
        <v>1385</v>
      </c>
      <c r="O55" s="3" t="s">
        <v>858</v>
      </c>
      <c r="P55" s="5" t="s">
        <v>858</v>
      </c>
      <c r="Q55" s="21" t="s">
        <v>1331</v>
      </c>
      <c r="R55" s="3"/>
      <c r="S55" s="3" t="s">
        <v>812</v>
      </c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5"/>
      <c r="AO55" s="5" t="s">
        <v>858</v>
      </c>
      <c r="AP55" s="3" t="s">
        <v>66</v>
      </c>
      <c r="AQ55" s="3" t="s">
        <v>90</v>
      </c>
      <c r="AR55" s="3" t="s">
        <v>1745</v>
      </c>
      <c r="AS55" s="21" t="s">
        <v>1331</v>
      </c>
    </row>
    <row r="56" spans="1:45" ht="15.75" hidden="1" customHeight="1">
      <c r="A56" s="7" t="s">
        <v>797</v>
      </c>
      <c r="B56" s="7">
        <v>11</v>
      </c>
      <c r="C56" s="4">
        <v>4</v>
      </c>
      <c r="D56" s="4" t="str">
        <f t="shared" si="3"/>
        <v>11.4</v>
      </c>
      <c r="E56" s="3" t="s">
        <v>91</v>
      </c>
      <c r="F56" s="3" t="s">
        <v>40</v>
      </c>
      <c r="G56" s="3" t="s">
        <v>124</v>
      </c>
      <c r="H56" s="3" t="s">
        <v>1595</v>
      </c>
      <c r="I56" s="5" t="s">
        <v>1745</v>
      </c>
      <c r="J56" s="5"/>
      <c r="K56" s="3" t="s">
        <v>118</v>
      </c>
      <c r="L56" s="5" t="str">
        <f t="shared" si="1"/>
        <v>Stratified random</v>
      </c>
      <c r="M56" s="3" t="s">
        <v>118</v>
      </c>
      <c r="N56" s="3" t="s">
        <v>1385</v>
      </c>
      <c r="O56" s="3" t="s">
        <v>858</v>
      </c>
      <c r="P56" s="5" t="s">
        <v>858</v>
      </c>
      <c r="Q56" s="21" t="s">
        <v>1331</v>
      </c>
      <c r="R56" s="3"/>
      <c r="S56" s="3" t="s">
        <v>812</v>
      </c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5"/>
      <c r="AO56" s="5" t="s">
        <v>858</v>
      </c>
      <c r="AP56" s="3" t="s">
        <v>118</v>
      </c>
      <c r="AQ56" s="3" t="s">
        <v>35</v>
      </c>
      <c r="AR56" s="3" t="s">
        <v>1745</v>
      </c>
      <c r="AS56" s="21" t="s">
        <v>1331</v>
      </c>
    </row>
    <row r="57" spans="1:45" ht="15.75" hidden="1" customHeight="1">
      <c r="A57" s="7" t="s">
        <v>797</v>
      </c>
      <c r="B57" s="7">
        <v>11</v>
      </c>
      <c r="C57" s="4">
        <v>5</v>
      </c>
      <c r="D57" s="4" t="str">
        <f t="shared" si="3"/>
        <v>11.5</v>
      </c>
      <c r="E57" s="3" t="s">
        <v>91</v>
      </c>
      <c r="F57" s="3" t="s">
        <v>40</v>
      </c>
      <c r="G57" s="3" t="s">
        <v>112</v>
      </c>
      <c r="H57" s="3" t="s">
        <v>1596</v>
      </c>
      <c r="I57" s="5" t="s">
        <v>1745</v>
      </c>
      <c r="J57" s="5"/>
      <c r="K57" s="3" t="s">
        <v>111</v>
      </c>
      <c r="L57" s="5" t="str">
        <f t="shared" si="1"/>
        <v>Stratified targeted</v>
      </c>
      <c r="M57" s="3" t="s">
        <v>111</v>
      </c>
      <c r="N57" s="3" t="s">
        <v>1386</v>
      </c>
      <c r="O57" s="3" t="s">
        <v>858</v>
      </c>
      <c r="P57" s="5" t="s">
        <v>858</v>
      </c>
      <c r="Q57" s="21" t="s">
        <v>1331</v>
      </c>
      <c r="R57" s="3"/>
      <c r="S57" s="3" t="s">
        <v>812</v>
      </c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5"/>
      <c r="AO57" s="5" t="s">
        <v>858</v>
      </c>
      <c r="AP57" s="3" t="s">
        <v>111</v>
      </c>
      <c r="AQ57" s="3" t="s">
        <v>110</v>
      </c>
      <c r="AR57" s="3" t="s">
        <v>1745</v>
      </c>
      <c r="AS57" s="21" t="s">
        <v>1331</v>
      </c>
    </row>
    <row r="58" spans="1:45" ht="15.75" hidden="1" customHeight="1">
      <c r="A58" s="7" t="s">
        <v>797</v>
      </c>
      <c r="B58" s="7">
        <v>11</v>
      </c>
      <c r="C58" s="4">
        <v>6</v>
      </c>
      <c r="D58" s="4" t="str">
        <f t="shared" si="3"/>
        <v>11.6</v>
      </c>
      <c r="E58" s="7" t="s">
        <v>91</v>
      </c>
      <c r="F58" s="7" t="s">
        <v>182</v>
      </c>
      <c r="G58" s="3" t="s">
        <v>632</v>
      </c>
      <c r="H58" s="3" t="s">
        <v>1609</v>
      </c>
      <c r="I58" s="3" t="s">
        <v>244</v>
      </c>
      <c r="J58" s="3" t="b">
        <v>1</v>
      </c>
      <c r="K58" s="7" t="s">
        <v>64</v>
      </c>
      <c r="L58" s="5" t="str">
        <f t="shared" si="1"/>
        <v>&lt;b&gt;≥ 10 detections (minumum)&lt;/b&gt;</v>
      </c>
      <c r="M58" s="7" t="s">
        <v>1865</v>
      </c>
      <c r="N58" s="7" t="s">
        <v>1394</v>
      </c>
      <c r="O58" s="3" t="s">
        <v>858</v>
      </c>
      <c r="P58" s="5" t="s">
        <v>1812</v>
      </c>
      <c r="Q58" s="21" t="s">
        <v>1331</v>
      </c>
      <c r="R58" s="7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 t="s">
        <v>836</v>
      </c>
      <c r="AK58" s="3" t="s">
        <v>827</v>
      </c>
      <c r="AL58" s="3"/>
      <c r="AM58" s="3"/>
      <c r="AN58" s="7"/>
      <c r="AO58" s="5" t="s">
        <v>858</v>
      </c>
      <c r="AP58" s="7" t="s">
        <v>631</v>
      </c>
      <c r="AQ58" s="7" t="s">
        <v>623</v>
      </c>
      <c r="AR58" s="3" t="s">
        <v>1745</v>
      </c>
      <c r="AS58" s="21" t="s">
        <v>1331</v>
      </c>
    </row>
    <row r="59" spans="1:45" ht="15.75" hidden="1" customHeight="1">
      <c r="A59" s="7" t="s">
        <v>797</v>
      </c>
      <c r="B59" s="7">
        <v>11</v>
      </c>
      <c r="C59" s="4">
        <v>7</v>
      </c>
      <c r="D59" s="4" t="str">
        <f t="shared" si="3"/>
        <v>11.7</v>
      </c>
      <c r="E59" s="7" t="s">
        <v>91</v>
      </c>
      <c r="F59" s="7" t="s">
        <v>182</v>
      </c>
      <c r="G59" s="3" t="s">
        <v>625</v>
      </c>
      <c r="H59" s="3" t="s">
        <v>1610</v>
      </c>
      <c r="I59" s="7" t="s">
        <v>1758</v>
      </c>
      <c r="J59" s="7"/>
      <c r="K59" s="7" t="s">
        <v>64</v>
      </c>
      <c r="L59" s="5" t="str">
        <f t="shared" si="1"/>
        <v>Ideally &gt; 20 detections</v>
      </c>
      <c r="M59" s="7" t="s">
        <v>624</v>
      </c>
      <c r="N59" s="7" t="s">
        <v>1395</v>
      </c>
      <c r="O59" s="3" t="s">
        <v>858</v>
      </c>
      <c r="P59" s="5" t="s">
        <v>1812</v>
      </c>
      <c r="Q59" s="21" t="s">
        <v>1331</v>
      </c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 t="s">
        <v>836</v>
      </c>
      <c r="AK59" s="3" t="s">
        <v>827</v>
      </c>
      <c r="AL59" s="3"/>
      <c r="AM59" s="3"/>
      <c r="AN59" s="7"/>
      <c r="AO59" s="5" t="s">
        <v>858</v>
      </c>
      <c r="AP59" s="7" t="s">
        <v>624</v>
      </c>
      <c r="AQ59" s="7" t="s">
        <v>623</v>
      </c>
      <c r="AR59" s="3" t="s">
        <v>1745</v>
      </c>
      <c r="AS59" s="21" t="s">
        <v>1331</v>
      </c>
    </row>
    <row r="60" spans="1:45" ht="15.75" hidden="1" customHeight="1">
      <c r="A60" s="7" t="s">
        <v>797</v>
      </c>
      <c r="B60" s="7">
        <v>11</v>
      </c>
      <c r="C60" s="4">
        <v>8</v>
      </c>
      <c r="D60" s="4" t="str">
        <f t="shared" si="3"/>
        <v>11.8</v>
      </c>
      <c r="E60" s="7" t="s">
        <v>91</v>
      </c>
      <c r="F60" s="7" t="s">
        <v>182</v>
      </c>
      <c r="G60" s="3" t="s">
        <v>700</v>
      </c>
      <c r="H60" s="3" t="s">
        <v>1611</v>
      </c>
      <c r="I60" s="5" t="s">
        <v>1864</v>
      </c>
      <c r="J60" s="5"/>
      <c r="K60" s="7">
        <v>2000</v>
      </c>
      <c r="L60" s="5" t="str">
        <f t="shared" si="1"/>
        <v>Often 2000</v>
      </c>
      <c r="M60" s="7" t="s">
        <v>1863</v>
      </c>
      <c r="N60" s="5" t="s">
        <v>858</v>
      </c>
      <c r="O60" s="3" t="s">
        <v>858</v>
      </c>
      <c r="P60" s="5" t="s">
        <v>1747</v>
      </c>
      <c r="Q60" s="21" t="s">
        <v>1331</v>
      </c>
      <c r="R60" s="7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5"/>
      <c r="AO60" s="5" t="s">
        <v>858</v>
      </c>
      <c r="AP60" s="7" t="s">
        <v>699</v>
      </c>
      <c r="AQ60" s="7" t="s">
        <v>623</v>
      </c>
      <c r="AR60" s="3" t="s">
        <v>1745</v>
      </c>
      <c r="AS60" s="21" t="s">
        <v>1331</v>
      </c>
    </row>
    <row r="61" spans="1:45" ht="15.75" hidden="1" customHeight="1">
      <c r="A61" s="7" t="s">
        <v>797</v>
      </c>
      <c r="B61" s="7">
        <v>11</v>
      </c>
      <c r="C61" s="4">
        <v>9</v>
      </c>
      <c r="D61" s="4" t="str">
        <f t="shared" si="3"/>
        <v>11.9</v>
      </c>
      <c r="E61" s="7" t="s">
        <v>91</v>
      </c>
      <c r="F61" s="7" t="s">
        <v>182</v>
      </c>
      <c r="G61" s="3" t="s">
        <v>477</v>
      </c>
      <c r="H61" s="3" t="s">
        <v>1612</v>
      </c>
      <c r="I61" s="5"/>
      <c r="J61" s="5"/>
      <c r="K61" s="7" t="s">
        <v>472</v>
      </c>
      <c r="L61" s="5" t="str">
        <f t="shared" si="1"/>
        <v>1000-10000</v>
      </c>
      <c r="M61" s="7" t="s">
        <v>1862</v>
      </c>
      <c r="N61" s="5" t="s">
        <v>911</v>
      </c>
      <c r="O61" s="7" t="s">
        <v>1872</v>
      </c>
      <c r="P61" s="5" t="s">
        <v>1747</v>
      </c>
      <c r="Q61" s="21" t="s">
        <v>1331</v>
      </c>
      <c r="R61" s="7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5"/>
      <c r="AO61" s="7" t="s">
        <v>476</v>
      </c>
      <c r="AP61" s="7" t="s">
        <v>471</v>
      </c>
      <c r="AQ61" s="7" t="s">
        <v>475</v>
      </c>
      <c r="AR61" s="3" t="s">
        <v>1745</v>
      </c>
      <c r="AS61" s="21" t="s">
        <v>1331</v>
      </c>
    </row>
    <row r="62" spans="1:45" ht="15.75" hidden="1" customHeight="1">
      <c r="A62" s="7" t="s">
        <v>797</v>
      </c>
      <c r="B62" s="7">
        <v>12</v>
      </c>
      <c r="C62" s="4">
        <v>1</v>
      </c>
      <c r="D62" s="4" t="str">
        <f t="shared" si="3"/>
        <v>12.1</v>
      </c>
      <c r="E62" s="3" t="s">
        <v>75</v>
      </c>
      <c r="F62" s="3" t="s">
        <v>40</v>
      </c>
      <c r="G62" s="3" t="s">
        <v>158</v>
      </c>
      <c r="H62" s="3" t="s">
        <v>1616</v>
      </c>
      <c r="I62" s="5" t="s">
        <v>1745</v>
      </c>
      <c r="J62" s="5"/>
      <c r="K62" s="3" t="s">
        <v>134</v>
      </c>
      <c r="L62" s="5" t="str">
        <f t="shared" si="1"/>
        <v>Random with respect to movement</v>
      </c>
      <c r="M62" s="3" t="s">
        <v>151</v>
      </c>
      <c r="N62" s="5" t="s">
        <v>858</v>
      </c>
      <c r="O62" s="3" t="s">
        <v>858</v>
      </c>
      <c r="P62" s="5" t="s">
        <v>858</v>
      </c>
      <c r="Q62" s="21" t="s">
        <v>1331</v>
      </c>
      <c r="R62" s="5" t="s">
        <v>179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 t="s">
        <v>64</v>
      </c>
      <c r="AO62" s="5" t="s">
        <v>858</v>
      </c>
      <c r="AP62" s="3" t="s">
        <v>157</v>
      </c>
      <c r="AQ62" s="3" t="s">
        <v>156</v>
      </c>
      <c r="AR62" s="3" t="s">
        <v>1745</v>
      </c>
      <c r="AS62" s="21" t="s">
        <v>1331</v>
      </c>
    </row>
    <row r="63" spans="1:45" ht="15.75" hidden="1" customHeight="1">
      <c r="A63" s="7" t="s">
        <v>797</v>
      </c>
      <c r="B63" s="7">
        <v>12</v>
      </c>
      <c r="C63" s="4">
        <v>10</v>
      </c>
      <c r="D63" s="4" t="str">
        <f t="shared" si="3"/>
        <v>12.10</v>
      </c>
      <c r="E63" s="7" t="s">
        <v>75</v>
      </c>
      <c r="F63" s="7" t="s">
        <v>182</v>
      </c>
      <c r="G63" s="3" t="s">
        <v>474</v>
      </c>
      <c r="H63" s="3" t="s">
        <v>1637</v>
      </c>
      <c r="I63" s="5"/>
      <c r="J63" s="5"/>
      <c r="K63" s="7" t="s">
        <v>472</v>
      </c>
      <c r="L63" s="5" t="str">
        <f t="shared" si="1"/>
        <v>1000-10000</v>
      </c>
      <c r="M63" s="7" t="s">
        <v>1862</v>
      </c>
      <c r="N63" s="5" t="s">
        <v>911</v>
      </c>
      <c r="O63" s="7" t="s">
        <v>1872</v>
      </c>
      <c r="P63" s="5" t="s">
        <v>1747</v>
      </c>
      <c r="Q63" s="21" t="s">
        <v>1331</v>
      </c>
      <c r="R63" s="5" t="s">
        <v>179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5"/>
      <c r="AO63" s="7" t="s">
        <v>471</v>
      </c>
      <c r="AP63" s="7" t="s">
        <v>470</v>
      </c>
      <c r="AQ63" s="7" t="s">
        <v>469</v>
      </c>
      <c r="AR63" s="3" t="s">
        <v>1745</v>
      </c>
      <c r="AS63" s="21" t="s">
        <v>1331</v>
      </c>
    </row>
    <row r="64" spans="1:45" ht="15.75" hidden="1" customHeight="1">
      <c r="A64" s="7" t="s">
        <v>797</v>
      </c>
      <c r="B64" s="7">
        <v>12</v>
      </c>
      <c r="C64" s="4">
        <v>11</v>
      </c>
      <c r="D64" s="4" t="str">
        <f t="shared" si="3"/>
        <v>12.11</v>
      </c>
      <c r="E64" s="7" t="s">
        <v>75</v>
      </c>
      <c r="F64" s="7" t="s">
        <v>182</v>
      </c>
      <c r="G64" s="3" t="s">
        <v>313</v>
      </c>
      <c r="H64" s="3" t="s">
        <v>1638</v>
      </c>
      <c r="I64" s="5"/>
      <c r="J64" s="5"/>
      <c r="K64" s="7" t="s">
        <v>308</v>
      </c>
      <c r="L64" s="5" t="str">
        <f t="shared" si="1"/>
        <v>&gt; 2000</v>
      </c>
      <c r="M64" s="7" t="s">
        <v>1810</v>
      </c>
      <c r="N64" s="7" t="s">
        <v>1374</v>
      </c>
      <c r="O64" s="7" t="s">
        <v>1860</v>
      </c>
      <c r="P64" s="5" t="s">
        <v>1747</v>
      </c>
      <c r="Q64" s="21" t="s">
        <v>1331</v>
      </c>
      <c r="R64" s="5" t="s">
        <v>179</v>
      </c>
      <c r="S64" s="3"/>
      <c r="T64" s="3"/>
      <c r="U64" s="3"/>
      <c r="V64" s="3"/>
      <c r="W64" s="3"/>
      <c r="X64" s="3" t="s">
        <v>19</v>
      </c>
      <c r="Y64" s="3" t="s">
        <v>826</v>
      </c>
      <c r="Z64" s="3" t="s">
        <v>813</v>
      </c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5"/>
      <c r="AO64" s="5" t="s">
        <v>858</v>
      </c>
      <c r="AP64" s="7" t="s">
        <v>311</v>
      </c>
      <c r="AQ64" s="7" t="s">
        <v>310</v>
      </c>
      <c r="AR64" s="3" t="s">
        <v>1745</v>
      </c>
      <c r="AS64" s="21" t="s">
        <v>1331</v>
      </c>
    </row>
    <row r="65" spans="1:45" ht="15.75" hidden="1" customHeight="1">
      <c r="A65" s="7" t="s">
        <v>797</v>
      </c>
      <c r="B65" s="7">
        <v>12</v>
      </c>
      <c r="C65" s="4">
        <v>12</v>
      </c>
      <c r="D65" s="4" t="str">
        <f t="shared" si="3"/>
        <v>12.12</v>
      </c>
      <c r="E65" s="7" t="s">
        <v>75</v>
      </c>
      <c r="F65" s="7" t="s">
        <v>182</v>
      </c>
      <c r="G65" s="3" t="s">
        <v>209</v>
      </c>
      <c r="H65" s="3" t="s">
        <v>1639</v>
      </c>
      <c r="I65" s="5" t="s">
        <v>911</v>
      </c>
      <c r="J65" s="5"/>
      <c r="K65" s="3" t="s">
        <v>858</v>
      </c>
      <c r="L65" s="5" t="str">
        <f t="shared" si="1"/>
        <v>Note: these recommendations are the same as REM</v>
      </c>
      <c r="M65" s="5" t="s">
        <v>1859</v>
      </c>
      <c r="N65" s="5" t="s">
        <v>858</v>
      </c>
      <c r="O65" s="3" t="s">
        <v>858</v>
      </c>
      <c r="P65" s="5" t="s">
        <v>911</v>
      </c>
      <c r="Q65" s="21" t="s">
        <v>1331</v>
      </c>
      <c r="R65" s="5" t="s">
        <v>179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5"/>
      <c r="AO65" s="5" t="s">
        <v>858</v>
      </c>
      <c r="AP65" s="7" t="s">
        <v>179</v>
      </c>
      <c r="AQ65" s="7" t="s">
        <v>178</v>
      </c>
      <c r="AR65" s="3" t="s">
        <v>1745</v>
      </c>
      <c r="AS65" s="21" t="s">
        <v>1331</v>
      </c>
    </row>
    <row r="66" spans="1:45" ht="15.75" hidden="1" customHeight="1">
      <c r="A66" s="7" t="s">
        <v>797</v>
      </c>
      <c r="B66" s="7">
        <v>12</v>
      </c>
      <c r="C66" s="4">
        <v>13</v>
      </c>
      <c r="D66" s="4" t="str">
        <f t="shared" si="3"/>
        <v>12.13</v>
      </c>
      <c r="E66" s="3" t="s">
        <v>75</v>
      </c>
      <c r="F66" s="3" t="s">
        <v>188</v>
      </c>
      <c r="G66" s="3" t="s">
        <v>364</v>
      </c>
      <c r="H66" s="3" t="s">
        <v>1622</v>
      </c>
      <c r="I66" s="3" t="s">
        <v>244</v>
      </c>
      <c r="J66" s="3" t="b">
        <v>1</v>
      </c>
      <c r="K66" s="3" t="s">
        <v>350</v>
      </c>
      <c r="L66" s="5" t="str">
        <f t="shared" ref="L66:L129" si="4">IF(J66=TRUE,"&lt;b&gt;"&amp;M66&amp;"&lt;/b&gt;",M66)</f>
        <v>&lt;b&gt;No minimum&lt;/b&gt;</v>
      </c>
      <c r="M66" s="5" t="s">
        <v>354</v>
      </c>
      <c r="N66" s="5" t="s">
        <v>858</v>
      </c>
      <c r="O66" s="3" t="s">
        <v>858</v>
      </c>
      <c r="P66" s="5" t="s">
        <v>1796</v>
      </c>
      <c r="Q66" s="21" t="s">
        <v>1331</v>
      </c>
      <c r="R66" s="5" t="s">
        <v>179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5" t="s">
        <v>858</v>
      </c>
      <c r="AP66" s="3" t="s">
        <v>360</v>
      </c>
      <c r="AQ66" s="3" t="s">
        <v>35</v>
      </c>
      <c r="AR66" s="3" t="s">
        <v>1745</v>
      </c>
      <c r="AS66" s="21" t="s">
        <v>1331</v>
      </c>
    </row>
    <row r="67" spans="1:45" ht="15.75" hidden="1" customHeight="1">
      <c r="A67" s="7" t="s">
        <v>797</v>
      </c>
      <c r="B67" s="7">
        <v>12</v>
      </c>
      <c r="C67" s="4">
        <v>14</v>
      </c>
      <c r="D67" s="4" t="str">
        <f t="shared" si="3"/>
        <v>12.14</v>
      </c>
      <c r="E67" s="3" t="s">
        <v>75</v>
      </c>
      <c r="F67" s="3" t="s">
        <v>188</v>
      </c>
      <c r="G67" s="3" t="s">
        <v>514</v>
      </c>
      <c r="H67" s="3" t="s">
        <v>1623</v>
      </c>
      <c r="I67" s="7" t="s">
        <v>1758</v>
      </c>
      <c r="J67" s="7"/>
      <c r="K67" s="3" t="s">
        <v>512</v>
      </c>
      <c r="L67" s="5" t="str">
        <f t="shared" si="4"/>
        <v>Ideally ≥ 1 km</v>
      </c>
      <c r="M67" s="3" t="s">
        <v>1803</v>
      </c>
      <c r="N67" s="3" t="s">
        <v>858</v>
      </c>
      <c r="O67" s="3" t="s">
        <v>858</v>
      </c>
      <c r="P67" s="5" t="s">
        <v>1796</v>
      </c>
      <c r="Q67" s="21" t="s">
        <v>1331</v>
      </c>
      <c r="R67" s="5" t="s">
        <v>179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5" t="s">
        <v>858</v>
      </c>
      <c r="AP67" s="3" t="s">
        <v>511</v>
      </c>
      <c r="AQ67" s="3" t="s">
        <v>35</v>
      </c>
      <c r="AR67" s="3" t="s">
        <v>1745</v>
      </c>
      <c r="AS67" s="21" t="s">
        <v>1331</v>
      </c>
    </row>
    <row r="68" spans="1:45" ht="15.75" hidden="1" customHeight="1">
      <c r="A68" s="7" t="s">
        <v>797</v>
      </c>
      <c r="B68" s="7">
        <v>12</v>
      </c>
      <c r="C68" s="4">
        <v>15</v>
      </c>
      <c r="D68" s="4" t="str">
        <f t="shared" si="3"/>
        <v>12.15</v>
      </c>
      <c r="E68" s="3" t="s">
        <v>75</v>
      </c>
      <c r="F68" s="3" t="s">
        <v>188</v>
      </c>
      <c r="G68" s="3" t="s">
        <v>656</v>
      </c>
      <c r="H68" s="3" t="s">
        <v>1624</v>
      </c>
      <c r="I68" s="5" t="s">
        <v>1745</v>
      </c>
      <c r="J68" s="5"/>
      <c r="K68" s="3" t="s">
        <v>64</v>
      </c>
      <c r="L68" s="5" t="str">
        <f t="shared" si="4"/>
        <v>Spatially independent</v>
      </c>
      <c r="M68" s="3" t="s">
        <v>652</v>
      </c>
      <c r="N68" s="5" t="s">
        <v>858</v>
      </c>
      <c r="O68" s="3" t="s">
        <v>858</v>
      </c>
      <c r="P68" s="5" t="s">
        <v>858</v>
      </c>
      <c r="Q68" s="21" t="s">
        <v>1331</v>
      </c>
      <c r="R68" s="5" t="s">
        <v>179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 t="s">
        <v>64</v>
      </c>
      <c r="AO68" s="5" t="s">
        <v>858</v>
      </c>
      <c r="AP68" s="3" t="s">
        <v>651</v>
      </c>
      <c r="AQ68" s="3" t="s">
        <v>650</v>
      </c>
      <c r="AR68" s="3" t="s">
        <v>1745</v>
      </c>
      <c r="AS68" s="21" t="s">
        <v>1331</v>
      </c>
    </row>
    <row r="69" spans="1:45" ht="15.75" hidden="1" customHeight="1">
      <c r="A69" s="7" t="s">
        <v>797</v>
      </c>
      <c r="B69" s="7">
        <v>12</v>
      </c>
      <c r="C69" s="4">
        <v>16</v>
      </c>
      <c r="D69" s="4" t="str">
        <f t="shared" si="3"/>
        <v>12.16</v>
      </c>
      <c r="E69" s="3" t="s">
        <v>75</v>
      </c>
      <c r="F69" s="3" t="s">
        <v>188</v>
      </c>
      <c r="G69" s="3" t="s">
        <v>268</v>
      </c>
      <c r="H69" s="3" t="s">
        <v>1625</v>
      </c>
      <c r="I69" s="5" t="s">
        <v>1776</v>
      </c>
      <c r="J69" s="5"/>
      <c r="K69" s="3" t="s">
        <v>805</v>
      </c>
      <c r="L69" s="5" t="str">
        <f t="shared" si="4"/>
        <v>&gt; home range diameter</v>
      </c>
      <c r="M69" s="3" t="s">
        <v>269</v>
      </c>
      <c r="N69" s="3" t="s">
        <v>1381</v>
      </c>
      <c r="O69" s="3" t="s">
        <v>1772</v>
      </c>
      <c r="P69" s="5" t="s">
        <v>1774</v>
      </c>
      <c r="Q69" s="21" t="s">
        <v>1331</v>
      </c>
      <c r="R69" s="5" t="s">
        <v>179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 t="s">
        <v>1770</v>
      </c>
      <c r="AH69" s="3"/>
      <c r="AI69" s="3"/>
      <c r="AJ69" s="3"/>
      <c r="AK69" s="3"/>
      <c r="AL69" s="3"/>
      <c r="AM69" s="3"/>
      <c r="AN69" s="5"/>
      <c r="AO69" s="5" t="s">
        <v>858</v>
      </c>
      <c r="AP69" s="3" t="s">
        <v>266</v>
      </c>
      <c r="AQ69" s="3" t="s">
        <v>35</v>
      </c>
      <c r="AR69" s="3" t="s">
        <v>1745</v>
      </c>
      <c r="AS69" s="21" t="s">
        <v>1331</v>
      </c>
    </row>
    <row r="70" spans="1:45" ht="15.75" hidden="1" customHeight="1">
      <c r="A70" s="7" t="s">
        <v>797</v>
      </c>
      <c r="B70" s="7">
        <v>12</v>
      </c>
      <c r="C70" s="4">
        <v>17</v>
      </c>
      <c r="D70" s="4" t="str">
        <f t="shared" si="3"/>
        <v>12.17</v>
      </c>
      <c r="E70" s="3" t="s">
        <v>75</v>
      </c>
      <c r="F70" s="3" t="s">
        <v>188</v>
      </c>
      <c r="G70" s="3" t="s">
        <v>504</v>
      </c>
      <c r="H70" s="3" t="s">
        <v>1626</v>
      </c>
      <c r="I70" s="5"/>
      <c r="J70" s="5"/>
      <c r="K70" s="3" t="s">
        <v>498</v>
      </c>
      <c r="L70" s="5" t="str">
        <f t="shared" si="4"/>
        <v>1-2 km</v>
      </c>
      <c r="M70" s="3" t="s">
        <v>1871</v>
      </c>
      <c r="N70" s="3" t="s">
        <v>1378</v>
      </c>
      <c r="O70" s="3" t="s">
        <v>1870</v>
      </c>
      <c r="P70" s="5" t="s">
        <v>1796</v>
      </c>
      <c r="Q70" s="21" t="s">
        <v>1331</v>
      </c>
      <c r="R70" s="5" t="s">
        <v>179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 t="s">
        <v>1770</v>
      </c>
      <c r="AH70" s="3"/>
      <c r="AI70" s="3" t="s">
        <v>824</v>
      </c>
      <c r="AJ70" s="3"/>
      <c r="AK70" s="3"/>
      <c r="AL70" s="3"/>
      <c r="AM70" s="3"/>
      <c r="AN70" s="5"/>
      <c r="AO70" s="5" t="s">
        <v>858</v>
      </c>
      <c r="AP70" s="3" t="s">
        <v>502</v>
      </c>
      <c r="AQ70" s="3" t="s">
        <v>35</v>
      </c>
      <c r="AR70" s="3" t="s">
        <v>1745</v>
      </c>
      <c r="AS70" s="21" t="s">
        <v>1331</v>
      </c>
    </row>
    <row r="71" spans="1:45" ht="15.75" hidden="1" customHeight="1">
      <c r="A71" s="7" t="s">
        <v>797</v>
      </c>
      <c r="B71" s="7">
        <v>12</v>
      </c>
      <c r="C71" s="4">
        <v>18</v>
      </c>
      <c r="D71" s="4" t="str">
        <f t="shared" si="3"/>
        <v>12.18</v>
      </c>
      <c r="E71" s="3" t="s">
        <v>75</v>
      </c>
      <c r="F71" s="3" t="s">
        <v>188</v>
      </c>
      <c r="G71" s="3" t="s">
        <v>600</v>
      </c>
      <c r="H71" s="3" t="s">
        <v>1627</v>
      </c>
      <c r="I71" s="5"/>
      <c r="J71" s="5"/>
      <c r="K71" s="3" t="s">
        <v>598</v>
      </c>
      <c r="L71" s="5" t="str">
        <f t="shared" si="4"/>
        <v>1-2 km or closer</v>
      </c>
      <c r="M71" s="3" t="s">
        <v>1869</v>
      </c>
      <c r="N71" s="3" t="s">
        <v>1379</v>
      </c>
      <c r="O71" s="3" t="s">
        <v>1868</v>
      </c>
      <c r="P71" s="5" t="s">
        <v>1796</v>
      </c>
      <c r="Q71" s="21" t="s">
        <v>1331</v>
      </c>
      <c r="R71" s="5" t="s">
        <v>179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 t="s">
        <v>1770</v>
      </c>
      <c r="AH71" s="3"/>
      <c r="AI71" s="3" t="s">
        <v>824</v>
      </c>
      <c r="AJ71" s="3"/>
      <c r="AK71" s="3"/>
      <c r="AL71" s="3"/>
      <c r="AM71" s="3"/>
      <c r="AN71" s="5"/>
      <c r="AO71" s="5" t="s">
        <v>858</v>
      </c>
      <c r="AP71" s="3" t="s">
        <v>502</v>
      </c>
      <c r="AQ71" s="3" t="s">
        <v>35</v>
      </c>
      <c r="AR71" s="3" t="s">
        <v>1745</v>
      </c>
      <c r="AS71" s="21" t="s">
        <v>1331</v>
      </c>
    </row>
    <row r="72" spans="1:45" ht="15.75" hidden="1" customHeight="1">
      <c r="A72" s="7" t="s">
        <v>797</v>
      </c>
      <c r="B72" s="7">
        <v>12</v>
      </c>
      <c r="C72" s="4">
        <v>19</v>
      </c>
      <c r="D72" s="4" t="str">
        <f t="shared" si="3"/>
        <v>12.19</v>
      </c>
      <c r="E72" s="3" t="s">
        <v>75</v>
      </c>
      <c r="F72" s="3" t="s">
        <v>188</v>
      </c>
      <c r="G72" s="3" t="s">
        <v>208</v>
      </c>
      <c r="H72" s="3" t="s">
        <v>1628</v>
      </c>
      <c r="I72" s="5" t="s">
        <v>911</v>
      </c>
      <c r="J72" s="5"/>
      <c r="K72" s="3" t="s">
        <v>858</v>
      </c>
      <c r="L72" s="5" t="str">
        <f t="shared" si="4"/>
        <v>Note: these recommendations are the same as REM</v>
      </c>
      <c r="M72" s="5" t="s">
        <v>1859</v>
      </c>
      <c r="N72" s="5" t="s">
        <v>858</v>
      </c>
      <c r="O72" s="3" t="s">
        <v>858</v>
      </c>
      <c r="P72" s="5" t="s">
        <v>911</v>
      </c>
      <c r="Q72" s="21" t="s">
        <v>1331</v>
      </c>
      <c r="R72" s="5" t="s">
        <v>179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5"/>
      <c r="AO72" s="5" t="s">
        <v>858</v>
      </c>
      <c r="AP72" s="3" t="s">
        <v>179</v>
      </c>
      <c r="AQ72" s="3" t="s">
        <v>178</v>
      </c>
      <c r="AR72" s="3" t="s">
        <v>1745</v>
      </c>
      <c r="AS72" s="21" t="s">
        <v>1331</v>
      </c>
    </row>
    <row r="73" spans="1:45" ht="15.75" hidden="1" customHeight="1">
      <c r="A73" s="7" t="s">
        <v>797</v>
      </c>
      <c r="B73" s="7">
        <v>12</v>
      </c>
      <c r="C73" s="4">
        <v>2</v>
      </c>
      <c r="D73" s="4" t="str">
        <f t="shared" si="3"/>
        <v>12.2</v>
      </c>
      <c r="E73" s="3" t="s">
        <v>75</v>
      </c>
      <c r="F73" s="3" t="s">
        <v>40</v>
      </c>
      <c r="G73" s="3" t="s">
        <v>100</v>
      </c>
      <c r="H73" s="3" t="s">
        <v>1617</v>
      </c>
      <c r="I73" s="5" t="s">
        <v>1745</v>
      </c>
      <c r="J73" s="5"/>
      <c r="K73" s="3" t="s">
        <v>93</v>
      </c>
      <c r="L73" s="5" t="str">
        <f t="shared" si="4"/>
        <v>Systematic</v>
      </c>
      <c r="M73" s="3" t="s">
        <v>93</v>
      </c>
      <c r="N73" s="5" t="s">
        <v>858</v>
      </c>
      <c r="O73" s="3" t="s">
        <v>858</v>
      </c>
      <c r="P73" s="5" t="s">
        <v>858</v>
      </c>
      <c r="Q73" s="21" t="s">
        <v>1331</v>
      </c>
      <c r="R73" s="5" t="s">
        <v>179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5"/>
      <c r="AO73" s="5" t="s">
        <v>858</v>
      </c>
      <c r="AP73" s="3" t="s">
        <v>99</v>
      </c>
      <c r="AQ73" s="3" t="s">
        <v>98</v>
      </c>
      <c r="AR73" s="3" t="s">
        <v>1745</v>
      </c>
      <c r="AS73" s="21" t="s">
        <v>1331</v>
      </c>
    </row>
    <row r="74" spans="1:45" ht="15.75" hidden="1" customHeight="1">
      <c r="A74" s="7" t="s">
        <v>797</v>
      </c>
      <c r="B74" s="7">
        <v>12</v>
      </c>
      <c r="C74" s="4">
        <v>20</v>
      </c>
      <c r="D74" s="4" t="str">
        <f t="shared" si="3"/>
        <v>12.20</v>
      </c>
      <c r="E74" s="3" t="s">
        <v>75</v>
      </c>
      <c r="F74" s="3" t="s">
        <v>185</v>
      </c>
      <c r="G74" s="3" t="s">
        <v>362</v>
      </c>
      <c r="H74" s="3" t="s">
        <v>1632</v>
      </c>
      <c r="I74" s="3" t="s">
        <v>244</v>
      </c>
      <c r="J74" s="3" t="b">
        <v>1</v>
      </c>
      <c r="K74" s="3" t="s">
        <v>350</v>
      </c>
      <c r="L74" s="5" t="str">
        <f t="shared" si="4"/>
        <v>&lt;b&gt;No minimum&lt;/b&gt;</v>
      </c>
      <c r="M74" s="5" t="s">
        <v>354</v>
      </c>
      <c r="N74" s="5" t="s">
        <v>858</v>
      </c>
      <c r="O74" s="3" t="s">
        <v>858</v>
      </c>
      <c r="P74" s="5" t="s">
        <v>1747</v>
      </c>
      <c r="Q74" s="21" t="s">
        <v>1331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5" t="s">
        <v>858</v>
      </c>
      <c r="AP74" s="3" t="s">
        <v>354</v>
      </c>
      <c r="AQ74" s="3" t="s">
        <v>178</v>
      </c>
      <c r="AR74" s="3" t="s">
        <v>1745</v>
      </c>
      <c r="AS74" s="21" t="s">
        <v>1331</v>
      </c>
    </row>
    <row r="75" spans="1:45" ht="15.75" hidden="1" customHeight="1">
      <c r="A75" s="7" t="s">
        <v>797</v>
      </c>
      <c r="B75" s="7">
        <v>12</v>
      </c>
      <c r="C75" s="4">
        <v>21</v>
      </c>
      <c r="D75" s="4" t="str">
        <f t="shared" si="3"/>
        <v>12.21</v>
      </c>
      <c r="E75" s="3" t="s">
        <v>75</v>
      </c>
      <c r="F75" s="3" t="s">
        <v>185</v>
      </c>
      <c r="G75" s="3" t="s">
        <v>431</v>
      </c>
      <c r="H75" s="3" t="s">
        <v>1633</v>
      </c>
      <c r="I75" s="7" t="s">
        <v>1758</v>
      </c>
      <c r="J75" s="7"/>
      <c r="K75" s="3" t="s">
        <v>429</v>
      </c>
      <c r="L75" s="5" t="str">
        <f t="shared" si="4"/>
        <v>Ideally ≥ 30</v>
      </c>
      <c r="M75" s="3" t="s">
        <v>1802</v>
      </c>
      <c r="N75" s="3" t="s">
        <v>858</v>
      </c>
      <c r="O75" s="3" t="s">
        <v>858</v>
      </c>
      <c r="P75" s="5" t="s">
        <v>1747</v>
      </c>
      <c r="Q75" s="21" t="s">
        <v>1331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5" t="s">
        <v>858</v>
      </c>
      <c r="AP75" s="3" t="s">
        <v>428</v>
      </c>
      <c r="AQ75" s="3" t="s">
        <v>178</v>
      </c>
      <c r="AR75" s="3" t="s">
        <v>1745</v>
      </c>
      <c r="AS75" s="21" t="s">
        <v>1331</v>
      </c>
    </row>
    <row r="76" spans="1:45" ht="15.75" hidden="1" customHeight="1">
      <c r="A76" s="7" t="s">
        <v>797</v>
      </c>
      <c r="B76" s="7">
        <v>12</v>
      </c>
      <c r="C76" s="4">
        <v>22</v>
      </c>
      <c r="D76" s="4" t="str">
        <f t="shared" si="3"/>
        <v>12.22</v>
      </c>
      <c r="E76" s="5" t="s">
        <v>75</v>
      </c>
      <c r="F76" s="3" t="s">
        <v>175</v>
      </c>
      <c r="G76" s="3" t="s">
        <v>723</v>
      </c>
      <c r="H76" s="3" t="s">
        <v>1629</v>
      </c>
      <c r="I76" s="3" t="s">
        <v>244</v>
      </c>
      <c r="J76" s="3" t="b">
        <v>1</v>
      </c>
      <c r="K76" s="5" t="s">
        <v>1788</v>
      </c>
      <c r="L76" s="5" t="str">
        <f t="shared" si="4"/>
        <v>&lt;b&gt;≥ 20 (minumum)&lt;/b&gt;</v>
      </c>
      <c r="M76" s="5" t="s">
        <v>1787</v>
      </c>
      <c r="N76" s="3" t="s">
        <v>738</v>
      </c>
      <c r="O76" s="3" t="s">
        <v>858</v>
      </c>
      <c r="P76" s="5" t="s">
        <v>1763</v>
      </c>
      <c r="Q76" s="21" t="s">
        <v>1331</v>
      </c>
      <c r="R76" s="5" t="s">
        <v>179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 t="s">
        <v>1325</v>
      </c>
      <c r="AI76" s="3"/>
      <c r="AJ76" s="3"/>
      <c r="AK76" s="3"/>
      <c r="AL76" s="3"/>
      <c r="AM76" s="3"/>
      <c r="AN76" s="3"/>
      <c r="AO76" s="5" t="s">
        <v>858</v>
      </c>
      <c r="AP76" s="5" t="s">
        <v>721</v>
      </c>
      <c r="AQ76" s="5" t="s">
        <v>282</v>
      </c>
      <c r="AR76" s="3" t="s">
        <v>1745</v>
      </c>
      <c r="AS76" s="21" t="s">
        <v>1331</v>
      </c>
    </row>
    <row r="77" spans="1:45" ht="15.75" hidden="1" customHeight="1">
      <c r="A77" s="7" t="s">
        <v>797</v>
      </c>
      <c r="B77" s="7">
        <v>12</v>
      </c>
      <c r="C77" s="4">
        <v>23</v>
      </c>
      <c r="D77" s="4" t="str">
        <f t="shared" ref="D77:D108" si="5">B77&amp;"."&amp;C77</f>
        <v>12.23</v>
      </c>
      <c r="E77" s="5" t="s">
        <v>75</v>
      </c>
      <c r="F77" s="3" t="s">
        <v>175</v>
      </c>
      <c r="G77" s="3" t="s">
        <v>285</v>
      </c>
      <c r="H77" s="3" t="s">
        <v>1630</v>
      </c>
      <c r="I77" s="7" t="s">
        <v>1758</v>
      </c>
      <c r="J77" s="7"/>
      <c r="K77" s="5" t="s">
        <v>278</v>
      </c>
      <c r="L77" s="5" t="str">
        <f t="shared" si="4"/>
        <v>Ideally &gt; 50</v>
      </c>
      <c r="M77" s="5" t="s">
        <v>277</v>
      </c>
      <c r="N77" s="3" t="s">
        <v>858</v>
      </c>
      <c r="O77" s="3" t="s">
        <v>858</v>
      </c>
      <c r="P77" s="5" t="s">
        <v>1763</v>
      </c>
      <c r="Q77" s="21" t="s">
        <v>1331</v>
      </c>
      <c r="R77" s="5" t="s">
        <v>179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5"/>
      <c r="AO77" s="5" t="s">
        <v>858</v>
      </c>
      <c r="AP77" s="5" t="s">
        <v>283</v>
      </c>
      <c r="AQ77" s="5" t="s">
        <v>282</v>
      </c>
      <c r="AR77" s="3" t="s">
        <v>1745</v>
      </c>
      <c r="AS77" s="21" t="s">
        <v>1331</v>
      </c>
    </row>
    <row r="78" spans="1:45" ht="16.5" hidden="1" customHeight="1">
      <c r="A78" s="7" t="s">
        <v>797</v>
      </c>
      <c r="B78" s="7">
        <v>12</v>
      </c>
      <c r="C78" s="4">
        <v>24</v>
      </c>
      <c r="D78" s="4" t="str">
        <f t="shared" si="5"/>
        <v>12.24</v>
      </c>
      <c r="E78" s="5" t="s">
        <v>75</v>
      </c>
      <c r="F78" s="3" t="s">
        <v>175</v>
      </c>
      <c r="G78" s="3" t="s">
        <v>645</v>
      </c>
      <c r="H78" s="3" t="s">
        <v>1631</v>
      </c>
      <c r="I78" s="5" t="s">
        <v>1867</v>
      </c>
      <c r="J78" s="5"/>
      <c r="K78" s="5" t="s">
        <v>64</v>
      </c>
      <c r="L78" s="5" t="str">
        <f t="shared" si="4"/>
        <v>Dependent on species' density</v>
      </c>
      <c r="M78" s="5" t="s">
        <v>641</v>
      </c>
      <c r="N78" s="5" t="s">
        <v>858</v>
      </c>
      <c r="O78" s="3" t="s">
        <v>858</v>
      </c>
      <c r="P78" s="5" t="s">
        <v>858</v>
      </c>
      <c r="Q78" s="21" t="s">
        <v>1331</v>
      </c>
      <c r="R78" s="5" t="s">
        <v>179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 t="s">
        <v>64</v>
      </c>
      <c r="AO78" s="5" t="s">
        <v>641</v>
      </c>
      <c r="AP78" s="5" t="s">
        <v>640</v>
      </c>
      <c r="AQ78" s="5" t="s">
        <v>310</v>
      </c>
      <c r="AR78" s="3" t="s">
        <v>1745</v>
      </c>
      <c r="AS78" s="21" t="s">
        <v>1331</v>
      </c>
    </row>
    <row r="79" spans="1:45" ht="15.75" hidden="1" customHeight="1">
      <c r="A79" s="7" t="s">
        <v>797</v>
      </c>
      <c r="B79" s="7">
        <v>12</v>
      </c>
      <c r="C79" s="4">
        <v>25</v>
      </c>
      <c r="D79" s="4" t="str">
        <f t="shared" si="5"/>
        <v>12.25</v>
      </c>
      <c r="E79" s="5" t="s">
        <v>75</v>
      </c>
      <c r="F79" s="3" t="s">
        <v>195</v>
      </c>
      <c r="G79" s="3" t="s">
        <v>581</v>
      </c>
      <c r="H79" s="3" t="s">
        <v>1640</v>
      </c>
      <c r="I79" s="7" t="s">
        <v>1758</v>
      </c>
      <c r="J79" s="7"/>
      <c r="K79" s="5" t="s">
        <v>579</v>
      </c>
      <c r="L79" s="5" t="str">
        <f t="shared" si="4"/>
        <v>Ideally &lt; 12 months</v>
      </c>
      <c r="M79" s="5" t="s">
        <v>582</v>
      </c>
      <c r="N79" s="3" t="s">
        <v>858</v>
      </c>
      <c r="O79" s="3" t="s">
        <v>858</v>
      </c>
      <c r="P79" s="5" t="s">
        <v>1757</v>
      </c>
      <c r="Q79" s="21" t="s">
        <v>1331</v>
      </c>
      <c r="R79" s="5" t="s">
        <v>179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5"/>
      <c r="AO79" s="5" t="s">
        <v>858</v>
      </c>
      <c r="AP79" s="5" t="s">
        <v>578</v>
      </c>
      <c r="AQ79" s="5" t="s">
        <v>35</v>
      </c>
      <c r="AR79" s="3" t="s">
        <v>1745</v>
      </c>
      <c r="AS79" s="21" t="s">
        <v>1331</v>
      </c>
    </row>
    <row r="80" spans="1:45" ht="15.75" hidden="1" customHeight="1">
      <c r="A80" s="7" t="s">
        <v>797</v>
      </c>
      <c r="B80" s="7">
        <v>12</v>
      </c>
      <c r="C80" s="4">
        <v>26</v>
      </c>
      <c r="D80" s="4" t="str">
        <f t="shared" si="5"/>
        <v>12.26</v>
      </c>
      <c r="E80" s="5" t="s">
        <v>75</v>
      </c>
      <c r="F80" s="3" t="s">
        <v>195</v>
      </c>
      <c r="G80" s="3" t="s">
        <v>558</v>
      </c>
      <c r="H80" s="3" t="s">
        <v>1641</v>
      </c>
      <c r="I80" s="5" t="s">
        <v>1790</v>
      </c>
      <c r="J80" s="3" t="b">
        <v>1</v>
      </c>
      <c r="K80" s="5" t="s">
        <v>556</v>
      </c>
      <c r="L80" s="5" t="str">
        <f t="shared" si="4"/>
        <v>&lt;b&gt;No maximum&lt;/b&gt;</v>
      </c>
      <c r="M80" s="5" t="s">
        <v>559</v>
      </c>
      <c r="N80" s="5" t="s">
        <v>858</v>
      </c>
      <c r="O80" s="3" t="s">
        <v>858</v>
      </c>
      <c r="P80" s="5" t="s">
        <v>1757</v>
      </c>
      <c r="Q80" s="21" t="s">
        <v>1331</v>
      </c>
      <c r="R80" s="5" t="s">
        <v>179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5"/>
      <c r="AO80" s="5" t="s">
        <v>858</v>
      </c>
      <c r="AP80" s="5" t="s">
        <v>554</v>
      </c>
      <c r="AQ80" s="5" t="s">
        <v>553</v>
      </c>
      <c r="AR80" s="3" t="s">
        <v>1745</v>
      </c>
      <c r="AS80" s="21" t="s">
        <v>1331</v>
      </c>
    </row>
    <row r="81" spans="1:45" ht="15.75" hidden="1" customHeight="1">
      <c r="A81" s="7" t="s">
        <v>797</v>
      </c>
      <c r="B81" s="7">
        <v>12</v>
      </c>
      <c r="C81" s="4">
        <v>27</v>
      </c>
      <c r="D81" s="4" t="str">
        <f t="shared" si="5"/>
        <v>12.27</v>
      </c>
      <c r="E81" s="5" t="s">
        <v>75</v>
      </c>
      <c r="F81" s="3" t="s">
        <v>195</v>
      </c>
      <c r="G81" s="3" t="s">
        <v>215</v>
      </c>
      <c r="H81" s="3" t="s">
        <v>1642</v>
      </c>
      <c r="I81" s="5" t="s">
        <v>911</v>
      </c>
      <c r="J81" s="5"/>
      <c r="K81" s="3" t="s">
        <v>858</v>
      </c>
      <c r="L81" s="5" t="str">
        <f t="shared" si="4"/>
        <v>Note: these recommendations are the same as REM</v>
      </c>
      <c r="M81" s="5" t="s">
        <v>1859</v>
      </c>
      <c r="N81" s="5" t="s">
        <v>858</v>
      </c>
      <c r="O81" s="3" t="s">
        <v>858</v>
      </c>
      <c r="P81" s="5" t="s">
        <v>911</v>
      </c>
      <c r="Q81" s="21" t="s">
        <v>1331</v>
      </c>
      <c r="R81" s="5" t="s">
        <v>179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5"/>
      <c r="AO81" s="5" t="s">
        <v>858</v>
      </c>
      <c r="AP81" s="5" t="s">
        <v>179</v>
      </c>
      <c r="AQ81" s="5" t="s">
        <v>214</v>
      </c>
      <c r="AR81" s="3" t="s">
        <v>1745</v>
      </c>
      <c r="AS81" s="21" t="s">
        <v>1331</v>
      </c>
    </row>
    <row r="82" spans="1:45" ht="15.75" hidden="1" customHeight="1">
      <c r="A82" s="7" t="s">
        <v>797</v>
      </c>
      <c r="B82" s="7">
        <v>12</v>
      </c>
      <c r="C82" s="4">
        <v>3</v>
      </c>
      <c r="D82" s="4" t="str">
        <f t="shared" si="5"/>
        <v>12.3</v>
      </c>
      <c r="E82" s="3" t="s">
        <v>75</v>
      </c>
      <c r="F82" s="3" t="s">
        <v>40</v>
      </c>
      <c r="G82" s="3" t="s">
        <v>76</v>
      </c>
      <c r="H82" s="3" t="s">
        <v>1618</v>
      </c>
      <c r="I82" s="5" t="s">
        <v>1745</v>
      </c>
      <c r="J82" s="5"/>
      <c r="K82" s="3" t="s">
        <v>66</v>
      </c>
      <c r="L82" s="5" t="str">
        <f t="shared" si="4"/>
        <v>Systematic random</v>
      </c>
      <c r="M82" s="3" t="s">
        <v>66</v>
      </c>
      <c r="N82" s="5" t="s">
        <v>858</v>
      </c>
      <c r="O82" s="3" t="s">
        <v>858</v>
      </c>
      <c r="P82" s="5" t="s">
        <v>858</v>
      </c>
      <c r="Q82" s="21" t="s">
        <v>1331</v>
      </c>
      <c r="R82" s="5" t="s">
        <v>179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5"/>
      <c r="AO82" s="5" t="s">
        <v>858</v>
      </c>
      <c r="AP82" s="3" t="s">
        <v>74</v>
      </c>
      <c r="AQ82" s="3" t="s">
        <v>73</v>
      </c>
      <c r="AR82" s="3" t="s">
        <v>1745</v>
      </c>
      <c r="AS82" s="21" t="s">
        <v>1331</v>
      </c>
    </row>
    <row r="83" spans="1:45" ht="15.75" hidden="1" customHeight="1">
      <c r="A83" s="7" t="s">
        <v>797</v>
      </c>
      <c r="B83" s="7">
        <v>12</v>
      </c>
      <c r="C83" s="4">
        <v>4</v>
      </c>
      <c r="D83" s="4" t="str">
        <f t="shared" si="5"/>
        <v>12.4</v>
      </c>
      <c r="E83" s="3" t="s">
        <v>75</v>
      </c>
      <c r="F83" s="3" t="s">
        <v>40</v>
      </c>
      <c r="G83" s="3" t="s">
        <v>119</v>
      </c>
      <c r="H83" s="3" t="s">
        <v>1619</v>
      </c>
      <c r="I83" s="5" t="s">
        <v>1745</v>
      </c>
      <c r="J83" s="5"/>
      <c r="K83" s="3" t="s">
        <v>118</v>
      </c>
      <c r="L83" s="5" t="str">
        <f t="shared" si="4"/>
        <v>Stratified random</v>
      </c>
      <c r="M83" s="3" t="s">
        <v>118</v>
      </c>
      <c r="N83" s="5" t="s">
        <v>858</v>
      </c>
      <c r="O83" s="3" t="s">
        <v>858</v>
      </c>
      <c r="P83" s="5" t="s">
        <v>858</v>
      </c>
      <c r="Q83" s="21" t="s">
        <v>1331</v>
      </c>
      <c r="R83" s="5" t="s">
        <v>179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5"/>
      <c r="AO83" s="5" t="s">
        <v>858</v>
      </c>
      <c r="AP83" s="3" t="s">
        <v>117</v>
      </c>
      <c r="AQ83" s="3" t="s">
        <v>116</v>
      </c>
      <c r="AR83" s="3" t="s">
        <v>1745</v>
      </c>
      <c r="AS83" s="21" t="s">
        <v>1331</v>
      </c>
    </row>
    <row r="84" spans="1:45" ht="15.75" hidden="1" customHeight="1">
      <c r="A84" s="7" t="s">
        <v>797</v>
      </c>
      <c r="B84" s="7">
        <v>12</v>
      </c>
      <c r="C84" s="4">
        <v>5</v>
      </c>
      <c r="D84" s="4" t="str">
        <f t="shared" si="5"/>
        <v>12.5</v>
      </c>
      <c r="E84" s="3" t="s">
        <v>75</v>
      </c>
      <c r="F84" s="3" t="s">
        <v>40</v>
      </c>
      <c r="G84" s="3" t="s">
        <v>115</v>
      </c>
      <c r="H84" s="3" t="s">
        <v>1620</v>
      </c>
      <c r="I84" s="5" t="s">
        <v>1745</v>
      </c>
      <c r="J84" s="5"/>
      <c r="K84" s="3" t="s">
        <v>111</v>
      </c>
      <c r="L84" s="5" t="str">
        <f t="shared" si="4"/>
        <v>Stratified targeted</v>
      </c>
      <c r="M84" s="3" t="s">
        <v>111</v>
      </c>
      <c r="N84" s="5" t="s">
        <v>858</v>
      </c>
      <c r="O84" s="3" t="s">
        <v>858</v>
      </c>
      <c r="P84" s="5" t="s">
        <v>858</v>
      </c>
      <c r="Q84" s="21" t="s">
        <v>1331</v>
      </c>
      <c r="R84" s="5" t="s">
        <v>179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 t="s">
        <v>64</v>
      </c>
      <c r="AO84" s="5" t="s">
        <v>858</v>
      </c>
      <c r="AP84" s="3" t="s">
        <v>114</v>
      </c>
      <c r="AQ84" s="3" t="s">
        <v>113</v>
      </c>
      <c r="AR84" s="3" t="s">
        <v>1745</v>
      </c>
      <c r="AS84" s="21" t="s">
        <v>1331</v>
      </c>
    </row>
    <row r="85" spans="1:45" ht="15.75" hidden="1" customHeight="1">
      <c r="A85" s="7" t="s">
        <v>797</v>
      </c>
      <c r="B85" s="7">
        <v>12</v>
      </c>
      <c r="C85" s="4">
        <v>6</v>
      </c>
      <c r="D85" s="4" t="str">
        <f t="shared" si="5"/>
        <v>12.6</v>
      </c>
      <c r="E85" s="3" t="s">
        <v>75</v>
      </c>
      <c r="F85" s="3" t="s">
        <v>40</v>
      </c>
      <c r="G85" s="3" t="s">
        <v>192</v>
      </c>
      <c r="H85" s="3" t="s">
        <v>1621</v>
      </c>
      <c r="I85" s="5" t="s">
        <v>911</v>
      </c>
      <c r="J85" s="5"/>
      <c r="K85" s="3" t="s">
        <v>858</v>
      </c>
      <c r="L85" s="5" t="str">
        <f t="shared" si="4"/>
        <v>Note: these recommendations are the same as REM</v>
      </c>
      <c r="M85" s="5" t="s">
        <v>1859</v>
      </c>
      <c r="N85" s="5" t="s">
        <v>858</v>
      </c>
      <c r="O85" s="3" t="s">
        <v>858</v>
      </c>
      <c r="P85" s="5" t="s">
        <v>911</v>
      </c>
      <c r="Q85" s="21" t="s">
        <v>1331</v>
      </c>
      <c r="R85" s="5" t="s">
        <v>179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5"/>
      <c r="AO85" s="5" t="s">
        <v>858</v>
      </c>
      <c r="AP85" s="3" t="s">
        <v>179</v>
      </c>
      <c r="AQ85" s="3" t="s">
        <v>178</v>
      </c>
      <c r="AR85" s="3" t="s">
        <v>1745</v>
      </c>
      <c r="AS85" s="21" t="s">
        <v>1331</v>
      </c>
    </row>
    <row r="86" spans="1:45" ht="15.75" hidden="1" customHeight="1">
      <c r="A86" s="7" t="s">
        <v>797</v>
      </c>
      <c r="B86" s="7">
        <v>12</v>
      </c>
      <c r="C86" s="4">
        <v>7</v>
      </c>
      <c r="D86" s="4" t="str">
        <f t="shared" si="5"/>
        <v>12.7</v>
      </c>
      <c r="E86" s="7" t="s">
        <v>75</v>
      </c>
      <c r="F86" s="7" t="s">
        <v>182</v>
      </c>
      <c r="G86" s="3" t="s">
        <v>630</v>
      </c>
      <c r="H86" s="3" t="s">
        <v>1634</v>
      </c>
      <c r="I86" s="3" t="s">
        <v>244</v>
      </c>
      <c r="J86" s="3" t="b">
        <v>1</v>
      </c>
      <c r="K86" s="7" t="s">
        <v>64</v>
      </c>
      <c r="L86" s="5" t="str">
        <f t="shared" si="4"/>
        <v>&lt;b&gt;≥ 10 detections (minumum)&lt;/b&gt;</v>
      </c>
      <c r="M86" s="7" t="s">
        <v>1865</v>
      </c>
      <c r="N86" s="7" t="s">
        <v>1394</v>
      </c>
      <c r="O86" s="3" t="s">
        <v>858</v>
      </c>
      <c r="P86" s="5" t="s">
        <v>1812</v>
      </c>
      <c r="Q86" s="21" t="s">
        <v>1331</v>
      </c>
      <c r="R86" s="5" t="s">
        <v>179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 t="s">
        <v>836</v>
      </c>
      <c r="AK86" s="3" t="s">
        <v>827</v>
      </c>
      <c r="AL86" s="3"/>
      <c r="AM86" s="3"/>
      <c r="AN86" s="7"/>
      <c r="AO86" s="5" t="s">
        <v>858</v>
      </c>
      <c r="AP86" s="7" t="s">
        <v>628</v>
      </c>
      <c r="AQ86" s="7" t="s">
        <v>619</v>
      </c>
      <c r="AR86" s="3" t="s">
        <v>1745</v>
      </c>
      <c r="AS86" s="21" t="s">
        <v>1331</v>
      </c>
    </row>
    <row r="87" spans="1:45" ht="15.75" hidden="1" customHeight="1">
      <c r="A87" s="7" t="s">
        <v>797</v>
      </c>
      <c r="B87" s="7">
        <v>12</v>
      </c>
      <c r="C87" s="4">
        <v>8</v>
      </c>
      <c r="D87" s="4" t="str">
        <f t="shared" si="5"/>
        <v>12.8</v>
      </c>
      <c r="E87" s="7" t="s">
        <v>75</v>
      </c>
      <c r="F87" s="7" t="s">
        <v>182</v>
      </c>
      <c r="G87" s="3" t="s">
        <v>622</v>
      </c>
      <c r="H87" s="3" t="s">
        <v>1635</v>
      </c>
      <c r="I87" s="7" t="s">
        <v>1758</v>
      </c>
      <c r="J87" s="7"/>
      <c r="K87" s="7" t="s">
        <v>64</v>
      </c>
      <c r="L87" s="5" t="str">
        <f t="shared" si="4"/>
        <v>Ideally &gt; 20 detections</v>
      </c>
      <c r="M87" s="7" t="s">
        <v>624</v>
      </c>
      <c r="N87" s="7" t="s">
        <v>1395</v>
      </c>
      <c r="O87" s="3" t="s">
        <v>858</v>
      </c>
      <c r="P87" s="5" t="s">
        <v>1812</v>
      </c>
      <c r="Q87" s="21" t="s">
        <v>1331</v>
      </c>
      <c r="R87" s="5" t="s">
        <v>179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 t="s">
        <v>836</v>
      </c>
      <c r="AK87" s="3" t="s">
        <v>827</v>
      </c>
      <c r="AL87" s="3"/>
      <c r="AM87" s="3"/>
      <c r="AN87" s="7"/>
      <c r="AO87" s="5" t="s">
        <v>858</v>
      </c>
      <c r="AP87" s="7" t="s">
        <v>620</v>
      </c>
      <c r="AQ87" s="7" t="s">
        <v>619</v>
      </c>
      <c r="AR87" s="3" t="s">
        <v>1745</v>
      </c>
      <c r="AS87" s="21" t="s">
        <v>1331</v>
      </c>
    </row>
    <row r="88" spans="1:45" ht="15.75" hidden="1" customHeight="1">
      <c r="A88" s="7" t="s">
        <v>797</v>
      </c>
      <c r="B88" s="7">
        <v>12</v>
      </c>
      <c r="C88" s="4">
        <v>9</v>
      </c>
      <c r="D88" s="4" t="str">
        <f t="shared" si="5"/>
        <v>12.9</v>
      </c>
      <c r="E88" s="7" t="s">
        <v>75</v>
      </c>
      <c r="F88" s="7" t="s">
        <v>182</v>
      </c>
      <c r="G88" s="3" t="s">
        <v>698</v>
      </c>
      <c r="H88" s="3" t="s">
        <v>1636</v>
      </c>
      <c r="I88" s="5" t="s">
        <v>1864</v>
      </c>
      <c r="J88" s="5"/>
      <c r="K88" s="7">
        <v>2000</v>
      </c>
      <c r="L88" s="5" t="str">
        <f t="shared" si="4"/>
        <v>Often 2000</v>
      </c>
      <c r="M88" s="7" t="s">
        <v>1863</v>
      </c>
      <c r="N88" s="5" t="s">
        <v>858</v>
      </c>
      <c r="O88" s="3" t="s">
        <v>858</v>
      </c>
      <c r="P88" s="5" t="s">
        <v>1747</v>
      </c>
      <c r="Q88" s="21" t="s">
        <v>1331</v>
      </c>
      <c r="R88" s="5" t="s">
        <v>179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5"/>
      <c r="AO88" s="5" t="s">
        <v>858</v>
      </c>
      <c r="AP88" s="7" t="s">
        <v>696</v>
      </c>
      <c r="AQ88" s="7" t="s">
        <v>619</v>
      </c>
      <c r="AR88" s="3" t="s">
        <v>1745</v>
      </c>
      <c r="AS88" s="21" t="s">
        <v>1331</v>
      </c>
    </row>
    <row r="89" spans="1:45" ht="15.75" hidden="1" customHeight="1">
      <c r="A89" s="7" t="s">
        <v>797</v>
      </c>
      <c r="B89" s="7">
        <v>13</v>
      </c>
      <c r="C89" s="4">
        <v>1</v>
      </c>
      <c r="D89" s="4" t="str">
        <f t="shared" si="5"/>
        <v>13.1</v>
      </c>
      <c r="E89" s="3" t="s">
        <v>127</v>
      </c>
      <c r="F89" s="3" t="s">
        <v>40</v>
      </c>
      <c r="G89" s="3" t="s">
        <v>155</v>
      </c>
      <c r="H89" s="3" t="s">
        <v>1643</v>
      </c>
      <c r="I89" s="5" t="s">
        <v>1745</v>
      </c>
      <c r="J89" s="5"/>
      <c r="K89" s="3" t="s">
        <v>134</v>
      </c>
      <c r="L89" s="5" t="str">
        <f t="shared" si="4"/>
        <v>Random or stratified random (representative) with respect to movement</v>
      </c>
      <c r="M89" s="3" t="s">
        <v>126</v>
      </c>
      <c r="N89" s="5" t="s">
        <v>858</v>
      </c>
      <c r="O89" s="3" t="s">
        <v>858</v>
      </c>
      <c r="P89" s="5" t="s">
        <v>858</v>
      </c>
      <c r="Q89" s="21" t="s">
        <v>1331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 t="s">
        <v>64</v>
      </c>
      <c r="AO89" s="5" t="s">
        <v>858</v>
      </c>
      <c r="AP89" s="3" t="s">
        <v>126</v>
      </c>
      <c r="AQ89" s="3" t="s">
        <v>125</v>
      </c>
      <c r="AR89" s="3" t="s">
        <v>1745</v>
      </c>
      <c r="AS89" s="21" t="s">
        <v>1331</v>
      </c>
    </row>
    <row r="90" spans="1:45" ht="15.75" hidden="1" customHeight="1">
      <c r="A90" s="7" t="s">
        <v>797</v>
      </c>
      <c r="B90" s="7">
        <v>13</v>
      </c>
      <c r="C90" s="4">
        <v>10</v>
      </c>
      <c r="D90" s="4" t="str">
        <f t="shared" si="5"/>
        <v>13.10</v>
      </c>
      <c r="E90" s="3" t="s">
        <v>127</v>
      </c>
      <c r="F90" s="3" t="s">
        <v>188</v>
      </c>
      <c r="G90" s="3" t="s">
        <v>513</v>
      </c>
      <c r="H90" s="3" t="s">
        <v>1646</v>
      </c>
      <c r="I90" s="7" t="s">
        <v>1758</v>
      </c>
      <c r="J90" s="7"/>
      <c r="K90" s="3" t="s">
        <v>512</v>
      </c>
      <c r="L90" s="5" t="str">
        <f t="shared" si="4"/>
        <v>Ideally ≥ 1 km</v>
      </c>
      <c r="M90" s="3" t="s">
        <v>1803</v>
      </c>
      <c r="N90" s="3" t="s">
        <v>858</v>
      </c>
      <c r="O90" s="3" t="s">
        <v>858</v>
      </c>
      <c r="P90" s="5" t="s">
        <v>1796</v>
      </c>
      <c r="Q90" s="21" t="s">
        <v>1331</v>
      </c>
      <c r="R90" s="5" t="s">
        <v>179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5" t="s">
        <v>858</v>
      </c>
      <c r="AP90" s="3" t="s">
        <v>511</v>
      </c>
      <c r="AQ90" s="3" t="s">
        <v>35</v>
      </c>
      <c r="AR90" s="3" t="s">
        <v>1745</v>
      </c>
      <c r="AS90" s="21" t="s">
        <v>1331</v>
      </c>
    </row>
    <row r="91" spans="1:45" ht="15.75" hidden="1" customHeight="1">
      <c r="A91" s="7" t="s">
        <v>797</v>
      </c>
      <c r="B91" s="7">
        <v>13</v>
      </c>
      <c r="C91" s="4">
        <v>11</v>
      </c>
      <c r="D91" s="4" t="str">
        <f t="shared" si="5"/>
        <v>13.11</v>
      </c>
      <c r="E91" s="3" t="s">
        <v>127</v>
      </c>
      <c r="F91" s="3" t="s">
        <v>188</v>
      </c>
      <c r="G91" s="3" t="s">
        <v>653</v>
      </c>
      <c r="H91" s="3" t="s">
        <v>1647</v>
      </c>
      <c r="I91" s="5" t="s">
        <v>1745</v>
      </c>
      <c r="J91" s="5"/>
      <c r="K91" s="3" t="s">
        <v>64</v>
      </c>
      <c r="L91" s="5" t="str">
        <f t="shared" si="4"/>
        <v>Spatially independent</v>
      </c>
      <c r="M91" s="3" t="s">
        <v>652</v>
      </c>
      <c r="N91" s="5" t="s">
        <v>858</v>
      </c>
      <c r="O91" s="3" t="s">
        <v>858</v>
      </c>
      <c r="P91" s="5" t="s">
        <v>858</v>
      </c>
      <c r="Q91" s="21" t="s">
        <v>1331</v>
      </c>
      <c r="R91" s="5" t="s">
        <v>179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 t="s">
        <v>64</v>
      </c>
      <c r="AO91" s="5" t="s">
        <v>858</v>
      </c>
      <c r="AP91" s="3" t="s">
        <v>651</v>
      </c>
      <c r="AQ91" s="3" t="s">
        <v>650</v>
      </c>
      <c r="AR91" s="3" t="s">
        <v>1745</v>
      </c>
      <c r="AS91" s="21" t="s">
        <v>1331</v>
      </c>
    </row>
    <row r="92" spans="1:45" ht="15.75" hidden="1" customHeight="1">
      <c r="A92" s="7" t="s">
        <v>797</v>
      </c>
      <c r="B92" s="7">
        <v>13</v>
      </c>
      <c r="C92" s="4">
        <v>12</v>
      </c>
      <c r="D92" s="4" t="str">
        <f t="shared" si="5"/>
        <v>13.12</v>
      </c>
      <c r="E92" s="3" t="s">
        <v>127</v>
      </c>
      <c r="F92" s="3" t="s">
        <v>188</v>
      </c>
      <c r="G92" s="3" t="s">
        <v>267</v>
      </c>
      <c r="H92" s="3" t="s">
        <v>1648</v>
      </c>
      <c r="I92" s="5" t="s">
        <v>1776</v>
      </c>
      <c r="J92" s="5"/>
      <c r="K92" s="3" t="s">
        <v>805</v>
      </c>
      <c r="L92" s="5" t="str">
        <f t="shared" si="4"/>
        <v>&gt; home range diameter</v>
      </c>
      <c r="M92" s="3" t="s">
        <v>269</v>
      </c>
      <c r="N92" s="3" t="s">
        <v>1381</v>
      </c>
      <c r="O92" s="3" t="s">
        <v>1772</v>
      </c>
      <c r="P92" s="5"/>
      <c r="Q92" s="21" t="s">
        <v>1331</v>
      </c>
      <c r="R92" s="5" t="s">
        <v>179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 t="s">
        <v>1770</v>
      </c>
      <c r="AH92" s="3"/>
      <c r="AI92" s="3"/>
      <c r="AJ92" s="3"/>
      <c r="AK92" s="3"/>
      <c r="AL92" s="3"/>
      <c r="AM92" s="3"/>
      <c r="AN92" s="5"/>
      <c r="AO92" s="5" t="s">
        <v>858</v>
      </c>
      <c r="AP92" s="3" t="s">
        <v>266</v>
      </c>
      <c r="AQ92" s="3" t="s">
        <v>35</v>
      </c>
      <c r="AR92" s="3" t="s">
        <v>1745</v>
      </c>
      <c r="AS92" s="21" t="s">
        <v>1331</v>
      </c>
    </row>
    <row r="93" spans="1:45" ht="15.75" hidden="1" customHeight="1">
      <c r="A93" s="7" t="s">
        <v>797</v>
      </c>
      <c r="B93" s="7">
        <v>13</v>
      </c>
      <c r="C93" s="4">
        <v>13</v>
      </c>
      <c r="D93" s="4" t="str">
        <f t="shared" si="5"/>
        <v>13.13</v>
      </c>
      <c r="E93" s="3" t="s">
        <v>127</v>
      </c>
      <c r="F93" s="3" t="s">
        <v>188</v>
      </c>
      <c r="G93" s="3" t="s">
        <v>503</v>
      </c>
      <c r="H93" s="3" t="s">
        <v>1649</v>
      </c>
      <c r="I93" s="5"/>
      <c r="J93" s="5"/>
      <c r="K93" s="3" t="s">
        <v>498</v>
      </c>
      <c r="L93" s="5" t="str">
        <f t="shared" si="4"/>
        <v>1-2 km</v>
      </c>
      <c r="M93" s="3" t="s">
        <v>1871</v>
      </c>
      <c r="N93" s="3" t="s">
        <v>1378</v>
      </c>
      <c r="O93" s="3" t="s">
        <v>1870</v>
      </c>
      <c r="P93" s="5" t="s">
        <v>1796</v>
      </c>
      <c r="Q93" s="21" t="s">
        <v>1331</v>
      </c>
      <c r="R93" s="5" t="s">
        <v>179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 t="s">
        <v>1770</v>
      </c>
      <c r="AH93" s="3"/>
      <c r="AI93" s="3" t="s">
        <v>824</v>
      </c>
      <c r="AJ93" s="3"/>
      <c r="AK93" s="3"/>
      <c r="AL93" s="3"/>
      <c r="AM93" s="3"/>
      <c r="AN93" s="5"/>
      <c r="AO93" s="5" t="s">
        <v>858</v>
      </c>
      <c r="AP93" s="3" t="s">
        <v>502</v>
      </c>
      <c r="AQ93" s="3" t="s">
        <v>35</v>
      </c>
      <c r="AR93" s="3" t="s">
        <v>1745</v>
      </c>
      <c r="AS93" s="21" t="s">
        <v>1331</v>
      </c>
    </row>
    <row r="94" spans="1:45" ht="15.75" hidden="1" customHeight="1">
      <c r="A94" s="7" t="s">
        <v>797</v>
      </c>
      <c r="B94" s="7">
        <v>13</v>
      </c>
      <c r="C94" s="4">
        <v>14</v>
      </c>
      <c r="D94" s="4" t="str">
        <f t="shared" si="5"/>
        <v>13.14</v>
      </c>
      <c r="E94" s="3" t="s">
        <v>127</v>
      </c>
      <c r="F94" s="3" t="s">
        <v>188</v>
      </c>
      <c r="G94" s="3" t="s">
        <v>599</v>
      </c>
      <c r="H94" s="3" t="s">
        <v>1650</v>
      </c>
      <c r="I94" s="5"/>
      <c r="J94" s="5"/>
      <c r="K94" s="3" t="s">
        <v>598</v>
      </c>
      <c r="L94" s="5" t="str">
        <f t="shared" si="4"/>
        <v>1-2 km or closer</v>
      </c>
      <c r="M94" s="3" t="s">
        <v>1869</v>
      </c>
      <c r="N94" s="3" t="s">
        <v>1379</v>
      </c>
      <c r="O94" s="3" t="s">
        <v>1868</v>
      </c>
      <c r="P94" s="5" t="s">
        <v>1796</v>
      </c>
      <c r="Q94" s="21" t="s">
        <v>1331</v>
      </c>
      <c r="R94" s="5" t="s">
        <v>179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 t="s">
        <v>1770</v>
      </c>
      <c r="AH94" s="3"/>
      <c r="AI94" s="3" t="s">
        <v>824</v>
      </c>
      <c r="AJ94" s="3"/>
      <c r="AK94" s="3"/>
      <c r="AL94" s="3"/>
      <c r="AM94" s="3"/>
      <c r="AN94" s="5"/>
      <c r="AO94" s="5" t="s">
        <v>858</v>
      </c>
      <c r="AP94" s="3" t="s">
        <v>502</v>
      </c>
      <c r="AQ94" s="3" t="s">
        <v>35</v>
      </c>
      <c r="AR94" s="3" t="s">
        <v>1745</v>
      </c>
      <c r="AS94" s="21" t="s">
        <v>1331</v>
      </c>
    </row>
    <row r="95" spans="1:45" ht="15.75" hidden="1" customHeight="1">
      <c r="A95" s="7" t="s">
        <v>797</v>
      </c>
      <c r="B95" s="7">
        <v>13</v>
      </c>
      <c r="C95" s="4">
        <v>15</v>
      </c>
      <c r="D95" s="4" t="str">
        <f t="shared" si="5"/>
        <v>13.15</v>
      </c>
      <c r="E95" s="3" t="s">
        <v>127</v>
      </c>
      <c r="F95" s="3" t="s">
        <v>188</v>
      </c>
      <c r="G95" s="3" t="s">
        <v>190</v>
      </c>
      <c r="H95" s="3" t="s">
        <v>1651</v>
      </c>
      <c r="I95" s="5" t="s">
        <v>911</v>
      </c>
      <c r="J95" s="5"/>
      <c r="K95" s="3" t="s">
        <v>858</v>
      </c>
      <c r="L95" s="5" t="str">
        <f t="shared" si="4"/>
        <v>Note: these recommendations are the same as REM</v>
      </c>
      <c r="M95" s="5" t="s">
        <v>1859</v>
      </c>
      <c r="N95" s="5" t="s">
        <v>858</v>
      </c>
      <c r="O95" s="3" t="s">
        <v>858</v>
      </c>
      <c r="P95" s="5" t="s">
        <v>911</v>
      </c>
      <c r="Q95" s="21" t="s">
        <v>1331</v>
      </c>
      <c r="R95" s="5" t="s">
        <v>179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5"/>
      <c r="AO95" s="5" t="s">
        <v>858</v>
      </c>
      <c r="AP95" s="3" t="s">
        <v>179</v>
      </c>
      <c r="AQ95" s="3" t="s">
        <v>178</v>
      </c>
      <c r="AR95" s="3" t="s">
        <v>1745</v>
      </c>
      <c r="AS95" s="21" t="s">
        <v>1331</v>
      </c>
    </row>
    <row r="96" spans="1:45" ht="15.75" hidden="1" customHeight="1">
      <c r="A96" s="7" t="s">
        <v>797</v>
      </c>
      <c r="B96" s="7">
        <v>13</v>
      </c>
      <c r="C96" s="4">
        <v>16</v>
      </c>
      <c r="D96" s="4" t="str">
        <f t="shared" si="5"/>
        <v>13.16</v>
      </c>
      <c r="E96" s="3" t="s">
        <v>127</v>
      </c>
      <c r="F96" s="3" t="s">
        <v>185</v>
      </c>
      <c r="G96" s="3" t="s">
        <v>359</v>
      </c>
      <c r="H96" s="3" t="s">
        <v>1656</v>
      </c>
      <c r="I96" s="3" t="s">
        <v>244</v>
      </c>
      <c r="J96" s="3" t="b">
        <v>1</v>
      </c>
      <c r="K96" s="3" t="s">
        <v>350</v>
      </c>
      <c r="L96" s="5" t="str">
        <f t="shared" si="4"/>
        <v>&lt;b&gt;No minimum&lt;/b&gt;</v>
      </c>
      <c r="M96" s="5" t="s">
        <v>354</v>
      </c>
      <c r="N96" s="5" t="s">
        <v>858</v>
      </c>
      <c r="O96" s="3" t="s">
        <v>858</v>
      </c>
      <c r="P96" s="5" t="s">
        <v>1747</v>
      </c>
      <c r="Q96" s="21" t="s">
        <v>1331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5" t="s">
        <v>858</v>
      </c>
      <c r="AP96" s="3" t="s">
        <v>354</v>
      </c>
      <c r="AQ96" s="3" t="s">
        <v>178</v>
      </c>
      <c r="AR96" s="3" t="s">
        <v>1745</v>
      </c>
      <c r="AS96" s="21" t="s">
        <v>1331</v>
      </c>
    </row>
    <row r="97" spans="1:45" ht="15.75" hidden="1" customHeight="1">
      <c r="A97" s="7" t="s">
        <v>797</v>
      </c>
      <c r="B97" s="7">
        <v>13</v>
      </c>
      <c r="C97" s="4">
        <v>17</v>
      </c>
      <c r="D97" s="4" t="str">
        <f t="shared" si="5"/>
        <v>13.17</v>
      </c>
      <c r="E97" s="3" t="s">
        <v>127</v>
      </c>
      <c r="F97" s="3" t="s">
        <v>185</v>
      </c>
      <c r="G97" s="3" t="s">
        <v>430</v>
      </c>
      <c r="H97" s="3" t="s">
        <v>1657</v>
      </c>
      <c r="I97" s="7" t="s">
        <v>1758</v>
      </c>
      <c r="J97" s="7"/>
      <c r="K97" s="3" t="s">
        <v>429</v>
      </c>
      <c r="L97" s="5" t="str">
        <f t="shared" si="4"/>
        <v>Ideally ≥ 30</v>
      </c>
      <c r="M97" s="3" t="s">
        <v>1802</v>
      </c>
      <c r="N97" s="3" t="s">
        <v>858</v>
      </c>
      <c r="O97" s="3" t="s">
        <v>858</v>
      </c>
      <c r="P97" s="5" t="s">
        <v>1747</v>
      </c>
      <c r="Q97" s="21" t="s">
        <v>1331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5" t="s">
        <v>858</v>
      </c>
      <c r="AP97" s="3" t="s">
        <v>428</v>
      </c>
      <c r="AQ97" s="3" t="s">
        <v>178</v>
      </c>
      <c r="AR97" s="3" t="s">
        <v>1745</v>
      </c>
      <c r="AS97" s="21" t="s">
        <v>1331</v>
      </c>
    </row>
    <row r="98" spans="1:45" ht="15.75" hidden="1" customHeight="1">
      <c r="A98" s="7" t="s">
        <v>797</v>
      </c>
      <c r="B98" s="7">
        <v>13</v>
      </c>
      <c r="C98" s="4">
        <v>18</v>
      </c>
      <c r="D98" s="4" t="str">
        <f t="shared" si="5"/>
        <v>13.18</v>
      </c>
      <c r="E98" s="5" t="s">
        <v>127</v>
      </c>
      <c r="F98" s="3" t="s">
        <v>175</v>
      </c>
      <c r="G98" s="3" t="s">
        <v>722</v>
      </c>
      <c r="H98" s="3" t="s">
        <v>1652</v>
      </c>
      <c r="I98" s="3" t="s">
        <v>244</v>
      </c>
      <c r="J98" s="3" t="b">
        <v>1</v>
      </c>
      <c r="K98" s="5" t="s">
        <v>1788</v>
      </c>
      <c r="L98" s="5" t="str">
        <f t="shared" si="4"/>
        <v>&lt;b&gt;≥ 20 (minumum)&lt;/b&gt;</v>
      </c>
      <c r="M98" s="5" t="s">
        <v>1787</v>
      </c>
      <c r="N98" s="3" t="s">
        <v>738</v>
      </c>
      <c r="O98" s="3" t="s">
        <v>858</v>
      </c>
      <c r="P98" s="5" t="s">
        <v>1763</v>
      </c>
      <c r="Q98" s="21" t="s">
        <v>1331</v>
      </c>
      <c r="R98" s="5" t="s">
        <v>179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 t="s">
        <v>1325</v>
      </c>
      <c r="AI98" s="3"/>
      <c r="AJ98" s="3"/>
      <c r="AK98" s="3"/>
      <c r="AL98" s="3"/>
      <c r="AM98" s="3"/>
      <c r="AN98" s="3"/>
      <c r="AO98" s="5" t="s">
        <v>858</v>
      </c>
      <c r="AP98" s="5" t="s">
        <v>721</v>
      </c>
      <c r="AQ98" s="5" t="s">
        <v>282</v>
      </c>
      <c r="AR98" s="3" t="s">
        <v>1745</v>
      </c>
      <c r="AS98" s="21" t="s">
        <v>1331</v>
      </c>
    </row>
    <row r="99" spans="1:45" ht="15.75" hidden="1" customHeight="1">
      <c r="A99" s="7" t="s">
        <v>797</v>
      </c>
      <c r="B99" s="7">
        <v>13</v>
      </c>
      <c r="C99" s="4">
        <v>19</v>
      </c>
      <c r="D99" s="4" t="str">
        <f t="shared" si="5"/>
        <v>13.19</v>
      </c>
      <c r="E99" s="5" t="s">
        <v>127</v>
      </c>
      <c r="F99" s="3" t="s">
        <v>175</v>
      </c>
      <c r="G99" s="3" t="s">
        <v>284</v>
      </c>
      <c r="H99" s="3" t="s">
        <v>1653</v>
      </c>
      <c r="I99" s="7" t="s">
        <v>1758</v>
      </c>
      <c r="J99" s="7"/>
      <c r="K99" s="5" t="s">
        <v>278</v>
      </c>
      <c r="L99" s="5" t="str">
        <f t="shared" si="4"/>
        <v>Ideally &gt; 50</v>
      </c>
      <c r="M99" s="5" t="s">
        <v>277</v>
      </c>
      <c r="N99" s="3" t="s">
        <v>858</v>
      </c>
      <c r="O99" s="3" t="s">
        <v>858</v>
      </c>
      <c r="P99" s="5" t="s">
        <v>1763</v>
      </c>
      <c r="Q99" s="21" t="s">
        <v>1331</v>
      </c>
      <c r="R99" s="5" t="s">
        <v>179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5"/>
      <c r="AO99" s="5" t="s">
        <v>858</v>
      </c>
      <c r="AP99" s="5" t="s">
        <v>283</v>
      </c>
      <c r="AQ99" s="5" t="s">
        <v>282</v>
      </c>
      <c r="AR99" s="3" t="s">
        <v>1745</v>
      </c>
      <c r="AS99" s="21" t="s">
        <v>1331</v>
      </c>
    </row>
    <row r="100" spans="1:45" ht="15.75" hidden="1" customHeight="1">
      <c r="A100" s="7" t="s">
        <v>797</v>
      </c>
      <c r="B100" s="7">
        <v>13</v>
      </c>
      <c r="C100" s="4">
        <v>2</v>
      </c>
      <c r="D100" s="4" t="str">
        <f t="shared" si="5"/>
        <v>13.2</v>
      </c>
      <c r="E100" s="3" t="s">
        <v>127</v>
      </c>
      <c r="F100" s="3" t="s">
        <v>40</v>
      </c>
      <c r="G100" s="3" t="s">
        <v>128</v>
      </c>
      <c r="H100" s="3" t="s">
        <v>1644</v>
      </c>
      <c r="I100" s="5" t="s">
        <v>1745</v>
      </c>
      <c r="J100" s="5"/>
      <c r="K100" s="3" t="s">
        <v>118</v>
      </c>
      <c r="L100" s="5" t="str">
        <f t="shared" si="4"/>
        <v>Random or stratified random (representative) with respect to movement</v>
      </c>
      <c r="M100" s="3" t="s">
        <v>126</v>
      </c>
      <c r="N100" s="5" t="s">
        <v>858</v>
      </c>
      <c r="O100" s="3" t="s">
        <v>858</v>
      </c>
      <c r="P100" s="5" t="s">
        <v>858</v>
      </c>
      <c r="Q100" s="21" t="s">
        <v>1331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 t="s">
        <v>64</v>
      </c>
      <c r="AO100" s="5" t="s">
        <v>858</v>
      </c>
      <c r="AP100" s="3" t="s">
        <v>126</v>
      </c>
      <c r="AQ100" s="3" t="s">
        <v>125</v>
      </c>
      <c r="AR100" s="3" t="s">
        <v>1745</v>
      </c>
      <c r="AS100" s="21" t="s">
        <v>1331</v>
      </c>
    </row>
    <row r="101" spans="1:45" ht="15.75" hidden="1" customHeight="1">
      <c r="A101" s="7" t="s">
        <v>797</v>
      </c>
      <c r="B101" s="7">
        <v>13</v>
      </c>
      <c r="C101" s="4">
        <v>20</v>
      </c>
      <c r="D101" s="4" t="str">
        <f t="shared" si="5"/>
        <v>13.20</v>
      </c>
      <c r="E101" s="5" t="s">
        <v>127</v>
      </c>
      <c r="F101" s="3" t="s">
        <v>175</v>
      </c>
      <c r="G101" s="3" t="s">
        <v>642</v>
      </c>
      <c r="H101" s="3" t="s">
        <v>1654</v>
      </c>
      <c r="I101" s="5" t="s">
        <v>1867</v>
      </c>
      <c r="J101" s="5"/>
      <c r="K101" s="5" t="s">
        <v>64</v>
      </c>
      <c r="L101" s="5" t="str">
        <f t="shared" si="4"/>
        <v>Dependent on species' density</v>
      </c>
      <c r="M101" s="5" t="s">
        <v>641</v>
      </c>
      <c r="N101" s="5" t="s">
        <v>858</v>
      </c>
      <c r="O101" s="3" t="s">
        <v>858</v>
      </c>
      <c r="P101" s="5" t="s">
        <v>858</v>
      </c>
      <c r="Q101" s="21" t="s">
        <v>1331</v>
      </c>
      <c r="R101" s="5" t="s">
        <v>179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 t="s">
        <v>64</v>
      </c>
      <c r="AO101" s="5" t="s">
        <v>641</v>
      </c>
      <c r="AP101" s="5" t="s">
        <v>640</v>
      </c>
      <c r="AQ101" s="5" t="s">
        <v>310</v>
      </c>
      <c r="AR101" s="3" t="s">
        <v>1745</v>
      </c>
      <c r="AS101" s="21" t="s">
        <v>1331</v>
      </c>
    </row>
    <row r="102" spans="1:45" ht="15.75" hidden="1" customHeight="1">
      <c r="A102" s="7" t="s">
        <v>797</v>
      </c>
      <c r="B102" s="7">
        <v>13</v>
      </c>
      <c r="C102" s="4">
        <v>21</v>
      </c>
      <c r="D102" s="4" t="str">
        <f t="shared" si="5"/>
        <v>13.21</v>
      </c>
      <c r="E102" s="5" t="s">
        <v>127</v>
      </c>
      <c r="F102" s="3" t="s">
        <v>175</v>
      </c>
      <c r="G102" s="3" t="s">
        <v>180</v>
      </c>
      <c r="H102" s="3" t="s">
        <v>1655</v>
      </c>
      <c r="I102" s="5" t="s">
        <v>911</v>
      </c>
      <c r="J102" s="5"/>
      <c r="K102" s="3" t="s">
        <v>858</v>
      </c>
      <c r="L102" s="5" t="str">
        <f t="shared" si="4"/>
        <v>Note: these recommendations are the same as REM</v>
      </c>
      <c r="M102" s="5" t="s">
        <v>1859</v>
      </c>
      <c r="N102" s="5" t="s">
        <v>858</v>
      </c>
      <c r="O102" s="3" t="s">
        <v>858</v>
      </c>
      <c r="P102" s="5" t="s">
        <v>911</v>
      </c>
      <c r="Q102" s="21" t="s">
        <v>1331</v>
      </c>
      <c r="R102" s="5" t="s">
        <v>179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5"/>
      <c r="AO102" s="5" t="s">
        <v>858</v>
      </c>
      <c r="AP102" s="5" t="s">
        <v>179</v>
      </c>
      <c r="AQ102" s="5" t="s">
        <v>178</v>
      </c>
      <c r="AR102" s="3" t="s">
        <v>1745</v>
      </c>
      <c r="AS102" s="21" t="s">
        <v>1331</v>
      </c>
    </row>
    <row r="103" spans="1:45" ht="15.75" hidden="1" customHeight="1">
      <c r="A103" s="7" t="s">
        <v>797</v>
      </c>
      <c r="B103" s="7">
        <v>13</v>
      </c>
      <c r="C103" s="4">
        <v>22</v>
      </c>
      <c r="D103" s="4" t="str">
        <f t="shared" si="5"/>
        <v>13.22</v>
      </c>
      <c r="E103" s="5" t="s">
        <v>127</v>
      </c>
      <c r="F103" s="3" t="s">
        <v>195</v>
      </c>
      <c r="G103" s="3" t="s">
        <v>580</v>
      </c>
      <c r="H103" s="3" t="s">
        <v>1664</v>
      </c>
      <c r="I103" s="7" t="s">
        <v>1758</v>
      </c>
      <c r="J103" s="7"/>
      <c r="K103" s="5" t="s">
        <v>579</v>
      </c>
      <c r="L103" s="5" t="str">
        <f t="shared" si="4"/>
        <v>Ideally &lt; 12 months</v>
      </c>
      <c r="M103" s="5" t="s">
        <v>582</v>
      </c>
      <c r="N103" s="3" t="s">
        <v>858</v>
      </c>
      <c r="O103" s="3" t="s">
        <v>858</v>
      </c>
      <c r="P103" s="5" t="s">
        <v>1757</v>
      </c>
      <c r="Q103" s="21" t="s">
        <v>1331</v>
      </c>
      <c r="R103" s="5" t="s">
        <v>179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5"/>
      <c r="AO103" s="5" t="s">
        <v>858</v>
      </c>
      <c r="AP103" s="5" t="s">
        <v>578</v>
      </c>
      <c r="AQ103" s="5" t="s">
        <v>35</v>
      </c>
      <c r="AR103" s="3" t="s">
        <v>1745</v>
      </c>
      <c r="AS103" s="21" t="s">
        <v>1331</v>
      </c>
    </row>
    <row r="104" spans="1:45" ht="15.75" hidden="1" customHeight="1">
      <c r="A104" s="7" t="s">
        <v>797</v>
      </c>
      <c r="B104" s="7">
        <v>13</v>
      </c>
      <c r="C104" s="4">
        <v>23</v>
      </c>
      <c r="D104" s="4" t="str">
        <f t="shared" si="5"/>
        <v>13.23</v>
      </c>
      <c r="E104" s="5" t="s">
        <v>127</v>
      </c>
      <c r="F104" s="3" t="s">
        <v>195</v>
      </c>
      <c r="G104" s="3" t="s">
        <v>557</v>
      </c>
      <c r="H104" s="3" t="s">
        <v>1665</v>
      </c>
      <c r="I104" s="5" t="s">
        <v>1790</v>
      </c>
      <c r="J104" s="3" t="b">
        <v>1</v>
      </c>
      <c r="K104" s="5" t="s">
        <v>556</v>
      </c>
      <c r="L104" s="5" t="str">
        <f t="shared" si="4"/>
        <v>&lt;b&gt;No maximum&lt;/b&gt;</v>
      </c>
      <c r="M104" s="5" t="s">
        <v>559</v>
      </c>
      <c r="N104" s="5" t="s">
        <v>858</v>
      </c>
      <c r="O104" s="3" t="s">
        <v>858</v>
      </c>
      <c r="P104" s="5" t="s">
        <v>1757</v>
      </c>
      <c r="Q104" s="21" t="s">
        <v>1331</v>
      </c>
      <c r="R104" s="5" t="s">
        <v>179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5"/>
      <c r="AO104" s="5" t="s">
        <v>858</v>
      </c>
      <c r="AP104" s="5" t="s">
        <v>554</v>
      </c>
      <c r="AQ104" s="5" t="s">
        <v>553</v>
      </c>
      <c r="AR104" s="3" t="s">
        <v>1745</v>
      </c>
      <c r="AS104" s="21" t="s">
        <v>1331</v>
      </c>
    </row>
    <row r="105" spans="1:45" ht="15.75" hidden="1" customHeight="1">
      <c r="A105" s="7" t="s">
        <v>797</v>
      </c>
      <c r="B105" s="7">
        <v>13</v>
      </c>
      <c r="C105" s="4">
        <v>24</v>
      </c>
      <c r="D105" s="4" t="str">
        <f t="shared" si="5"/>
        <v>13.24</v>
      </c>
      <c r="E105" s="5" t="s">
        <v>127</v>
      </c>
      <c r="F105" s="3" t="s">
        <v>195</v>
      </c>
      <c r="G105" s="3" t="s">
        <v>557</v>
      </c>
      <c r="H105" s="3" t="s">
        <v>1866</v>
      </c>
      <c r="I105" s="5" t="s">
        <v>1790</v>
      </c>
      <c r="J105" s="3" t="b">
        <v>1</v>
      </c>
      <c r="K105" s="5" t="s">
        <v>556</v>
      </c>
      <c r="L105" s="5" t="str">
        <f t="shared" si="4"/>
        <v>&lt;b&gt;No maximum&lt;/b&gt;</v>
      </c>
      <c r="M105" s="5" t="s">
        <v>559</v>
      </c>
      <c r="N105" s="5" t="s">
        <v>858</v>
      </c>
      <c r="O105" s="3" t="s">
        <v>858</v>
      </c>
      <c r="P105" s="5" t="s">
        <v>1757</v>
      </c>
      <c r="Q105" s="21" t="s">
        <v>1331</v>
      </c>
      <c r="R105" s="5" t="s">
        <v>179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5"/>
      <c r="AO105" s="5" t="s">
        <v>858</v>
      </c>
      <c r="AP105" s="5" t="s">
        <v>554</v>
      </c>
      <c r="AQ105" s="5" t="s">
        <v>553</v>
      </c>
      <c r="AR105" s="3" t="s">
        <v>1745</v>
      </c>
      <c r="AS105" s="21" t="s">
        <v>1331</v>
      </c>
    </row>
    <row r="106" spans="1:45" ht="15.75" hidden="1" customHeight="1">
      <c r="A106" s="7" t="s">
        <v>797</v>
      </c>
      <c r="B106" s="7">
        <v>13</v>
      </c>
      <c r="C106" s="4">
        <v>3</v>
      </c>
      <c r="D106" s="4" t="str">
        <f t="shared" si="5"/>
        <v>13.3</v>
      </c>
      <c r="E106" s="7" t="s">
        <v>127</v>
      </c>
      <c r="F106" s="7" t="s">
        <v>182</v>
      </c>
      <c r="G106" s="3" t="s">
        <v>629</v>
      </c>
      <c r="H106" s="3" t="s">
        <v>1658</v>
      </c>
      <c r="I106" s="3" t="s">
        <v>244</v>
      </c>
      <c r="J106" s="3" t="b">
        <v>1</v>
      </c>
      <c r="K106" s="7" t="s">
        <v>64</v>
      </c>
      <c r="L106" s="5" t="str">
        <f t="shared" si="4"/>
        <v>&lt;b&gt;≥ 10 detections (minumum)&lt;/b&gt;</v>
      </c>
      <c r="M106" s="7" t="s">
        <v>1865</v>
      </c>
      <c r="N106" s="7" t="s">
        <v>1394</v>
      </c>
      <c r="O106" s="3" t="s">
        <v>858</v>
      </c>
      <c r="P106" s="5" t="s">
        <v>1812</v>
      </c>
      <c r="Q106" s="21" t="s">
        <v>1331</v>
      </c>
      <c r="R106" s="5" t="s">
        <v>179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 t="s">
        <v>836</v>
      </c>
      <c r="AK106" s="3" t="s">
        <v>827</v>
      </c>
      <c r="AL106" s="3"/>
      <c r="AM106" s="3"/>
      <c r="AN106" s="7"/>
      <c r="AO106" s="5" t="s">
        <v>858</v>
      </c>
      <c r="AP106" s="7" t="s">
        <v>628</v>
      </c>
      <c r="AQ106" s="7" t="s">
        <v>619</v>
      </c>
      <c r="AR106" s="3" t="s">
        <v>1745</v>
      </c>
      <c r="AS106" s="21" t="s">
        <v>1331</v>
      </c>
    </row>
    <row r="107" spans="1:45" ht="15.75" hidden="1" customHeight="1">
      <c r="A107" s="7" t="s">
        <v>797</v>
      </c>
      <c r="B107" s="7">
        <v>13</v>
      </c>
      <c r="C107" s="4">
        <v>4</v>
      </c>
      <c r="D107" s="4" t="str">
        <f t="shared" si="5"/>
        <v>13.4</v>
      </c>
      <c r="E107" s="7" t="s">
        <v>127</v>
      </c>
      <c r="F107" s="7" t="s">
        <v>182</v>
      </c>
      <c r="G107" s="3" t="s">
        <v>621</v>
      </c>
      <c r="H107" s="3" t="s">
        <v>1659</v>
      </c>
      <c r="I107" s="7" t="s">
        <v>1758</v>
      </c>
      <c r="J107" s="7"/>
      <c r="K107" s="7" t="s">
        <v>64</v>
      </c>
      <c r="L107" s="5" t="str">
        <f t="shared" si="4"/>
        <v>Ideally &gt; 20 detections</v>
      </c>
      <c r="M107" s="7" t="s">
        <v>624</v>
      </c>
      <c r="N107" s="7" t="s">
        <v>1395</v>
      </c>
      <c r="O107" s="3" t="s">
        <v>858</v>
      </c>
      <c r="P107" s="5" t="s">
        <v>1812</v>
      </c>
      <c r="Q107" s="21" t="s">
        <v>1331</v>
      </c>
      <c r="R107" s="5" t="s">
        <v>179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 t="s">
        <v>836</v>
      </c>
      <c r="AK107" s="3" t="s">
        <v>827</v>
      </c>
      <c r="AL107" s="3"/>
      <c r="AM107" s="3"/>
      <c r="AN107" s="7"/>
      <c r="AO107" s="5" t="s">
        <v>858</v>
      </c>
      <c r="AP107" s="7" t="s">
        <v>620</v>
      </c>
      <c r="AQ107" s="7" t="s">
        <v>619</v>
      </c>
      <c r="AR107" s="3" t="s">
        <v>1745</v>
      </c>
      <c r="AS107" s="21" t="s">
        <v>1331</v>
      </c>
    </row>
    <row r="108" spans="1:45" ht="15.75" hidden="1" customHeight="1">
      <c r="A108" s="7" t="s">
        <v>797</v>
      </c>
      <c r="B108" s="7">
        <v>13</v>
      </c>
      <c r="C108" s="4">
        <v>5</v>
      </c>
      <c r="D108" s="4" t="str">
        <f t="shared" si="5"/>
        <v>13.5</v>
      </c>
      <c r="E108" s="7" t="s">
        <v>127</v>
      </c>
      <c r="F108" s="7" t="s">
        <v>182</v>
      </c>
      <c r="G108" s="3" t="s">
        <v>697</v>
      </c>
      <c r="H108" s="3" t="s">
        <v>1660</v>
      </c>
      <c r="I108" s="5" t="s">
        <v>1864</v>
      </c>
      <c r="J108" s="5"/>
      <c r="K108" s="7">
        <v>2000</v>
      </c>
      <c r="L108" s="5" t="str">
        <f t="shared" si="4"/>
        <v>Often 2000</v>
      </c>
      <c r="M108" s="7" t="s">
        <v>1863</v>
      </c>
      <c r="N108" s="5" t="s">
        <v>858</v>
      </c>
      <c r="O108" s="3" t="s">
        <v>858</v>
      </c>
      <c r="P108" s="5" t="s">
        <v>1747</v>
      </c>
      <c r="Q108" s="21" t="s">
        <v>1331</v>
      </c>
      <c r="R108" s="5" t="s">
        <v>179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5"/>
      <c r="AO108" s="5" t="s">
        <v>858</v>
      </c>
      <c r="AP108" s="7" t="s">
        <v>696</v>
      </c>
      <c r="AQ108" s="7" t="s">
        <v>619</v>
      </c>
      <c r="AR108" s="3" t="s">
        <v>1745</v>
      </c>
      <c r="AS108" s="21" t="s">
        <v>1331</v>
      </c>
    </row>
    <row r="109" spans="1:45" ht="15.75" hidden="1" customHeight="1">
      <c r="A109" s="7" t="s">
        <v>797</v>
      </c>
      <c r="B109" s="7">
        <v>13</v>
      </c>
      <c r="C109" s="4">
        <v>6</v>
      </c>
      <c r="D109" s="4" t="str">
        <f t="shared" ref="D109:D140" si="6">B109&amp;"."&amp;C109</f>
        <v>13.6</v>
      </c>
      <c r="E109" s="7" t="s">
        <v>127</v>
      </c>
      <c r="F109" s="7" t="s">
        <v>182</v>
      </c>
      <c r="G109" s="3" t="s">
        <v>473</v>
      </c>
      <c r="H109" s="3" t="s">
        <v>1661</v>
      </c>
      <c r="I109" s="5"/>
      <c r="J109" s="5"/>
      <c r="K109" s="7" t="s">
        <v>472</v>
      </c>
      <c r="L109" s="5" t="str">
        <f t="shared" si="4"/>
        <v>1000-10000</v>
      </c>
      <c r="M109" s="7" t="s">
        <v>1862</v>
      </c>
      <c r="N109" s="5" t="s">
        <v>858</v>
      </c>
      <c r="O109" s="7" t="s">
        <v>1861</v>
      </c>
      <c r="P109" s="5" t="s">
        <v>1747</v>
      </c>
      <c r="Q109" s="21" t="s">
        <v>1331</v>
      </c>
      <c r="R109" s="5" t="s">
        <v>179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5"/>
      <c r="AO109" s="7" t="s">
        <v>471</v>
      </c>
      <c r="AP109" s="7" t="s">
        <v>470</v>
      </c>
      <c r="AQ109" s="7" t="s">
        <v>469</v>
      </c>
      <c r="AR109" s="3" t="s">
        <v>1745</v>
      </c>
      <c r="AS109" s="21" t="s">
        <v>1331</v>
      </c>
    </row>
    <row r="110" spans="1:45" ht="15.75" hidden="1" customHeight="1">
      <c r="A110" s="7" t="s">
        <v>797</v>
      </c>
      <c r="B110" s="7">
        <v>13</v>
      </c>
      <c r="C110" s="4">
        <v>7</v>
      </c>
      <c r="D110" s="4" t="str">
        <f t="shared" si="6"/>
        <v>13.7</v>
      </c>
      <c r="E110" s="7" t="s">
        <v>127</v>
      </c>
      <c r="F110" s="7" t="s">
        <v>182</v>
      </c>
      <c r="G110" s="3" t="s">
        <v>312</v>
      </c>
      <c r="H110" s="3" t="s">
        <v>1662</v>
      </c>
      <c r="I110" s="5"/>
      <c r="J110" s="5"/>
      <c r="K110" s="7" t="s">
        <v>308</v>
      </c>
      <c r="L110" s="5" t="str">
        <f t="shared" si="4"/>
        <v>&gt; 2000</v>
      </c>
      <c r="M110" s="7" t="s">
        <v>1810</v>
      </c>
      <c r="N110" s="7" t="s">
        <v>1374</v>
      </c>
      <c r="O110" s="7" t="s">
        <v>1860</v>
      </c>
      <c r="P110" s="5" t="s">
        <v>1747</v>
      </c>
      <c r="Q110" s="21" t="s">
        <v>1331</v>
      </c>
      <c r="R110" s="5" t="s">
        <v>179</v>
      </c>
      <c r="S110" s="3"/>
      <c r="T110" s="3"/>
      <c r="U110" s="3"/>
      <c r="V110" s="3"/>
      <c r="W110" s="3"/>
      <c r="X110" s="3" t="s">
        <v>19</v>
      </c>
      <c r="Y110" s="3" t="s">
        <v>826</v>
      </c>
      <c r="Z110" s="3" t="s">
        <v>813</v>
      </c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5"/>
      <c r="AO110" s="5" t="s">
        <v>858</v>
      </c>
      <c r="AP110" s="7" t="s">
        <v>311</v>
      </c>
      <c r="AQ110" s="7" t="s">
        <v>310</v>
      </c>
      <c r="AR110" s="3" t="s">
        <v>1745</v>
      </c>
      <c r="AS110" s="21" t="s">
        <v>1331</v>
      </c>
    </row>
    <row r="111" spans="1:45" ht="15.75" hidden="1" customHeight="1">
      <c r="A111" s="7" t="s">
        <v>797</v>
      </c>
      <c r="B111" s="7">
        <v>13</v>
      </c>
      <c r="C111" s="4">
        <v>8</v>
      </c>
      <c r="D111" s="4" t="str">
        <f t="shared" si="6"/>
        <v>13.8</v>
      </c>
      <c r="E111" s="7" t="s">
        <v>127</v>
      </c>
      <c r="F111" s="7" t="s">
        <v>182</v>
      </c>
      <c r="G111" s="3" t="s">
        <v>191</v>
      </c>
      <c r="H111" s="3" t="s">
        <v>1663</v>
      </c>
      <c r="I111" s="5" t="s">
        <v>911</v>
      </c>
      <c r="J111" s="5"/>
      <c r="K111" s="3" t="s">
        <v>858</v>
      </c>
      <c r="L111" s="5" t="str">
        <f t="shared" si="4"/>
        <v>Note: these recommendations are the same as REM</v>
      </c>
      <c r="M111" s="5" t="s">
        <v>1859</v>
      </c>
      <c r="N111" s="5" t="s">
        <v>858</v>
      </c>
      <c r="O111" s="3" t="s">
        <v>858</v>
      </c>
      <c r="P111" s="5" t="s">
        <v>911</v>
      </c>
      <c r="Q111" s="21" t="s">
        <v>1331</v>
      </c>
      <c r="R111" s="5" t="s">
        <v>179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5"/>
      <c r="AO111" s="5" t="s">
        <v>858</v>
      </c>
      <c r="AP111" s="7" t="s">
        <v>179</v>
      </c>
      <c r="AQ111" s="7" t="s">
        <v>178</v>
      </c>
      <c r="AR111" s="3" t="s">
        <v>1745</v>
      </c>
      <c r="AS111" s="21" t="s">
        <v>1331</v>
      </c>
    </row>
    <row r="112" spans="1:45" ht="15.75" hidden="1" customHeight="1">
      <c r="A112" s="7" t="s">
        <v>797</v>
      </c>
      <c r="B112" s="7">
        <v>13</v>
      </c>
      <c r="C112" s="4">
        <v>9</v>
      </c>
      <c r="D112" s="4" t="str">
        <f t="shared" si="6"/>
        <v>13.9</v>
      </c>
      <c r="E112" s="3" t="s">
        <v>127</v>
      </c>
      <c r="F112" s="3" t="s">
        <v>188</v>
      </c>
      <c r="G112" s="3" t="s">
        <v>361</v>
      </c>
      <c r="H112" s="3" t="s">
        <v>1645</v>
      </c>
      <c r="I112" s="3" t="s">
        <v>244</v>
      </c>
      <c r="J112" s="3" t="b">
        <v>1</v>
      </c>
      <c r="K112" s="3" t="s">
        <v>350</v>
      </c>
      <c r="L112" s="5" t="str">
        <f t="shared" si="4"/>
        <v>&lt;b&gt;No minimum&lt;/b&gt;</v>
      </c>
      <c r="M112" s="5" t="s">
        <v>354</v>
      </c>
      <c r="N112" s="5" t="s">
        <v>858</v>
      </c>
      <c r="O112" s="3" t="s">
        <v>858</v>
      </c>
      <c r="P112" s="5" t="s">
        <v>1796</v>
      </c>
      <c r="Q112" s="21" t="s">
        <v>1331</v>
      </c>
      <c r="R112" s="5" t="s">
        <v>179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5" t="s">
        <v>858</v>
      </c>
      <c r="AP112" s="3" t="s">
        <v>360</v>
      </c>
      <c r="AQ112" s="3" t="s">
        <v>35</v>
      </c>
      <c r="AR112" s="3" t="s">
        <v>1745</v>
      </c>
      <c r="AS112" s="21" t="s">
        <v>1331</v>
      </c>
    </row>
    <row r="113" spans="1:45" ht="15.75" hidden="1" customHeight="1">
      <c r="A113" s="7" t="s">
        <v>797</v>
      </c>
      <c r="B113" s="7">
        <v>14</v>
      </c>
      <c r="C113" s="4">
        <v>1</v>
      </c>
      <c r="D113" s="4" t="str">
        <f t="shared" si="6"/>
        <v>14.1</v>
      </c>
      <c r="E113" s="3" t="s">
        <v>60</v>
      </c>
      <c r="F113" s="3" t="s">
        <v>40</v>
      </c>
      <c r="G113" s="3" t="s">
        <v>149</v>
      </c>
      <c r="H113" s="3" t="s">
        <v>1666</v>
      </c>
      <c r="I113" s="5" t="s">
        <v>1745</v>
      </c>
      <c r="J113" s="5"/>
      <c r="K113" s="3" t="s">
        <v>134</v>
      </c>
      <c r="L113" s="5" t="str">
        <f t="shared" si="4"/>
        <v>Random with respect to movement, pointing in either random or consistent direction</v>
      </c>
      <c r="M113" s="3" t="s">
        <v>148</v>
      </c>
      <c r="N113" s="3" t="s">
        <v>1377</v>
      </c>
      <c r="O113" s="3" t="s">
        <v>1858</v>
      </c>
      <c r="P113" s="5" t="s">
        <v>858</v>
      </c>
      <c r="Q113" s="21" t="s">
        <v>1331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 t="s">
        <v>819</v>
      </c>
      <c r="AF113" s="3"/>
      <c r="AG113" s="3"/>
      <c r="AH113" s="3"/>
      <c r="AI113" s="3"/>
      <c r="AJ113" s="3"/>
      <c r="AK113" s="3"/>
      <c r="AL113" s="3"/>
      <c r="AM113" s="3"/>
      <c r="AN113" s="5"/>
      <c r="AO113" s="5" t="s">
        <v>858</v>
      </c>
      <c r="AP113" s="3" t="s">
        <v>148</v>
      </c>
      <c r="AQ113" s="3" t="s">
        <v>147</v>
      </c>
      <c r="AR113" s="3" t="s">
        <v>1745</v>
      </c>
      <c r="AS113" s="21" t="s">
        <v>1331</v>
      </c>
    </row>
    <row r="114" spans="1:45" ht="15.75" hidden="1" customHeight="1">
      <c r="A114" s="7" t="s">
        <v>797</v>
      </c>
      <c r="B114" s="7">
        <v>14</v>
      </c>
      <c r="C114" s="4">
        <v>2</v>
      </c>
      <c r="D114" s="4" t="str">
        <f t="shared" si="6"/>
        <v>14.2</v>
      </c>
      <c r="E114" s="3" t="s">
        <v>60</v>
      </c>
      <c r="F114" s="3" t="s">
        <v>40</v>
      </c>
      <c r="G114" s="3" t="s">
        <v>97</v>
      </c>
      <c r="H114" s="3" t="s">
        <v>1667</v>
      </c>
      <c r="I114" s="5" t="s">
        <v>1745</v>
      </c>
      <c r="J114" s="5"/>
      <c r="K114" s="3" t="s">
        <v>93</v>
      </c>
      <c r="L114" s="5" t="str">
        <f t="shared" si="4"/>
        <v>Systematic</v>
      </c>
      <c r="M114" s="3" t="s">
        <v>93</v>
      </c>
      <c r="N114" s="5" t="s">
        <v>858</v>
      </c>
      <c r="O114" s="3" t="s">
        <v>858</v>
      </c>
      <c r="P114" s="5" t="s">
        <v>858</v>
      </c>
      <c r="Q114" s="21" t="s">
        <v>1331</v>
      </c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5"/>
      <c r="AO114" s="5" t="s">
        <v>858</v>
      </c>
      <c r="AP114" s="3" t="s">
        <v>93</v>
      </c>
      <c r="AQ114" s="3" t="s">
        <v>57</v>
      </c>
      <c r="AR114" s="3" t="s">
        <v>1745</v>
      </c>
      <c r="AS114" s="21" t="s">
        <v>1331</v>
      </c>
    </row>
    <row r="115" spans="1:45" ht="15" hidden="1" customHeight="1">
      <c r="A115" s="7" t="s">
        <v>797</v>
      </c>
      <c r="B115" s="7">
        <v>14</v>
      </c>
      <c r="C115" s="4">
        <v>3</v>
      </c>
      <c r="D115" s="4" t="str">
        <f t="shared" si="6"/>
        <v>14.3</v>
      </c>
      <c r="E115" s="3" t="s">
        <v>60</v>
      </c>
      <c r="F115" s="3" t="s">
        <v>40</v>
      </c>
      <c r="G115" s="3" t="s">
        <v>150</v>
      </c>
      <c r="H115" s="3" t="s">
        <v>1668</v>
      </c>
      <c r="I115" s="5" t="s">
        <v>1745</v>
      </c>
      <c r="J115" s="5"/>
      <c r="K115" s="3" t="s">
        <v>134</v>
      </c>
      <c r="L115" s="5" t="str">
        <f t="shared" si="4"/>
        <v>Random</v>
      </c>
      <c r="M115" s="3" t="s">
        <v>134</v>
      </c>
      <c r="N115" s="3" t="s">
        <v>1376</v>
      </c>
      <c r="O115" s="3" t="s">
        <v>1857</v>
      </c>
      <c r="P115" s="5" t="s">
        <v>858</v>
      </c>
      <c r="Q115" s="21" t="s">
        <v>1331</v>
      </c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 t="s">
        <v>818</v>
      </c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5"/>
      <c r="AO115" s="5" t="s">
        <v>858</v>
      </c>
      <c r="AP115" s="3" t="s">
        <v>58</v>
      </c>
      <c r="AQ115" s="3" t="s">
        <v>57</v>
      </c>
      <c r="AR115" s="3" t="s">
        <v>1745</v>
      </c>
      <c r="AS115" s="21" t="s">
        <v>1331</v>
      </c>
    </row>
    <row r="116" spans="1:45" ht="15.75" hidden="1" customHeight="1">
      <c r="A116" s="7" t="s">
        <v>797</v>
      </c>
      <c r="B116" s="7">
        <v>14</v>
      </c>
      <c r="C116" s="4">
        <v>4</v>
      </c>
      <c r="D116" s="4" t="str">
        <f t="shared" si="6"/>
        <v>14.4</v>
      </c>
      <c r="E116" s="3" t="s">
        <v>60</v>
      </c>
      <c r="F116" s="3" t="s">
        <v>40</v>
      </c>
      <c r="G116" s="3" t="s">
        <v>61</v>
      </c>
      <c r="H116" s="3" t="s">
        <v>1669</v>
      </c>
      <c r="I116" s="5" t="s">
        <v>1745</v>
      </c>
      <c r="J116" s="5"/>
      <c r="K116" s="3" t="s">
        <v>39</v>
      </c>
      <c r="L116" s="5" t="str">
        <f t="shared" si="4"/>
        <v>Targeted</v>
      </c>
      <c r="M116" s="3" t="s">
        <v>39</v>
      </c>
      <c r="N116" s="3" t="s">
        <v>1376</v>
      </c>
      <c r="O116" s="3" t="s">
        <v>1857</v>
      </c>
      <c r="P116" s="5" t="s">
        <v>858</v>
      </c>
      <c r="Q116" s="21" t="s">
        <v>1331</v>
      </c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 t="s">
        <v>818</v>
      </c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5"/>
      <c r="AO116" s="5" t="s">
        <v>858</v>
      </c>
      <c r="AP116" s="3" t="s">
        <v>58</v>
      </c>
      <c r="AQ116" s="3" t="s">
        <v>57</v>
      </c>
      <c r="AR116" s="3" t="s">
        <v>1745</v>
      </c>
      <c r="AS116" s="21" t="s">
        <v>1331</v>
      </c>
    </row>
    <row r="117" spans="1:45" ht="15.75" hidden="1" customHeight="1">
      <c r="A117" s="7" t="s">
        <v>797</v>
      </c>
      <c r="B117" s="7">
        <v>14</v>
      </c>
      <c r="C117" s="4">
        <v>5</v>
      </c>
      <c r="D117" s="4" t="str">
        <f t="shared" si="6"/>
        <v>14.5</v>
      </c>
      <c r="E117" s="7" t="s">
        <v>60</v>
      </c>
      <c r="F117" s="7" t="s">
        <v>182</v>
      </c>
      <c r="G117" s="3" t="s">
        <v>612</v>
      </c>
      <c r="H117" s="3" t="s">
        <v>1673</v>
      </c>
      <c r="I117" s="5" t="s">
        <v>1856</v>
      </c>
      <c r="J117" s="5"/>
      <c r="K117" s="7" t="s">
        <v>64</v>
      </c>
      <c r="L117" s="5" t="str">
        <f t="shared" si="4"/>
        <v>Dependent on spatial extent of interest</v>
      </c>
      <c r="M117" s="7" t="s">
        <v>206</v>
      </c>
      <c r="N117" s="5" t="s">
        <v>858</v>
      </c>
      <c r="O117" s="3" t="s">
        <v>858</v>
      </c>
      <c r="P117" s="5" t="s">
        <v>858</v>
      </c>
      <c r="Q117" s="21" t="s">
        <v>1331</v>
      </c>
      <c r="R117" s="7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5"/>
      <c r="AO117" s="5" t="s">
        <v>858</v>
      </c>
      <c r="AP117" s="7" t="s">
        <v>206</v>
      </c>
      <c r="AQ117" s="7" t="s">
        <v>205</v>
      </c>
      <c r="AR117" s="3" t="s">
        <v>1745</v>
      </c>
      <c r="AS117" s="21" t="s">
        <v>1331</v>
      </c>
    </row>
    <row r="118" spans="1:45" ht="15.75" hidden="1" customHeight="1">
      <c r="A118" s="7" t="s">
        <v>797</v>
      </c>
      <c r="B118" s="7">
        <v>14</v>
      </c>
      <c r="C118" s="4">
        <v>6</v>
      </c>
      <c r="D118" s="4" t="str">
        <f t="shared" si="6"/>
        <v>14.6</v>
      </c>
      <c r="E118" s="3" t="s">
        <v>60</v>
      </c>
      <c r="F118" s="3" t="s">
        <v>188</v>
      </c>
      <c r="G118" s="3" t="s">
        <v>647</v>
      </c>
      <c r="H118" s="3" t="s">
        <v>1670</v>
      </c>
      <c r="I118" s="5" t="s">
        <v>1856</v>
      </c>
      <c r="J118" s="5"/>
      <c r="K118" s="3" t="s">
        <v>64</v>
      </c>
      <c r="L118" s="5" t="str">
        <f t="shared" si="4"/>
        <v xml:space="preserve">Dependent on spatial extent of interest </v>
      </c>
      <c r="M118" s="3" t="s">
        <v>646</v>
      </c>
      <c r="N118" s="5" t="s">
        <v>858</v>
      </c>
      <c r="O118" s="3" t="s">
        <v>858</v>
      </c>
      <c r="P118" s="5" t="s">
        <v>858</v>
      </c>
      <c r="Q118" s="21" t="s">
        <v>1331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 t="s">
        <v>64</v>
      </c>
      <c r="AO118" s="3" t="s">
        <v>646</v>
      </c>
      <c r="AP118" s="3" t="s">
        <v>646</v>
      </c>
      <c r="AQ118" s="3" t="s">
        <v>205</v>
      </c>
      <c r="AR118" s="3" t="s">
        <v>1745</v>
      </c>
      <c r="AS118" s="21" t="s">
        <v>1331</v>
      </c>
    </row>
    <row r="119" spans="1:45" ht="15.75" hidden="1" customHeight="1">
      <c r="A119" s="7" t="s">
        <v>797</v>
      </c>
      <c r="B119" s="7">
        <v>14</v>
      </c>
      <c r="C119" s="4">
        <v>7</v>
      </c>
      <c r="D119" s="4" t="str">
        <f t="shared" si="6"/>
        <v>14.7</v>
      </c>
      <c r="E119" s="3" t="s">
        <v>60</v>
      </c>
      <c r="F119" s="3" t="s">
        <v>185</v>
      </c>
      <c r="G119" s="3" t="s">
        <v>649</v>
      </c>
      <c r="H119" s="3" t="s">
        <v>1672</v>
      </c>
      <c r="I119" s="5" t="s">
        <v>1856</v>
      </c>
      <c r="J119" s="5"/>
      <c r="K119" s="3" t="s">
        <v>64</v>
      </c>
      <c r="L119" s="5" t="str">
        <f t="shared" si="4"/>
        <v>Dependent on spatial extent of interest</v>
      </c>
      <c r="M119" s="3" t="s">
        <v>206</v>
      </c>
      <c r="N119" s="5" t="s">
        <v>858</v>
      </c>
      <c r="O119" s="3" t="s">
        <v>858</v>
      </c>
      <c r="P119" s="5" t="s">
        <v>858</v>
      </c>
      <c r="Q119" s="21" t="s">
        <v>1331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 t="s">
        <v>64</v>
      </c>
      <c r="AO119" s="3" t="s">
        <v>206</v>
      </c>
      <c r="AP119" s="3" t="s">
        <v>206</v>
      </c>
      <c r="AQ119" s="3" t="s">
        <v>205</v>
      </c>
      <c r="AR119" s="3" t="s">
        <v>1745</v>
      </c>
      <c r="AS119" s="21" t="s">
        <v>1331</v>
      </c>
    </row>
    <row r="120" spans="1:45" ht="15.75" hidden="1" customHeight="1">
      <c r="A120" s="7" t="s">
        <v>797</v>
      </c>
      <c r="B120" s="7">
        <v>14</v>
      </c>
      <c r="C120" s="4">
        <v>8</v>
      </c>
      <c r="D120" s="4" t="str">
        <f t="shared" si="6"/>
        <v>14.8</v>
      </c>
      <c r="E120" s="5" t="s">
        <v>60</v>
      </c>
      <c r="F120" s="3" t="s">
        <v>175</v>
      </c>
      <c r="G120" s="3" t="s">
        <v>639</v>
      </c>
      <c r="H120" s="3" t="s">
        <v>1671</v>
      </c>
      <c r="I120" s="5" t="s">
        <v>1856</v>
      </c>
      <c r="J120" s="5"/>
      <c r="K120" s="5" t="s">
        <v>64</v>
      </c>
      <c r="L120" s="5" t="str">
        <f t="shared" si="4"/>
        <v>Dependent on spatial extent of interest</v>
      </c>
      <c r="M120" s="5" t="s">
        <v>206</v>
      </c>
      <c r="N120" s="5" t="s">
        <v>858</v>
      </c>
      <c r="O120" s="3" t="s">
        <v>858</v>
      </c>
      <c r="P120" s="5" t="s">
        <v>858</v>
      </c>
      <c r="Q120" s="21" t="s">
        <v>1331</v>
      </c>
      <c r="R120" s="5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 t="s">
        <v>64</v>
      </c>
      <c r="AO120" s="5" t="s">
        <v>206</v>
      </c>
      <c r="AP120" s="5" t="s">
        <v>206</v>
      </c>
      <c r="AQ120" s="5" t="s">
        <v>205</v>
      </c>
      <c r="AR120" s="3" t="s">
        <v>1745</v>
      </c>
      <c r="AS120" s="21" t="s">
        <v>1331</v>
      </c>
    </row>
    <row r="121" spans="1:45" ht="15.75" hidden="1" customHeight="1">
      <c r="A121" s="7" t="s">
        <v>797</v>
      </c>
      <c r="B121" s="7">
        <v>14</v>
      </c>
      <c r="C121" s="4">
        <v>9</v>
      </c>
      <c r="D121" s="4" t="str">
        <f t="shared" si="6"/>
        <v>14.9</v>
      </c>
      <c r="E121" s="5" t="s">
        <v>60</v>
      </c>
      <c r="F121" s="3" t="s">
        <v>195</v>
      </c>
      <c r="G121" s="3" t="s">
        <v>207</v>
      </c>
      <c r="H121" s="3" t="s">
        <v>1674</v>
      </c>
      <c r="I121" s="5" t="s">
        <v>1856</v>
      </c>
      <c r="J121" s="5"/>
      <c r="K121" s="3" t="s">
        <v>858</v>
      </c>
      <c r="L121" s="5" t="str">
        <f t="shared" si="4"/>
        <v>Dependent on spatial extent of interest</v>
      </c>
      <c r="M121" s="5" t="s">
        <v>206</v>
      </c>
      <c r="N121" s="5" t="s">
        <v>858</v>
      </c>
      <c r="O121" s="3" t="s">
        <v>858</v>
      </c>
      <c r="P121" s="5" t="s">
        <v>858</v>
      </c>
      <c r="Q121" s="21" t="s">
        <v>1331</v>
      </c>
      <c r="R121" s="5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5"/>
      <c r="AO121" s="5" t="s">
        <v>206</v>
      </c>
      <c r="AP121" s="5" t="s">
        <v>206</v>
      </c>
      <c r="AQ121" s="5" t="s">
        <v>205</v>
      </c>
      <c r="AR121" s="3" t="s">
        <v>1745</v>
      </c>
      <c r="AS121" s="21" t="s">
        <v>1331</v>
      </c>
    </row>
    <row r="122" spans="1:45" ht="15.75" hidden="1" customHeight="1">
      <c r="A122" s="7" t="s">
        <v>797</v>
      </c>
      <c r="B122" s="7">
        <v>15</v>
      </c>
      <c r="C122" s="4">
        <v>1</v>
      </c>
      <c r="D122" s="4" t="str">
        <f t="shared" si="6"/>
        <v>15.1</v>
      </c>
      <c r="E122" s="3" t="s">
        <v>71</v>
      </c>
      <c r="F122" s="3" t="s">
        <v>40</v>
      </c>
      <c r="G122" s="3" t="s">
        <v>154</v>
      </c>
      <c r="H122" s="3" t="s">
        <v>1675</v>
      </c>
      <c r="I122" s="5" t="s">
        <v>1745</v>
      </c>
      <c r="J122" s="5"/>
      <c r="K122" s="3" t="s">
        <v>134</v>
      </c>
      <c r="L122" s="5" t="str">
        <f t="shared" si="4"/>
        <v>Random with respect to movement</v>
      </c>
      <c r="M122" s="3" t="s">
        <v>151</v>
      </c>
      <c r="N122" s="5" t="s">
        <v>858</v>
      </c>
      <c r="O122" s="3" t="s">
        <v>858</v>
      </c>
      <c r="P122" s="5" t="s">
        <v>858</v>
      </c>
      <c r="Q122" s="21" t="s">
        <v>1331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 t="s">
        <v>64</v>
      </c>
      <c r="AO122" s="5" t="s">
        <v>858</v>
      </c>
      <c r="AP122" s="3" t="s">
        <v>151</v>
      </c>
      <c r="AQ122" s="3" t="s">
        <v>57</v>
      </c>
      <c r="AR122" s="3" t="s">
        <v>1745</v>
      </c>
      <c r="AS122" s="21" t="s">
        <v>1331</v>
      </c>
    </row>
    <row r="123" spans="1:45" ht="15.75" hidden="1" customHeight="1">
      <c r="A123" s="7" t="s">
        <v>797</v>
      </c>
      <c r="B123" s="7">
        <v>15</v>
      </c>
      <c r="C123" s="4">
        <v>10</v>
      </c>
      <c r="D123" s="4" t="str">
        <f t="shared" si="6"/>
        <v>15.10</v>
      </c>
      <c r="E123" s="5" t="s">
        <v>71</v>
      </c>
      <c r="F123" s="3" t="s">
        <v>195</v>
      </c>
      <c r="G123" s="3" t="s">
        <v>203</v>
      </c>
      <c r="H123" s="3" t="s">
        <v>1684</v>
      </c>
      <c r="I123" s="5" t="s">
        <v>1755</v>
      </c>
      <c r="J123" s="5"/>
      <c r="K123" s="3" t="s">
        <v>858</v>
      </c>
      <c r="L123" s="5" t="str">
        <f t="shared" si="4"/>
        <v>No requirements</v>
      </c>
      <c r="M123" s="3" t="s">
        <v>1854</v>
      </c>
      <c r="N123" s="5" t="s">
        <v>858</v>
      </c>
      <c r="O123" s="3" t="s">
        <v>858</v>
      </c>
      <c r="P123" s="5" t="s">
        <v>858</v>
      </c>
      <c r="Q123" s="21" t="s">
        <v>1331</v>
      </c>
      <c r="R123" s="5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5"/>
      <c r="AO123" s="5" t="s">
        <v>858</v>
      </c>
      <c r="AP123" s="5" t="s">
        <v>194</v>
      </c>
      <c r="AQ123" s="5" t="s">
        <v>193</v>
      </c>
      <c r="AR123" s="3" t="s">
        <v>1745</v>
      </c>
      <c r="AS123" s="21" t="s">
        <v>1331</v>
      </c>
    </row>
    <row r="124" spans="1:45" ht="15.75" hidden="1" customHeight="1">
      <c r="A124" s="7" t="s">
        <v>797</v>
      </c>
      <c r="B124" s="7">
        <v>15</v>
      </c>
      <c r="C124" s="4">
        <v>2</v>
      </c>
      <c r="D124" s="4" t="str">
        <f t="shared" si="6"/>
        <v>15.2</v>
      </c>
      <c r="E124" s="3" t="s">
        <v>71</v>
      </c>
      <c r="F124" s="3" t="s">
        <v>40</v>
      </c>
      <c r="G124" s="3" t="s">
        <v>96</v>
      </c>
      <c r="H124" s="3" t="s">
        <v>1676</v>
      </c>
      <c r="I124" s="5" t="s">
        <v>1745</v>
      </c>
      <c r="J124" s="5"/>
      <c r="K124" s="3" t="s">
        <v>93</v>
      </c>
      <c r="L124" s="5" t="str">
        <f t="shared" si="4"/>
        <v>Systematic</v>
      </c>
      <c r="M124" s="3" t="s">
        <v>93</v>
      </c>
      <c r="N124" s="5" t="s">
        <v>858</v>
      </c>
      <c r="O124" s="3" t="s">
        <v>858</v>
      </c>
      <c r="P124" s="5" t="s">
        <v>858</v>
      </c>
      <c r="Q124" s="21" t="s">
        <v>1331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5"/>
      <c r="AO124" s="5" t="s">
        <v>858</v>
      </c>
      <c r="AP124" s="3" t="s">
        <v>93</v>
      </c>
      <c r="AQ124" s="3" t="s">
        <v>57</v>
      </c>
      <c r="AR124" s="3" t="s">
        <v>1745</v>
      </c>
      <c r="AS124" s="21" t="s">
        <v>1331</v>
      </c>
    </row>
    <row r="125" spans="1:45" ht="15.75" hidden="1" customHeight="1">
      <c r="A125" s="7" t="s">
        <v>797</v>
      </c>
      <c r="B125" s="7">
        <v>15</v>
      </c>
      <c r="C125" s="4">
        <v>3</v>
      </c>
      <c r="D125" s="4" t="str">
        <f t="shared" si="6"/>
        <v>15.3</v>
      </c>
      <c r="E125" s="3" t="s">
        <v>71</v>
      </c>
      <c r="F125" s="3" t="s">
        <v>40</v>
      </c>
      <c r="G125" s="3" t="s">
        <v>72</v>
      </c>
      <c r="H125" s="3" t="s">
        <v>1677</v>
      </c>
      <c r="I125" s="5" t="s">
        <v>1745</v>
      </c>
      <c r="J125" s="5"/>
      <c r="K125" s="3" t="s">
        <v>66</v>
      </c>
      <c r="L125" s="5" t="str">
        <f t="shared" si="4"/>
        <v>Systematic random</v>
      </c>
      <c r="M125" s="3" t="s">
        <v>66</v>
      </c>
      <c r="N125" s="5" t="s">
        <v>858</v>
      </c>
      <c r="O125" s="3" t="s">
        <v>858</v>
      </c>
      <c r="P125" s="5" t="s">
        <v>858</v>
      </c>
      <c r="Q125" s="21" t="s">
        <v>1331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5"/>
      <c r="AO125" s="5" t="s">
        <v>858</v>
      </c>
      <c r="AP125" s="3" t="s">
        <v>66</v>
      </c>
      <c r="AQ125" s="3" t="s">
        <v>57</v>
      </c>
      <c r="AR125" s="3" t="s">
        <v>1745</v>
      </c>
      <c r="AS125" s="21" t="s">
        <v>1331</v>
      </c>
    </row>
    <row r="126" spans="1:45" ht="15.75" hidden="1" customHeight="1">
      <c r="A126" s="7" t="s">
        <v>797</v>
      </c>
      <c r="B126" s="7">
        <v>15</v>
      </c>
      <c r="C126" s="4">
        <v>4</v>
      </c>
      <c r="D126" s="4" t="str">
        <f t="shared" si="6"/>
        <v>15.4</v>
      </c>
      <c r="E126" s="7" t="s">
        <v>71</v>
      </c>
      <c r="F126" s="7" t="s">
        <v>182</v>
      </c>
      <c r="G126" s="3" t="s">
        <v>611</v>
      </c>
      <c r="H126" s="3" t="s">
        <v>1683</v>
      </c>
      <c r="I126" s="5" t="s">
        <v>1852</v>
      </c>
      <c r="J126" s="5"/>
      <c r="K126" s="7" t="s">
        <v>64</v>
      </c>
      <c r="L126" s="5" t="str">
        <f t="shared" si="4"/>
        <v>Dependent on species density and distribution (e.g., more cameras with lower density and more clumped distribution)</v>
      </c>
      <c r="M126" s="5" t="s">
        <v>635</v>
      </c>
      <c r="N126" s="5" t="s">
        <v>858</v>
      </c>
      <c r="O126" s="3" t="s">
        <v>858</v>
      </c>
      <c r="P126" s="5" t="s">
        <v>858</v>
      </c>
      <c r="Q126" s="21" t="s">
        <v>1331</v>
      </c>
      <c r="R126" s="7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5"/>
      <c r="AO126" s="5" t="s">
        <v>858</v>
      </c>
      <c r="AP126" s="7" t="s">
        <v>608</v>
      </c>
      <c r="AQ126" s="7" t="s">
        <v>193</v>
      </c>
      <c r="AR126" s="3" t="s">
        <v>1745</v>
      </c>
      <c r="AS126" s="21" t="s">
        <v>1331</v>
      </c>
    </row>
    <row r="127" spans="1:45" ht="15.75" hidden="1" customHeight="1">
      <c r="A127" s="7" t="s">
        <v>797</v>
      </c>
      <c r="B127" s="7">
        <v>15</v>
      </c>
      <c r="C127" s="4">
        <v>5</v>
      </c>
      <c r="D127" s="4" t="str">
        <f t="shared" si="6"/>
        <v>15.5</v>
      </c>
      <c r="E127" s="3" t="s">
        <v>71</v>
      </c>
      <c r="F127" s="3" t="s">
        <v>188</v>
      </c>
      <c r="G127" s="3" t="s">
        <v>383</v>
      </c>
      <c r="H127" s="3" t="s">
        <v>1678</v>
      </c>
      <c r="I127" s="3" t="s">
        <v>244</v>
      </c>
      <c r="J127" s="3" t="b">
        <v>1</v>
      </c>
      <c r="K127" s="3" t="s">
        <v>350</v>
      </c>
      <c r="L127" s="5" t="str">
        <f t="shared" si="4"/>
        <v>&lt;b&gt;No minimum&lt;/b&gt;</v>
      </c>
      <c r="M127" s="5" t="s">
        <v>354</v>
      </c>
      <c r="N127" s="3" t="s">
        <v>1375</v>
      </c>
      <c r="O127" s="3" t="s">
        <v>1855</v>
      </c>
      <c r="P127" s="5" t="s">
        <v>1796</v>
      </c>
      <c r="Q127" s="21" t="s">
        <v>1331</v>
      </c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 t="s">
        <v>40</v>
      </c>
      <c r="AE127" s="3"/>
      <c r="AF127" s="3"/>
      <c r="AG127" s="3"/>
      <c r="AH127" s="3"/>
      <c r="AI127" s="3"/>
      <c r="AJ127" s="3"/>
      <c r="AK127" s="3"/>
      <c r="AL127" s="3"/>
      <c r="AM127" s="3"/>
      <c r="AN127" s="5"/>
      <c r="AO127" s="5" t="s">
        <v>858</v>
      </c>
      <c r="AP127" s="3" t="s">
        <v>382</v>
      </c>
      <c r="AQ127" s="3" t="s">
        <v>353</v>
      </c>
      <c r="AR127" s="3" t="s">
        <v>1745</v>
      </c>
      <c r="AS127" s="21" t="s">
        <v>1331</v>
      </c>
    </row>
    <row r="128" spans="1:45" ht="15.75" hidden="1" customHeight="1">
      <c r="A128" s="7" t="s">
        <v>797</v>
      </c>
      <c r="B128" s="7">
        <v>15</v>
      </c>
      <c r="C128" s="4">
        <v>6</v>
      </c>
      <c r="D128" s="4" t="str">
        <f t="shared" si="6"/>
        <v>15.6</v>
      </c>
      <c r="E128" s="3" t="s">
        <v>71</v>
      </c>
      <c r="F128" s="3" t="s">
        <v>185</v>
      </c>
      <c r="G128" s="3" t="s">
        <v>358</v>
      </c>
      <c r="H128" s="3" t="s">
        <v>1682</v>
      </c>
      <c r="I128" s="3" t="s">
        <v>244</v>
      </c>
      <c r="J128" s="3" t="b">
        <v>1</v>
      </c>
      <c r="K128" s="3" t="s">
        <v>350</v>
      </c>
      <c r="L128" s="5" t="str">
        <f t="shared" si="4"/>
        <v>&lt;b&gt;No minimum&lt;/b&gt;</v>
      </c>
      <c r="M128" s="5" t="s">
        <v>354</v>
      </c>
      <c r="N128" s="5" t="s">
        <v>858</v>
      </c>
      <c r="O128" s="3" t="s">
        <v>858</v>
      </c>
      <c r="P128" s="5" t="s">
        <v>1747</v>
      </c>
      <c r="Q128" s="21" t="s">
        <v>1331</v>
      </c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5" t="s">
        <v>858</v>
      </c>
      <c r="AP128" s="3" t="s">
        <v>354</v>
      </c>
      <c r="AQ128" s="3" t="s">
        <v>353</v>
      </c>
      <c r="AR128" s="3" t="s">
        <v>1745</v>
      </c>
      <c r="AS128" s="21" t="s">
        <v>1331</v>
      </c>
    </row>
    <row r="129" spans="1:45" ht="15.75" hidden="1" customHeight="1">
      <c r="A129" s="7" t="s">
        <v>797</v>
      </c>
      <c r="B129" s="7">
        <v>15</v>
      </c>
      <c r="C129" s="4">
        <v>7</v>
      </c>
      <c r="D129" s="4" t="str">
        <f t="shared" si="6"/>
        <v>15.7</v>
      </c>
      <c r="E129" s="5" t="s">
        <v>71</v>
      </c>
      <c r="F129" s="3" t="s">
        <v>175</v>
      </c>
      <c r="G129" s="3" t="s">
        <v>638</v>
      </c>
      <c r="H129" s="3" t="s">
        <v>1679</v>
      </c>
      <c r="I129" s="5" t="s">
        <v>1852</v>
      </c>
      <c r="J129" s="5"/>
      <c r="K129" s="5" t="s">
        <v>64</v>
      </c>
      <c r="L129" s="5" t="str">
        <f t="shared" si="4"/>
        <v>Dependent on species' density and distribution (e.g., more cameras with lower density and more clumped distribution)</v>
      </c>
      <c r="M129" s="5" t="s">
        <v>1851</v>
      </c>
      <c r="N129" s="5" t="s">
        <v>858</v>
      </c>
      <c r="O129" s="3" t="s">
        <v>858</v>
      </c>
      <c r="P129" s="5" t="s">
        <v>858</v>
      </c>
      <c r="Q129" s="21" t="s">
        <v>1331</v>
      </c>
      <c r="R129" s="5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 t="s">
        <v>64</v>
      </c>
      <c r="AO129" s="5" t="s">
        <v>635</v>
      </c>
      <c r="AP129" s="5" t="s">
        <v>635</v>
      </c>
      <c r="AQ129" s="5" t="s">
        <v>353</v>
      </c>
      <c r="AR129" s="3" t="s">
        <v>1745</v>
      </c>
      <c r="AS129" s="21" t="s">
        <v>1331</v>
      </c>
    </row>
    <row r="130" spans="1:45" ht="15.75" hidden="1" customHeight="1">
      <c r="A130" s="7" t="s">
        <v>797</v>
      </c>
      <c r="B130" s="7">
        <v>15</v>
      </c>
      <c r="C130" s="4">
        <v>8</v>
      </c>
      <c r="D130" s="4" t="str">
        <f t="shared" si="6"/>
        <v>15.8</v>
      </c>
      <c r="E130" s="5" t="s">
        <v>71</v>
      </c>
      <c r="F130" s="3" t="s">
        <v>175</v>
      </c>
      <c r="G130" s="3" t="s">
        <v>720</v>
      </c>
      <c r="H130" s="3" t="s">
        <v>1680</v>
      </c>
      <c r="I130" s="3" t="s">
        <v>244</v>
      </c>
      <c r="J130" s="3" t="b">
        <v>1</v>
      </c>
      <c r="K130" s="5" t="s">
        <v>1788</v>
      </c>
      <c r="L130" s="5" t="str">
        <f t="shared" ref="L130:L193" si="7">IF(J130=TRUE,"&lt;b&gt;"&amp;M130&amp;"&lt;/b&gt;",M130)</f>
        <v>&lt;b&gt;≥ 20 (minumum)&lt;/b&gt;</v>
      </c>
      <c r="M130" s="5" t="s">
        <v>1787</v>
      </c>
      <c r="N130" s="3" t="s">
        <v>738</v>
      </c>
      <c r="O130" s="3" t="s">
        <v>858</v>
      </c>
      <c r="P130" s="5" t="s">
        <v>1763</v>
      </c>
      <c r="Q130" s="21" t="s">
        <v>1331</v>
      </c>
      <c r="R130" s="5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 t="s">
        <v>1325</v>
      </c>
      <c r="AI130" s="3"/>
      <c r="AJ130" s="3"/>
      <c r="AK130" s="3"/>
      <c r="AL130" s="3"/>
      <c r="AM130" s="3"/>
      <c r="AN130" s="3"/>
      <c r="AO130" s="5" t="s">
        <v>858</v>
      </c>
      <c r="AP130" s="5" t="s">
        <v>717</v>
      </c>
      <c r="AQ130" s="5" t="s">
        <v>193</v>
      </c>
      <c r="AR130" s="3" t="s">
        <v>1745</v>
      </c>
      <c r="AS130" s="21" t="s">
        <v>1331</v>
      </c>
    </row>
    <row r="131" spans="1:45" ht="15.75" hidden="1" customHeight="1">
      <c r="A131" s="7" t="s">
        <v>797</v>
      </c>
      <c r="B131" s="7">
        <v>15</v>
      </c>
      <c r="C131" s="4">
        <v>9</v>
      </c>
      <c r="D131" s="4" t="str">
        <f t="shared" si="6"/>
        <v>15.9</v>
      </c>
      <c r="E131" s="5" t="s">
        <v>71</v>
      </c>
      <c r="F131" s="3" t="s">
        <v>175</v>
      </c>
      <c r="G131" s="3" t="s">
        <v>281</v>
      </c>
      <c r="H131" s="3" t="s">
        <v>1681</v>
      </c>
      <c r="I131" s="7" t="s">
        <v>1758</v>
      </c>
      <c r="J131" s="7"/>
      <c r="K131" s="5" t="s">
        <v>278</v>
      </c>
      <c r="L131" s="5" t="str">
        <f t="shared" si="7"/>
        <v>Ideally &gt; 50</v>
      </c>
      <c r="M131" s="5" t="s">
        <v>277</v>
      </c>
      <c r="N131" s="3" t="s">
        <v>858</v>
      </c>
      <c r="O131" s="3" t="s">
        <v>858</v>
      </c>
      <c r="P131" s="5" t="s">
        <v>1763</v>
      </c>
      <c r="Q131" s="21" t="s">
        <v>1331</v>
      </c>
      <c r="R131" s="5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5"/>
      <c r="AO131" s="5" t="s">
        <v>858</v>
      </c>
      <c r="AP131" s="5" t="s">
        <v>277</v>
      </c>
      <c r="AQ131" s="5" t="s">
        <v>193</v>
      </c>
      <c r="AR131" s="3" t="s">
        <v>1745</v>
      </c>
      <c r="AS131" s="21" t="s">
        <v>1331</v>
      </c>
    </row>
    <row r="132" spans="1:45" ht="15.75" hidden="1" customHeight="1">
      <c r="A132" s="7" t="s">
        <v>797</v>
      </c>
      <c r="B132" s="7">
        <v>16</v>
      </c>
      <c r="C132" s="4">
        <v>1</v>
      </c>
      <c r="D132" s="4" t="str">
        <f t="shared" si="6"/>
        <v>16.1</v>
      </c>
      <c r="E132" s="3" t="s">
        <v>69</v>
      </c>
      <c r="F132" s="3" t="s">
        <v>40</v>
      </c>
      <c r="G132" s="3" t="s">
        <v>153</v>
      </c>
      <c r="H132" s="3" t="s">
        <v>1685</v>
      </c>
      <c r="I132" s="5" t="s">
        <v>1745</v>
      </c>
      <c r="J132" s="5"/>
      <c r="K132" s="3" t="s">
        <v>134</v>
      </c>
      <c r="L132" s="5" t="str">
        <f t="shared" si="7"/>
        <v>Random with respect to movement</v>
      </c>
      <c r="M132" s="3" t="s">
        <v>151</v>
      </c>
      <c r="N132" s="5" t="s">
        <v>858</v>
      </c>
      <c r="O132" s="3" t="s">
        <v>858</v>
      </c>
      <c r="P132" s="5" t="s">
        <v>858</v>
      </c>
      <c r="Q132" s="21" t="s">
        <v>1331</v>
      </c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 t="s">
        <v>64</v>
      </c>
      <c r="AO132" s="5" t="s">
        <v>858</v>
      </c>
      <c r="AP132" s="3" t="s">
        <v>151</v>
      </c>
      <c r="AQ132" s="3" t="s">
        <v>57</v>
      </c>
      <c r="AR132" s="3" t="s">
        <v>1745</v>
      </c>
      <c r="AS132" s="21" t="s">
        <v>1331</v>
      </c>
    </row>
    <row r="133" spans="1:45" ht="15.75" hidden="1" customHeight="1">
      <c r="A133" s="7" t="s">
        <v>797</v>
      </c>
      <c r="B133" s="7">
        <v>16</v>
      </c>
      <c r="C133" s="4">
        <v>10</v>
      </c>
      <c r="D133" s="4" t="str">
        <f t="shared" si="6"/>
        <v>16.10</v>
      </c>
      <c r="E133" s="5" t="s">
        <v>69</v>
      </c>
      <c r="F133" s="3" t="s">
        <v>195</v>
      </c>
      <c r="G133" s="3" t="s">
        <v>202</v>
      </c>
      <c r="H133" s="3" t="s">
        <v>1694</v>
      </c>
      <c r="I133" s="5" t="s">
        <v>1755</v>
      </c>
      <c r="J133" s="5"/>
      <c r="K133" s="3" t="s">
        <v>858</v>
      </c>
      <c r="L133" s="5" t="str">
        <f t="shared" si="7"/>
        <v>No requirements</v>
      </c>
      <c r="M133" s="3" t="s">
        <v>1854</v>
      </c>
      <c r="N133" s="5" t="s">
        <v>858</v>
      </c>
      <c r="O133" s="3" t="s">
        <v>858</v>
      </c>
      <c r="P133" s="5" t="s">
        <v>858</v>
      </c>
      <c r="Q133" s="21" t="s">
        <v>1331</v>
      </c>
      <c r="R133" s="5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5"/>
      <c r="AO133" s="5" t="s">
        <v>858</v>
      </c>
      <c r="AP133" s="5" t="s">
        <v>194</v>
      </c>
      <c r="AQ133" s="5" t="s">
        <v>193</v>
      </c>
      <c r="AR133" s="3" t="s">
        <v>1745</v>
      </c>
      <c r="AS133" s="21" t="s">
        <v>1331</v>
      </c>
    </row>
    <row r="134" spans="1:45" ht="15.75" hidden="1" customHeight="1">
      <c r="A134" s="7" t="s">
        <v>797</v>
      </c>
      <c r="B134" s="7">
        <v>16</v>
      </c>
      <c r="C134" s="4">
        <v>2</v>
      </c>
      <c r="D134" s="4" t="str">
        <f t="shared" si="6"/>
        <v>16.2</v>
      </c>
      <c r="E134" s="3" t="s">
        <v>69</v>
      </c>
      <c r="F134" s="3" t="s">
        <v>40</v>
      </c>
      <c r="G134" s="3" t="s">
        <v>95</v>
      </c>
      <c r="H134" s="3" t="s">
        <v>1686</v>
      </c>
      <c r="I134" s="5" t="s">
        <v>1745</v>
      </c>
      <c r="J134" s="5"/>
      <c r="K134" s="3" t="s">
        <v>93</v>
      </c>
      <c r="L134" s="5" t="str">
        <f t="shared" si="7"/>
        <v>Systematic</v>
      </c>
      <c r="M134" s="3" t="s">
        <v>93</v>
      </c>
      <c r="N134" s="5" t="s">
        <v>858</v>
      </c>
      <c r="O134" s="3" t="s">
        <v>858</v>
      </c>
      <c r="P134" s="5" t="s">
        <v>858</v>
      </c>
      <c r="Q134" s="21" t="s">
        <v>1331</v>
      </c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5"/>
      <c r="AO134" s="5" t="s">
        <v>858</v>
      </c>
      <c r="AP134" s="3" t="s">
        <v>93</v>
      </c>
      <c r="AQ134" s="3" t="s">
        <v>57</v>
      </c>
      <c r="AR134" s="3" t="s">
        <v>1745</v>
      </c>
      <c r="AS134" s="21" t="s">
        <v>1331</v>
      </c>
    </row>
    <row r="135" spans="1:45" ht="15.75" hidden="1" customHeight="1">
      <c r="A135" s="7" t="s">
        <v>797</v>
      </c>
      <c r="B135" s="7">
        <v>16</v>
      </c>
      <c r="C135" s="4">
        <v>3</v>
      </c>
      <c r="D135" s="4" t="str">
        <f t="shared" si="6"/>
        <v>16.3</v>
      </c>
      <c r="E135" s="3" t="s">
        <v>69</v>
      </c>
      <c r="F135" s="3" t="s">
        <v>40</v>
      </c>
      <c r="G135" s="3" t="s">
        <v>70</v>
      </c>
      <c r="H135" s="3" t="s">
        <v>1687</v>
      </c>
      <c r="I135" s="5" t="s">
        <v>1745</v>
      </c>
      <c r="J135" s="5"/>
      <c r="K135" s="3" t="s">
        <v>66</v>
      </c>
      <c r="L135" s="5" t="str">
        <f t="shared" si="7"/>
        <v>Systematic random</v>
      </c>
      <c r="M135" s="3" t="s">
        <v>66</v>
      </c>
      <c r="N135" s="5" t="s">
        <v>858</v>
      </c>
      <c r="O135" s="3" t="s">
        <v>858</v>
      </c>
      <c r="P135" s="5" t="s">
        <v>858</v>
      </c>
      <c r="Q135" s="21" t="s">
        <v>1331</v>
      </c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5"/>
      <c r="AO135" s="5" t="s">
        <v>858</v>
      </c>
      <c r="AP135" s="3" t="s">
        <v>66</v>
      </c>
      <c r="AQ135" s="3" t="s">
        <v>57</v>
      </c>
      <c r="AR135" s="3" t="s">
        <v>1745</v>
      </c>
      <c r="AS135" s="21" t="s">
        <v>1331</v>
      </c>
    </row>
    <row r="136" spans="1:45" ht="15.75" hidden="1" customHeight="1">
      <c r="A136" s="7" t="s">
        <v>797</v>
      </c>
      <c r="B136" s="7">
        <v>16</v>
      </c>
      <c r="C136" s="4">
        <v>4</v>
      </c>
      <c r="D136" s="4" t="str">
        <f t="shared" si="6"/>
        <v>16.4</v>
      </c>
      <c r="E136" s="7" t="s">
        <v>69</v>
      </c>
      <c r="F136" s="7" t="s">
        <v>182</v>
      </c>
      <c r="G136" s="3" t="s">
        <v>610</v>
      </c>
      <c r="H136" s="3" t="s">
        <v>1693</v>
      </c>
      <c r="I136" s="5" t="s">
        <v>1852</v>
      </c>
      <c r="J136" s="5"/>
      <c r="K136" s="7" t="s">
        <v>64</v>
      </c>
      <c r="L136" s="5" t="str">
        <f t="shared" si="7"/>
        <v>Dependent on species density and distribution (e.g., more cameras with lower density and more clumped distribution)</v>
      </c>
      <c r="M136" s="5" t="s">
        <v>635</v>
      </c>
      <c r="N136" s="5" t="s">
        <v>858</v>
      </c>
      <c r="O136" s="3" t="s">
        <v>858</v>
      </c>
      <c r="P136" s="5" t="s">
        <v>858</v>
      </c>
      <c r="Q136" s="21" t="s">
        <v>1331</v>
      </c>
      <c r="R136" s="7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5"/>
      <c r="AO136" s="5" t="s">
        <v>858</v>
      </c>
      <c r="AP136" s="7" t="s">
        <v>608</v>
      </c>
      <c r="AQ136" s="7" t="s">
        <v>193</v>
      </c>
      <c r="AR136" s="3" t="s">
        <v>1745</v>
      </c>
      <c r="AS136" s="21" t="s">
        <v>1331</v>
      </c>
    </row>
    <row r="137" spans="1:45" ht="15.75" hidden="1" customHeight="1">
      <c r="A137" s="7" t="s">
        <v>797</v>
      </c>
      <c r="B137" s="7">
        <v>16</v>
      </c>
      <c r="C137" s="4">
        <v>5</v>
      </c>
      <c r="D137" s="4" t="str">
        <f t="shared" si="6"/>
        <v>16.5</v>
      </c>
      <c r="E137" s="3" t="s">
        <v>69</v>
      </c>
      <c r="F137" s="3" t="s">
        <v>188</v>
      </c>
      <c r="G137" s="3" t="s">
        <v>352</v>
      </c>
      <c r="H137" s="3" t="s">
        <v>1688</v>
      </c>
      <c r="I137" s="5" t="s">
        <v>1755</v>
      </c>
      <c r="J137" s="5"/>
      <c r="K137" s="3" t="s">
        <v>350</v>
      </c>
      <c r="L137" s="5" t="str">
        <f t="shared" si="7"/>
        <v>No requirements (uses instantaneous snapshots)</v>
      </c>
      <c r="M137" s="3" t="s">
        <v>1853</v>
      </c>
      <c r="N137" s="5" t="s">
        <v>858</v>
      </c>
      <c r="O137" s="3" t="s">
        <v>858</v>
      </c>
      <c r="P137" s="5" t="s">
        <v>858</v>
      </c>
      <c r="Q137" s="21" t="s">
        <v>1331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5"/>
      <c r="AO137" s="5" t="s">
        <v>858</v>
      </c>
      <c r="AP137" s="3" t="s">
        <v>349</v>
      </c>
      <c r="AQ137" s="3" t="s">
        <v>193</v>
      </c>
      <c r="AR137" s="3" t="s">
        <v>1745</v>
      </c>
      <c r="AS137" s="21" t="s">
        <v>1331</v>
      </c>
    </row>
    <row r="138" spans="1:45" ht="15.75" hidden="1" customHeight="1">
      <c r="A138" s="7" t="s">
        <v>797</v>
      </c>
      <c r="B138" s="7">
        <v>16</v>
      </c>
      <c r="C138" s="4">
        <v>6</v>
      </c>
      <c r="D138" s="4" t="str">
        <f t="shared" si="6"/>
        <v>16.6</v>
      </c>
      <c r="E138" s="3" t="s">
        <v>69</v>
      </c>
      <c r="F138" s="3" t="s">
        <v>185</v>
      </c>
      <c r="G138" s="3" t="s">
        <v>357</v>
      </c>
      <c r="H138" s="3" t="s">
        <v>1692</v>
      </c>
      <c r="I138" s="3" t="s">
        <v>244</v>
      </c>
      <c r="J138" s="3" t="b">
        <v>1</v>
      </c>
      <c r="K138" s="3" t="s">
        <v>350</v>
      </c>
      <c r="L138" s="5" t="str">
        <f t="shared" si="7"/>
        <v>&lt;b&gt;No minimum&lt;/b&gt;</v>
      </c>
      <c r="M138" s="5" t="s">
        <v>354</v>
      </c>
      <c r="N138" s="5" t="s">
        <v>858</v>
      </c>
      <c r="O138" s="3" t="s">
        <v>858</v>
      </c>
      <c r="P138" s="5" t="s">
        <v>1747</v>
      </c>
      <c r="Q138" s="21" t="s">
        <v>1331</v>
      </c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5" t="s">
        <v>858</v>
      </c>
      <c r="AP138" s="3" t="s">
        <v>354</v>
      </c>
      <c r="AQ138" s="3" t="s">
        <v>353</v>
      </c>
      <c r="AR138" s="3" t="s">
        <v>1745</v>
      </c>
      <c r="AS138" s="21" t="s">
        <v>1331</v>
      </c>
    </row>
    <row r="139" spans="1:45" ht="15.75" hidden="1" customHeight="1">
      <c r="A139" s="7" t="s">
        <v>797</v>
      </c>
      <c r="B139" s="7">
        <v>16</v>
      </c>
      <c r="C139" s="4">
        <v>7</v>
      </c>
      <c r="D139" s="4" t="str">
        <f t="shared" si="6"/>
        <v>16.7</v>
      </c>
      <c r="E139" s="5" t="s">
        <v>69</v>
      </c>
      <c r="F139" s="3" t="s">
        <v>175</v>
      </c>
      <c r="G139" s="3" t="s">
        <v>637</v>
      </c>
      <c r="H139" s="3" t="s">
        <v>1689</v>
      </c>
      <c r="I139" s="5" t="s">
        <v>1852</v>
      </c>
      <c r="J139" s="5"/>
      <c r="K139" s="5" t="s">
        <v>64</v>
      </c>
      <c r="L139" s="5" t="str">
        <f t="shared" si="7"/>
        <v>Dependent on species' density and distribution (e.g., more cameras with lower density and more clumped distribution)</v>
      </c>
      <c r="M139" s="5" t="s">
        <v>1851</v>
      </c>
      <c r="N139" s="5" t="s">
        <v>858</v>
      </c>
      <c r="O139" s="3" t="s">
        <v>858</v>
      </c>
      <c r="P139" s="5" t="s">
        <v>858</v>
      </c>
      <c r="Q139" s="21" t="s">
        <v>1331</v>
      </c>
      <c r="R139" s="5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 t="s">
        <v>64</v>
      </c>
      <c r="AO139" s="5" t="s">
        <v>635</v>
      </c>
      <c r="AP139" s="5" t="s">
        <v>635</v>
      </c>
      <c r="AQ139" s="5" t="s">
        <v>353</v>
      </c>
      <c r="AR139" s="3" t="s">
        <v>1745</v>
      </c>
      <c r="AS139" s="21" t="s">
        <v>1331</v>
      </c>
    </row>
    <row r="140" spans="1:45" ht="15.75" hidden="1" customHeight="1">
      <c r="A140" s="7" t="s">
        <v>797</v>
      </c>
      <c r="B140" s="7">
        <v>16</v>
      </c>
      <c r="C140" s="4">
        <v>8</v>
      </c>
      <c r="D140" s="4" t="str">
        <f t="shared" si="6"/>
        <v>16.8</v>
      </c>
      <c r="E140" s="5" t="s">
        <v>69</v>
      </c>
      <c r="F140" s="3" t="s">
        <v>175</v>
      </c>
      <c r="G140" s="3" t="s">
        <v>719</v>
      </c>
      <c r="H140" s="3" t="s">
        <v>1690</v>
      </c>
      <c r="I140" s="3" t="s">
        <v>244</v>
      </c>
      <c r="J140" s="3" t="b">
        <v>1</v>
      </c>
      <c r="K140" s="5" t="s">
        <v>1788</v>
      </c>
      <c r="L140" s="5" t="str">
        <f t="shared" si="7"/>
        <v>&lt;b&gt;≥ 20 (minumum)&lt;/b&gt;</v>
      </c>
      <c r="M140" s="5" t="s">
        <v>1787</v>
      </c>
      <c r="N140" s="3" t="s">
        <v>738</v>
      </c>
      <c r="O140" s="3" t="s">
        <v>858</v>
      </c>
      <c r="P140" s="5" t="s">
        <v>1763</v>
      </c>
      <c r="Q140" s="21" t="s">
        <v>1331</v>
      </c>
      <c r="R140" s="5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 t="s">
        <v>1325</v>
      </c>
      <c r="AI140" s="3"/>
      <c r="AJ140" s="3"/>
      <c r="AK140" s="3"/>
      <c r="AL140" s="3"/>
      <c r="AM140" s="3"/>
      <c r="AN140" s="3"/>
      <c r="AO140" s="5" t="s">
        <v>858</v>
      </c>
      <c r="AP140" s="5" t="s">
        <v>717</v>
      </c>
      <c r="AQ140" s="5" t="s">
        <v>193</v>
      </c>
      <c r="AR140" s="3" t="s">
        <v>1745</v>
      </c>
      <c r="AS140" s="21" t="s">
        <v>1331</v>
      </c>
    </row>
    <row r="141" spans="1:45" ht="15.75" hidden="1" customHeight="1">
      <c r="A141" s="7" t="s">
        <v>797</v>
      </c>
      <c r="B141" s="7">
        <v>16</v>
      </c>
      <c r="C141" s="4">
        <v>9</v>
      </c>
      <c r="D141" s="4" t="str">
        <f t="shared" ref="D141:D151" si="8">B141&amp;"."&amp;C141</f>
        <v>16.9</v>
      </c>
      <c r="E141" s="5" t="s">
        <v>69</v>
      </c>
      <c r="F141" s="3" t="s">
        <v>175</v>
      </c>
      <c r="G141" s="3" t="s">
        <v>280</v>
      </c>
      <c r="H141" s="3" t="s">
        <v>1691</v>
      </c>
      <c r="I141" s="7" t="s">
        <v>1758</v>
      </c>
      <c r="J141" s="7"/>
      <c r="K141" s="5" t="s">
        <v>278</v>
      </c>
      <c r="L141" s="5" t="str">
        <f t="shared" si="7"/>
        <v>Ideally &gt; 50</v>
      </c>
      <c r="M141" s="5" t="s">
        <v>277</v>
      </c>
      <c r="N141" s="3" t="s">
        <v>858</v>
      </c>
      <c r="O141" s="3" t="s">
        <v>858</v>
      </c>
      <c r="P141" s="5" t="s">
        <v>1763</v>
      </c>
      <c r="Q141" s="21" t="s">
        <v>1331</v>
      </c>
      <c r="R141" s="5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5"/>
      <c r="AO141" s="5" t="s">
        <v>858</v>
      </c>
      <c r="AP141" s="5" t="s">
        <v>277</v>
      </c>
      <c r="AQ141" s="5" t="s">
        <v>193</v>
      </c>
      <c r="AR141" s="3" t="s">
        <v>1745</v>
      </c>
      <c r="AS141" s="21" t="s">
        <v>1331</v>
      </c>
    </row>
    <row r="142" spans="1:45" ht="15.75" hidden="1" customHeight="1">
      <c r="A142" s="7" t="s">
        <v>797</v>
      </c>
      <c r="B142" s="7">
        <v>17</v>
      </c>
      <c r="C142" s="4">
        <v>1</v>
      </c>
      <c r="D142" s="4" t="str">
        <f t="shared" si="8"/>
        <v>17.1</v>
      </c>
      <c r="E142" s="3" t="s">
        <v>67</v>
      </c>
      <c r="F142" s="3" t="s">
        <v>40</v>
      </c>
      <c r="G142" s="3" t="s">
        <v>152</v>
      </c>
      <c r="H142" s="3" t="s">
        <v>1695</v>
      </c>
      <c r="I142" s="5" t="s">
        <v>1745</v>
      </c>
      <c r="J142" s="5"/>
      <c r="K142" s="3" t="s">
        <v>134</v>
      </c>
      <c r="L142" s="5" t="str">
        <f t="shared" si="7"/>
        <v>Random with respect to movement</v>
      </c>
      <c r="M142" s="3" t="s">
        <v>151</v>
      </c>
      <c r="N142" s="5" t="s">
        <v>858</v>
      </c>
      <c r="O142" s="3" t="s">
        <v>858</v>
      </c>
      <c r="P142" s="5" t="s">
        <v>858</v>
      </c>
      <c r="Q142" s="21" t="s">
        <v>1331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 t="s">
        <v>64</v>
      </c>
      <c r="AO142" s="5" t="s">
        <v>858</v>
      </c>
      <c r="AP142" s="3" t="s">
        <v>151</v>
      </c>
      <c r="AQ142" s="3" t="s">
        <v>57</v>
      </c>
      <c r="AR142" s="3" t="s">
        <v>1745</v>
      </c>
      <c r="AS142" s="21" t="s">
        <v>1331</v>
      </c>
    </row>
    <row r="143" spans="1:45" ht="15.75" hidden="1" customHeight="1">
      <c r="A143" s="7" t="s">
        <v>797</v>
      </c>
      <c r="B143" s="7">
        <v>17</v>
      </c>
      <c r="C143" s="4">
        <v>10</v>
      </c>
      <c r="D143" s="4" t="str">
        <f t="shared" si="8"/>
        <v>17.10</v>
      </c>
      <c r="E143" s="5" t="s">
        <v>67</v>
      </c>
      <c r="F143" s="3" t="s">
        <v>195</v>
      </c>
      <c r="G143" s="3" t="s">
        <v>197</v>
      </c>
      <c r="H143" s="3" t="s">
        <v>1704</v>
      </c>
      <c r="I143" s="5" t="s">
        <v>1755</v>
      </c>
      <c r="J143" s="5"/>
      <c r="K143" s="3" t="s">
        <v>858</v>
      </c>
      <c r="L143" s="5" t="str">
        <f t="shared" si="7"/>
        <v>No requirements</v>
      </c>
      <c r="M143" s="3" t="s">
        <v>1854</v>
      </c>
      <c r="N143" s="5" t="s">
        <v>858</v>
      </c>
      <c r="O143" s="3" t="s">
        <v>858</v>
      </c>
      <c r="P143" s="5" t="s">
        <v>858</v>
      </c>
      <c r="Q143" s="21" t="s">
        <v>1331</v>
      </c>
      <c r="R143" s="5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5"/>
      <c r="AO143" s="5" t="s">
        <v>858</v>
      </c>
      <c r="AP143" s="5" t="s">
        <v>194</v>
      </c>
      <c r="AQ143" s="5" t="s">
        <v>193</v>
      </c>
      <c r="AR143" s="3" t="s">
        <v>1745</v>
      </c>
      <c r="AS143" s="21" t="s">
        <v>1331</v>
      </c>
    </row>
    <row r="144" spans="1:45" ht="15.75" hidden="1" customHeight="1">
      <c r="A144" s="7" t="s">
        <v>797</v>
      </c>
      <c r="B144" s="7">
        <v>17</v>
      </c>
      <c r="C144" s="4">
        <v>2</v>
      </c>
      <c r="D144" s="4" t="str">
        <f t="shared" si="8"/>
        <v>17.2</v>
      </c>
      <c r="E144" s="3" t="s">
        <v>67</v>
      </c>
      <c r="F144" s="3" t="s">
        <v>40</v>
      </c>
      <c r="G144" s="3" t="s">
        <v>94</v>
      </c>
      <c r="H144" s="3" t="s">
        <v>1696</v>
      </c>
      <c r="I144" s="5" t="s">
        <v>1745</v>
      </c>
      <c r="J144" s="5"/>
      <c r="K144" s="3" t="s">
        <v>93</v>
      </c>
      <c r="L144" s="5" t="str">
        <f t="shared" si="7"/>
        <v>Systematic</v>
      </c>
      <c r="M144" s="3" t="s">
        <v>93</v>
      </c>
      <c r="N144" s="5" t="s">
        <v>858</v>
      </c>
      <c r="O144" s="3" t="s">
        <v>858</v>
      </c>
      <c r="P144" s="5" t="s">
        <v>858</v>
      </c>
      <c r="Q144" s="21" t="s">
        <v>1331</v>
      </c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5"/>
      <c r="AO144" s="5" t="s">
        <v>858</v>
      </c>
      <c r="AP144" s="3" t="s">
        <v>93</v>
      </c>
      <c r="AQ144" s="3" t="s">
        <v>57</v>
      </c>
      <c r="AR144" s="3" t="s">
        <v>1745</v>
      </c>
      <c r="AS144" s="21" t="s">
        <v>1331</v>
      </c>
    </row>
    <row r="145" spans="1:45" ht="15.75" hidden="1" customHeight="1">
      <c r="A145" s="7" t="s">
        <v>797</v>
      </c>
      <c r="B145" s="7">
        <v>17</v>
      </c>
      <c r="C145" s="4">
        <v>3</v>
      </c>
      <c r="D145" s="4" t="str">
        <f t="shared" si="8"/>
        <v>17.3</v>
      </c>
      <c r="E145" s="3" t="s">
        <v>67</v>
      </c>
      <c r="F145" s="3" t="s">
        <v>40</v>
      </c>
      <c r="G145" s="3" t="s">
        <v>68</v>
      </c>
      <c r="H145" s="3" t="s">
        <v>1697</v>
      </c>
      <c r="I145" s="5" t="s">
        <v>1745</v>
      </c>
      <c r="J145" s="5"/>
      <c r="K145" s="3" t="s">
        <v>66</v>
      </c>
      <c r="L145" s="5" t="str">
        <f t="shared" si="7"/>
        <v>Systematic random</v>
      </c>
      <c r="M145" s="3" t="s">
        <v>66</v>
      </c>
      <c r="N145" s="5" t="s">
        <v>858</v>
      </c>
      <c r="O145" s="3" t="s">
        <v>858</v>
      </c>
      <c r="P145" s="5" t="s">
        <v>858</v>
      </c>
      <c r="Q145" s="21" t="s">
        <v>1331</v>
      </c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5"/>
      <c r="AO145" s="5" t="s">
        <v>858</v>
      </c>
      <c r="AP145" s="3" t="s">
        <v>66</v>
      </c>
      <c r="AQ145" s="3" t="s">
        <v>57</v>
      </c>
      <c r="AR145" s="3" t="s">
        <v>1745</v>
      </c>
      <c r="AS145" s="21" t="s">
        <v>1331</v>
      </c>
    </row>
    <row r="146" spans="1:45" ht="15.75" hidden="1" customHeight="1">
      <c r="A146" s="7" t="s">
        <v>797</v>
      </c>
      <c r="B146" s="7">
        <v>17</v>
      </c>
      <c r="C146" s="4">
        <v>4</v>
      </c>
      <c r="D146" s="4" t="str">
        <f t="shared" si="8"/>
        <v>17.4</v>
      </c>
      <c r="E146" s="7" t="s">
        <v>67</v>
      </c>
      <c r="F146" s="7" t="s">
        <v>182</v>
      </c>
      <c r="G146" s="3" t="s">
        <v>609</v>
      </c>
      <c r="H146" s="3" t="s">
        <v>1703</v>
      </c>
      <c r="I146" s="5" t="s">
        <v>1852</v>
      </c>
      <c r="J146" s="5"/>
      <c r="K146" s="7" t="s">
        <v>64</v>
      </c>
      <c r="L146" s="5" t="str">
        <f t="shared" si="7"/>
        <v>Dependent on species density and distribution (e.g., more cameras with lower density and more clumped distribution)</v>
      </c>
      <c r="M146" s="5" t="s">
        <v>635</v>
      </c>
      <c r="N146" s="5" t="s">
        <v>858</v>
      </c>
      <c r="O146" s="3" t="s">
        <v>858</v>
      </c>
      <c r="P146" s="5" t="s">
        <v>858</v>
      </c>
      <c r="Q146" s="21" t="s">
        <v>1331</v>
      </c>
      <c r="R146" s="7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5"/>
      <c r="AO146" s="5" t="s">
        <v>858</v>
      </c>
      <c r="AP146" s="7" t="s">
        <v>608</v>
      </c>
      <c r="AQ146" s="7" t="s">
        <v>193</v>
      </c>
      <c r="AR146" s="3" t="s">
        <v>1745</v>
      </c>
      <c r="AS146" s="21" t="s">
        <v>1331</v>
      </c>
    </row>
    <row r="147" spans="1:45" ht="15.75" hidden="1" customHeight="1">
      <c r="A147" s="7" t="s">
        <v>797</v>
      </c>
      <c r="B147" s="7">
        <v>17</v>
      </c>
      <c r="C147" s="4">
        <v>5</v>
      </c>
      <c r="D147" s="4" t="str">
        <f t="shared" si="8"/>
        <v>17.5</v>
      </c>
      <c r="E147" s="3" t="s">
        <v>67</v>
      </c>
      <c r="F147" s="3" t="s">
        <v>188</v>
      </c>
      <c r="G147" s="3" t="s">
        <v>351</v>
      </c>
      <c r="H147" s="3" t="s">
        <v>1698</v>
      </c>
      <c r="I147" s="5" t="s">
        <v>1755</v>
      </c>
      <c r="J147" s="5"/>
      <c r="K147" s="3" t="s">
        <v>350</v>
      </c>
      <c r="L147" s="5" t="str">
        <f t="shared" si="7"/>
        <v>No requirements (uses instantaneous snapshots)</v>
      </c>
      <c r="M147" s="3" t="s">
        <v>1853</v>
      </c>
      <c r="N147" s="5" t="s">
        <v>858</v>
      </c>
      <c r="O147" s="3" t="s">
        <v>858</v>
      </c>
      <c r="P147" s="5" t="s">
        <v>858</v>
      </c>
      <c r="Q147" s="21" t="s">
        <v>1331</v>
      </c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5"/>
      <c r="AO147" s="5" t="s">
        <v>858</v>
      </c>
      <c r="AP147" s="3" t="s">
        <v>349</v>
      </c>
      <c r="AQ147" s="3" t="s">
        <v>193</v>
      </c>
      <c r="AR147" s="3" t="s">
        <v>1745</v>
      </c>
      <c r="AS147" s="21" t="s">
        <v>1331</v>
      </c>
    </row>
    <row r="148" spans="1:45" ht="15.75" hidden="1" customHeight="1">
      <c r="A148" s="7" t="s">
        <v>797</v>
      </c>
      <c r="B148" s="7">
        <v>17</v>
      </c>
      <c r="C148" s="4">
        <v>6</v>
      </c>
      <c r="D148" s="4" t="str">
        <f t="shared" si="8"/>
        <v>17.6</v>
      </c>
      <c r="E148" s="3" t="s">
        <v>67</v>
      </c>
      <c r="F148" s="3" t="s">
        <v>185</v>
      </c>
      <c r="G148" s="3" t="s">
        <v>356</v>
      </c>
      <c r="H148" s="3" t="s">
        <v>1702</v>
      </c>
      <c r="I148" s="3" t="s">
        <v>244</v>
      </c>
      <c r="J148" s="3" t="b">
        <v>1</v>
      </c>
      <c r="K148" s="3" t="s">
        <v>350</v>
      </c>
      <c r="L148" s="5" t="str">
        <f t="shared" si="7"/>
        <v>&lt;b&gt;No minimum&lt;/b&gt;</v>
      </c>
      <c r="M148" s="5" t="s">
        <v>354</v>
      </c>
      <c r="N148" s="5" t="s">
        <v>858</v>
      </c>
      <c r="O148" s="3" t="s">
        <v>858</v>
      </c>
      <c r="P148" s="5" t="s">
        <v>1747</v>
      </c>
      <c r="Q148" s="21" t="s">
        <v>1331</v>
      </c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5" t="s">
        <v>858</v>
      </c>
      <c r="AP148" s="3" t="s">
        <v>354</v>
      </c>
      <c r="AQ148" s="3" t="s">
        <v>353</v>
      </c>
      <c r="AR148" s="3" t="s">
        <v>1745</v>
      </c>
      <c r="AS148" s="21" t="s">
        <v>1331</v>
      </c>
    </row>
    <row r="149" spans="1:45" ht="15.75" hidden="1" customHeight="1">
      <c r="A149" s="7" t="s">
        <v>797</v>
      </c>
      <c r="B149" s="7">
        <v>17</v>
      </c>
      <c r="C149" s="4">
        <v>7</v>
      </c>
      <c r="D149" s="4" t="str">
        <f t="shared" si="8"/>
        <v>17.7</v>
      </c>
      <c r="E149" s="5" t="s">
        <v>67</v>
      </c>
      <c r="F149" s="3" t="s">
        <v>175</v>
      </c>
      <c r="G149" s="3" t="s">
        <v>718</v>
      </c>
      <c r="H149" s="3" t="s">
        <v>1699</v>
      </c>
      <c r="I149" s="3" t="s">
        <v>244</v>
      </c>
      <c r="J149" s="3" t="b">
        <v>1</v>
      </c>
      <c r="K149" s="5" t="s">
        <v>1788</v>
      </c>
      <c r="L149" s="5" t="str">
        <f t="shared" si="7"/>
        <v>&lt;b&gt;≥ 20 (minumum)&lt;/b&gt;</v>
      </c>
      <c r="M149" s="5" t="s">
        <v>1787</v>
      </c>
      <c r="N149" s="3" t="s">
        <v>738</v>
      </c>
      <c r="O149" s="3" t="s">
        <v>858</v>
      </c>
      <c r="P149" s="5" t="s">
        <v>1763</v>
      </c>
      <c r="Q149" s="21" t="s">
        <v>1331</v>
      </c>
      <c r="R149" s="5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 t="s">
        <v>1325</v>
      </c>
      <c r="AI149" s="3"/>
      <c r="AJ149" s="3"/>
      <c r="AK149" s="3"/>
      <c r="AL149" s="3"/>
      <c r="AM149" s="3"/>
      <c r="AN149" s="3"/>
      <c r="AO149" s="5" t="s">
        <v>858</v>
      </c>
      <c r="AP149" s="5" t="s">
        <v>717</v>
      </c>
      <c r="AQ149" s="5" t="s">
        <v>193</v>
      </c>
      <c r="AR149" s="3" t="s">
        <v>1745</v>
      </c>
      <c r="AS149" s="21" t="s">
        <v>1331</v>
      </c>
    </row>
    <row r="150" spans="1:45" ht="15.75" hidden="1" customHeight="1">
      <c r="A150" s="7" t="s">
        <v>797</v>
      </c>
      <c r="B150" s="7">
        <v>17</v>
      </c>
      <c r="C150" s="4">
        <v>8</v>
      </c>
      <c r="D150" s="4" t="str">
        <f t="shared" si="8"/>
        <v>17.8</v>
      </c>
      <c r="E150" s="5" t="s">
        <v>67</v>
      </c>
      <c r="F150" s="3" t="s">
        <v>175</v>
      </c>
      <c r="G150" s="3" t="s">
        <v>279</v>
      </c>
      <c r="H150" s="3" t="s">
        <v>1700</v>
      </c>
      <c r="I150" s="7" t="s">
        <v>1758</v>
      </c>
      <c r="J150" s="7"/>
      <c r="K150" s="5" t="s">
        <v>278</v>
      </c>
      <c r="L150" s="5" t="str">
        <f t="shared" si="7"/>
        <v>Ideally &gt; 50</v>
      </c>
      <c r="M150" s="5" t="s">
        <v>277</v>
      </c>
      <c r="N150" s="3" t="s">
        <v>858</v>
      </c>
      <c r="O150" s="3" t="s">
        <v>858</v>
      </c>
      <c r="P150" s="5" t="s">
        <v>1763</v>
      </c>
      <c r="Q150" s="21" t="s">
        <v>1331</v>
      </c>
      <c r="R150" s="5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5"/>
      <c r="AO150" s="5" t="s">
        <v>858</v>
      </c>
      <c r="AP150" s="5" t="s">
        <v>277</v>
      </c>
      <c r="AQ150" s="5" t="s">
        <v>193</v>
      </c>
      <c r="AR150" s="3" t="s">
        <v>1745</v>
      </c>
      <c r="AS150" s="21" t="s">
        <v>1331</v>
      </c>
    </row>
    <row r="151" spans="1:45" ht="15.75" hidden="1" customHeight="1">
      <c r="A151" s="7" t="s">
        <v>797</v>
      </c>
      <c r="B151" s="7">
        <v>17</v>
      </c>
      <c r="C151" s="4">
        <v>9</v>
      </c>
      <c r="D151" s="4" t="str">
        <f t="shared" si="8"/>
        <v>17.9</v>
      </c>
      <c r="E151" s="5" t="s">
        <v>67</v>
      </c>
      <c r="F151" s="3" t="s">
        <v>175</v>
      </c>
      <c r="G151" s="3" t="s">
        <v>636</v>
      </c>
      <c r="H151" s="3" t="s">
        <v>1701</v>
      </c>
      <c r="I151" s="5" t="s">
        <v>1852</v>
      </c>
      <c r="J151" s="5"/>
      <c r="K151" s="5" t="s">
        <v>64</v>
      </c>
      <c r="L151" s="5" t="str">
        <f t="shared" si="7"/>
        <v>Dependent on species' density and distribution (e.g., more cameras with lower density and more clumped distribution)</v>
      </c>
      <c r="M151" s="5" t="s">
        <v>1851</v>
      </c>
      <c r="N151" s="5" t="s">
        <v>858</v>
      </c>
      <c r="O151" s="3" t="s">
        <v>858</v>
      </c>
      <c r="P151" s="5" t="s">
        <v>858</v>
      </c>
      <c r="Q151" s="21" t="s">
        <v>1331</v>
      </c>
      <c r="R151" s="5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 t="s">
        <v>64</v>
      </c>
      <c r="AO151" s="5" t="s">
        <v>635</v>
      </c>
      <c r="AP151" s="5" t="s">
        <v>635</v>
      </c>
      <c r="AQ151" s="5" t="s">
        <v>353</v>
      </c>
      <c r="AR151" s="3" t="s">
        <v>1745</v>
      </c>
      <c r="AS151" s="21" t="s">
        <v>1331</v>
      </c>
    </row>
    <row r="152" spans="1:45" ht="15.75" customHeight="1">
      <c r="A152" s="85" t="s">
        <v>796</v>
      </c>
      <c r="B152" s="7">
        <v>18</v>
      </c>
      <c r="C152" s="4">
        <v>1</v>
      </c>
      <c r="D152" s="4" t="str">
        <f t="shared" ref="D152:D183" si="9">IF(C152&lt;10,(B152&amp;".0"&amp;C152),(B152&amp;"."&amp;C152))</f>
        <v>18.01</v>
      </c>
      <c r="E152" s="3" t="s">
        <v>42</v>
      </c>
      <c r="F152" s="3" t="s">
        <v>40</v>
      </c>
      <c r="G152" s="3" t="s">
        <v>135</v>
      </c>
      <c r="H152" s="3" t="s">
        <v>1705</v>
      </c>
      <c r="I152" s="7" t="s">
        <v>1758</v>
      </c>
      <c r="J152" s="3"/>
      <c r="K152" s="3" t="s">
        <v>134</v>
      </c>
      <c r="L152" s="5" t="str">
        <f t="shared" si="7"/>
        <v>Ideally random</v>
      </c>
      <c r="M152" s="3" t="s">
        <v>138</v>
      </c>
      <c r="N152" s="3" t="s">
        <v>858</v>
      </c>
      <c r="O152" s="3" t="s">
        <v>858</v>
      </c>
      <c r="P152" s="5" t="s">
        <v>858</v>
      </c>
      <c r="Q152" s="21" t="s">
        <v>1331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5" t="s">
        <v>858</v>
      </c>
      <c r="AP152" s="3" t="s">
        <v>132</v>
      </c>
      <c r="AQ152" s="3" t="s">
        <v>35</v>
      </c>
      <c r="AR152" s="3" t="s">
        <v>1745</v>
      </c>
      <c r="AS152" s="21" t="s">
        <v>1331</v>
      </c>
    </row>
    <row r="153" spans="1:45" ht="15.75" customHeight="1">
      <c r="A153" s="85" t="s">
        <v>796</v>
      </c>
      <c r="B153" s="7">
        <v>18</v>
      </c>
      <c r="C153" s="4">
        <v>2</v>
      </c>
      <c r="D153" s="4" t="str">
        <f t="shared" si="9"/>
        <v>18.02</v>
      </c>
      <c r="E153" s="3" t="s">
        <v>42</v>
      </c>
      <c r="F153" s="3" t="s">
        <v>40</v>
      </c>
      <c r="G153" s="3" t="s">
        <v>130</v>
      </c>
      <c r="H153" s="3" t="s">
        <v>1706</v>
      </c>
      <c r="I153" s="5" t="s">
        <v>1745</v>
      </c>
      <c r="J153" s="5"/>
      <c r="K153" s="3" t="s">
        <v>129</v>
      </c>
      <c r="L153" s="5" t="str">
        <f t="shared" si="7"/>
        <v>Stratified</v>
      </c>
      <c r="M153" s="3" t="s">
        <v>129</v>
      </c>
      <c r="N153" s="5" t="s">
        <v>858</v>
      </c>
      <c r="O153" s="3" t="s">
        <v>858</v>
      </c>
      <c r="P153" s="5" t="s">
        <v>858</v>
      </c>
      <c r="Q153" s="21" t="s">
        <v>1331</v>
      </c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5"/>
      <c r="AO153" s="5" t="s">
        <v>858</v>
      </c>
      <c r="AP153" s="3" t="s">
        <v>129</v>
      </c>
      <c r="AQ153" s="3" t="s">
        <v>35</v>
      </c>
      <c r="AR153" s="3" t="s">
        <v>1745</v>
      </c>
      <c r="AS153" s="21" t="s">
        <v>1331</v>
      </c>
    </row>
    <row r="154" spans="1:45" s="16" customFormat="1" ht="14.25" customHeight="1">
      <c r="A154" s="85" t="s">
        <v>796</v>
      </c>
      <c r="B154" s="7">
        <v>18</v>
      </c>
      <c r="C154" s="4">
        <v>3</v>
      </c>
      <c r="D154" s="4" t="str">
        <f t="shared" si="9"/>
        <v>18.03</v>
      </c>
      <c r="E154" s="3" t="s">
        <v>42</v>
      </c>
      <c r="F154" s="3" t="s">
        <v>40</v>
      </c>
      <c r="G154" s="3" t="s">
        <v>44</v>
      </c>
      <c r="H154" s="3" t="s">
        <v>1707</v>
      </c>
      <c r="I154" s="5" t="s">
        <v>1811</v>
      </c>
      <c r="J154" s="5"/>
      <c r="K154" s="3" t="s">
        <v>39</v>
      </c>
      <c r="L154" s="5" t="str">
        <f t="shared" si="7"/>
        <v>Targeted</v>
      </c>
      <c r="M154" s="3" t="s">
        <v>39</v>
      </c>
      <c r="N154" s="5" t="s">
        <v>858</v>
      </c>
      <c r="O154" s="3" t="s">
        <v>858</v>
      </c>
      <c r="P154" s="5" t="s">
        <v>858</v>
      </c>
      <c r="Q154" s="21" t="s">
        <v>1331</v>
      </c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5"/>
      <c r="AO154" s="5" t="s">
        <v>858</v>
      </c>
      <c r="AP154" s="3" t="s">
        <v>37</v>
      </c>
      <c r="AQ154" s="3" t="s">
        <v>35</v>
      </c>
      <c r="AR154" s="3" t="s">
        <v>1745</v>
      </c>
      <c r="AS154" s="21" t="s">
        <v>1331</v>
      </c>
    </row>
    <row r="155" spans="1:45" ht="15.75" customHeight="1">
      <c r="A155" s="85" t="s">
        <v>796</v>
      </c>
      <c r="B155" s="7">
        <v>18</v>
      </c>
      <c r="C155" s="4">
        <v>4</v>
      </c>
      <c r="D155" s="4" t="str">
        <f t="shared" si="9"/>
        <v>18.04</v>
      </c>
      <c r="E155" s="7" t="s">
        <v>42</v>
      </c>
      <c r="F155" s="7" t="s">
        <v>182</v>
      </c>
      <c r="G155" s="3" t="s">
        <v>184</v>
      </c>
      <c r="H155" s="3" t="s">
        <v>1714</v>
      </c>
      <c r="I155" s="5" t="s">
        <v>1755</v>
      </c>
      <c r="J155" s="5"/>
      <c r="K155" s="3" t="s">
        <v>858</v>
      </c>
      <c r="L155" s="5" t="str">
        <f t="shared" si="7"/>
        <v>No recommendation</v>
      </c>
      <c r="M155" s="7" t="s">
        <v>181</v>
      </c>
      <c r="N155" s="5" t="s">
        <v>858</v>
      </c>
      <c r="O155" s="3" t="s">
        <v>858</v>
      </c>
      <c r="P155" s="5" t="s">
        <v>858</v>
      </c>
      <c r="Q155" s="21" t="s">
        <v>1331</v>
      </c>
      <c r="R155" s="7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5"/>
      <c r="AO155" s="5" t="s">
        <v>858</v>
      </c>
      <c r="AP155" s="7" t="s">
        <v>181</v>
      </c>
      <c r="AQ155" s="7" t="s">
        <v>36</v>
      </c>
      <c r="AR155" s="3" t="s">
        <v>1745</v>
      </c>
      <c r="AS155" s="21" t="s">
        <v>1331</v>
      </c>
    </row>
    <row r="156" spans="1:45" ht="15.75" customHeight="1">
      <c r="A156" s="85" t="s">
        <v>796</v>
      </c>
      <c r="B156" s="7">
        <v>18</v>
      </c>
      <c r="C156" s="4">
        <v>5</v>
      </c>
      <c r="D156" s="4" t="str">
        <f t="shared" si="9"/>
        <v>18.05</v>
      </c>
      <c r="E156" s="3" t="s">
        <v>42</v>
      </c>
      <c r="F156" s="3" t="s">
        <v>188</v>
      </c>
      <c r="G156" s="3" t="s">
        <v>644</v>
      </c>
      <c r="H156" s="3" t="s">
        <v>1708</v>
      </c>
      <c r="I156" s="5" t="s">
        <v>1850</v>
      </c>
      <c r="J156" s="5"/>
      <c r="K156" s="3" t="s">
        <v>64</v>
      </c>
      <c r="L156" s="5" t="str">
        <f t="shared" si="7"/>
        <v>Objective-dependent</v>
      </c>
      <c r="M156" s="3" t="s">
        <v>643</v>
      </c>
      <c r="N156" s="5" t="s">
        <v>858</v>
      </c>
      <c r="O156" s="3" t="s">
        <v>858</v>
      </c>
      <c r="P156" s="5" t="s">
        <v>858</v>
      </c>
      <c r="Q156" s="21" t="s">
        <v>1331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 t="s">
        <v>64</v>
      </c>
      <c r="AO156" s="5" t="s">
        <v>858</v>
      </c>
      <c r="AP156" s="3" t="s">
        <v>643</v>
      </c>
      <c r="AQ156" s="3" t="s">
        <v>35</v>
      </c>
      <c r="AR156" s="3" t="s">
        <v>1745</v>
      </c>
      <c r="AS156" s="21" t="s">
        <v>1331</v>
      </c>
    </row>
    <row r="157" spans="1:45" ht="15.75" customHeight="1">
      <c r="A157" s="85" t="s">
        <v>796</v>
      </c>
      <c r="B157" s="7">
        <v>18</v>
      </c>
      <c r="C157" s="4">
        <v>6</v>
      </c>
      <c r="D157" s="4" t="str">
        <f t="shared" si="9"/>
        <v>18.06</v>
      </c>
      <c r="E157" s="3" t="s">
        <v>42</v>
      </c>
      <c r="F157" s="3" t="s">
        <v>188</v>
      </c>
      <c r="G157" s="3" t="s">
        <v>265</v>
      </c>
      <c r="H157" s="3" t="s">
        <v>1709</v>
      </c>
      <c r="I157" s="7" t="s">
        <v>1758</v>
      </c>
      <c r="J157" s="7"/>
      <c r="K157" s="3" t="s">
        <v>805</v>
      </c>
      <c r="L157" s="5" t="str">
        <f t="shared" si="7"/>
        <v>Ideally independant (&gt; home range diameter)</v>
      </c>
      <c r="M157" s="3" t="s">
        <v>1849</v>
      </c>
      <c r="N157" s="3" t="s">
        <v>1381</v>
      </c>
      <c r="O157" s="3" t="s">
        <v>1848</v>
      </c>
      <c r="P157" s="5" t="s">
        <v>1774</v>
      </c>
      <c r="Q157" s="21" t="s">
        <v>1331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 t="s">
        <v>1770</v>
      </c>
      <c r="AH157" s="3"/>
      <c r="AI157" s="3"/>
      <c r="AJ157" s="3"/>
      <c r="AK157" s="3"/>
      <c r="AL157" s="3"/>
      <c r="AM157" s="3"/>
      <c r="AN157" s="3"/>
      <c r="AO157" s="5" t="s">
        <v>858</v>
      </c>
      <c r="AP157" s="3" t="s">
        <v>264</v>
      </c>
      <c r="AQ157" s="3" t="s">
        <v>173</v>
      </c>
      <c r="AR157" s="3" t="s">
        <v>1745</v>
      </c>
      <c r="AS157" s="21" t="s">
        <v>1331</v>
      </c>
    </row>
    <row r="158" spans="1:45" ht="15.75" customHeight="1">
      <c r="A158" s="85" t="s">
        <v>796</v>
      </c>
      <c r="B158" s="7">
        <v>18</v>
      </c>
      <c r="C158" s="4">
        <v>7</v>
      </c>
      <c r="D158" s="4" t="str">
        <f t="shared" si="9"/>
        <v>18.07</v>
      </c>
      <c r="E158" s="3" t="s">
        <v>42</v>
      </c>
      <c r="F158" s="3" t="s">
        <v>188</v>
      </c>
      <c r="G158" s="3" t="s">
        <v>526</v>
      </c>
      <c r="H158" s="3" t="s">
        <v>1710</v>
      </c>
      <c r="I158" s="7" t="s">
        <v>1758</v>
      </c>
      <c r="J158" s="7"/>
      <c r="K158" s="3" t="s">
        <v>512</v>
      </c>
      <c r="L158" s="5" t="str">
        <f t="shared" si="7"/>
        <v>Ideally independant (&gt; 1 km)</v>
      </c>
      <c r="M158" s="3" t="s">
        <v>1847</v>
      </c>
      <c r="N158" s="3" t="s">
        <v>1380</v>
      </c>
      <c r="O158" s="3" t="s">
        <v>1827</v>
      </c>
      <c r="P158" s="5" t="s">
        <v>1796</v>
      </c>
      <c r="Q158" s="21" t="s">
        <v>1331</v>
      </c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 t="s">
        <v>1770</v>
      </c>
      <c r="AH158" s="3"/>
      <c r="AI158" s="3"/>
      <c r="AJ158" s="3"/>
      <c r="AK158" s="3"/>
      <c r="AL158" s="3"/>
      <c r="AM158" s="3"/>
      <c r="AN158" s="3"/>
      <c r="AO158" s="5" t="s">
        <v>858</v>
      </c>
      <c r="AP158" s="3" t="s">
        <v>264</v>
      </c>
      <c r="AQ158" s="3" t="s">
        <v>173</v>
      </c>
      <c r="AR158" s="3" t="s">
        <v>1745</v>
      </c>
      <c r="AS158" s="21" t="s">
        <v>1331</v>
      </c>
    </row>
    <row r="159" spans="1:45" ht="15.75" customHeight="1">
      <c r="A159" s="85" t="s">
        <v>796</v>
      </c>
      <c r="B159" s="7">
        <v>18</v>
      </c>
      <c r="C159" s="4">
        <v>8</v>
      </c>
      <c r="D159" s="4" t="str">
        <f t="shared" si="9"/>
        <v>18.08</v>
      </c>
      <c r="E159" s="3" t="s">
        <v>42</v>
      </c>
      <c r="F159" s="3" t="s">
        <v>185</v>
      </c>
      <c r="G159" s="3" t="s">
        <v>186</v>
      </c>
      <c r="H159" s="3" t="s">
        <v>1713</v>
      </c>
      <c r="I159" s="5" t="s">
        <v>1755</v>
      </c>
      <c r="J159" s="5"/>
      <c r="K159" s="3" t="s">
        <v>858</v>
      </c>
      <c r="L159" s="5" t="str">
        <f t="shared" si="7"/>
        <v>No recommendation</v>
      </c>
      <c r="M159" s="7" t="s">
        <v>181</v>
      </c>
      <c r="N159" s="5" t="s">
        <v>858</v>
      </c>
      <c r="O159" s="3" t="s">
        <v>858</v>
      </c>
      <c r="P159" s="5" t="s">
        <v>1747</v>
      </c>
      <c r="Q159" s="21" t="s">
        <v>1331</v>
      </c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5"/>
      <c r="AO159" s="5" t="s">
        <v>858</v>
      </c>
      <c r="AP159" s="7" t="s">
        <v>181</v>
      </c>
      <c r="AQ159" s="3" t="s">
        <v>36</v>
      </c>
      <c r="AR159" s="3" t="s">
        <v>1745</v>
      </c>
      <c r="AS159" s="21" t="s">
        <v>1331</v>
      </c>
    </row>
    <row r="160" spans="1:45" ht="15.75" customHeight="1">
      <c r="A160" s="85" t="s">
        <v>796</v>
      </c>
      <c r="B160" s="7">
        <v>18</v>
      </c>
      <c r="C160" s="4">
        <v>9</v>
      </c>
      <c r="D160" s="4" t="str">
        <f t="shared" si="9"/>
        <v>18.09</v>
      </c>
      <c r="E160" s="5" t="s">
        <v>42</v>
      </c>
      <c r="F160" s="3" t="s">
        <v>175</v>
      </c>
      <c r="G160" s="3" t="s">
        <v>177</v>
      </c>
      <c r="H160" s="3" t="s">
        <v>1711</v>
      </c>
      <c r="I160" s="5"/>
      <c r="J160" s="5"/>
      <c r="K160" s="3" t="s">
        <v>858</v>
      </c>
      <c r="L160" s="5" t="str">
        <f t="shared" si="7"/>
        <v>Activity patterns: Enough to obtain &gt; 100 detections</v>
      </c>
      <c r="M160" s="6" t="s">
        <v>174</v>
      </c>
      <c r="N160" s="5" t="s">
        <v>858</v>
      </c>
      <c r="O160" s="3" t="s">
        <v>858</v>
      </c>
      <c r="P160" s="5" t="s">
        <v>1763</v>
      </c>
      <c r="Q160" s="21" t="s">
        <v>1331</v>
      </c>
      <c r="R160" s="5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5"/>
      <c r="AO160" s="5" t="s">
        <v>174</v>
      </c>
      <c r="AP160" s="5" t="s">
        <v>174</v>
      </c>
      <c r="AQ160" s="5" t="s">
        <v>173</v>
      </c>
      <c r="AR160" s="3" t="s">
        <v>1745</v>
      </c>
      <c r="AS160" s="21" t="s">
        <v>1331</v>
      </c>
    </row>
    <row r="161" spans="1:45" ht="15.75" customHeight="1">
      <c r="A161" s="85" t="s">
        <v>796</v>
      </c>
      <c r="B161" s="7">
        <v>18</v>
      </c>
      <c r="C161" s="4">
        <v>10</v>
      </c>
      <c r="D161" s="4" t="str">
        <f t="shared" si="9"/>
        <v>18.10</v>
      </c>
      <c r="E161" s="5" t="s">
        <v>42</v>
      </c>
      <c r="F161" s="3" t="s">
        <v>175</v>
      </c>
      <c r="G161" s="3" t="s">
        <v>540</v>
      </c>
      <c r="H161" s="3" t="s">
        <v>1712</v>
      </c>
      <c r="I161" s="5"/>
      <c r="J161" s="5"/>
      <c r="K161" s="5" t="s">
        <v>539</v>
      </c>
      <c r="L161" s="5" t="str">
        <f t="shared" si="7"/>
        <v>≥ 20 per stratum</v>
      </c>
      <c r="M161" s="5" t="s">
        <v>1800</v>
      </c>
      <c r="N161" s="5" t="s">
        <v>1373</v>
      </c>
      <c r="O161" s="3" t="s">
        <v>1836</v>
      </c>
      <c r="P161" s="5" t="s">
        <v>1799</v>
      </c>
      <c r="Q161" s="21" t="s">
        <v>1331</v>
      </c>
      <c r="R161" s="5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 t="s">
        <v>40</v>
      </c>
      <c r="AE161" s="3"/>
      <c r="AF161" s="3" t="s">
        <v>1846</v>
      </c>
      <c r="AG161" s="3"/>
      <c r="AH161" s="3"/>
      <c r="AI161" s="3"/>
      <c r="AJ161" s="3"/>
      <c r="AK161" s="3"/>
      <c r="AL161" s="3"/>
      <c r="AM161" s="3"/>
      <c r="AN161" s="5"/>
      <c r="AO161" s="5" t="s">
        <v>858</v>
      </c>
      <c r="AP161" s="5" t="s">
        <v>538</v>
      </c>
      <c r="AQ161" s="5" t="s">
        <v>35</v>
      </c>
      <c r="AR161" s="3" t="s">
        <v>1745</v>
      </c>
      <c r="AS161" s="21" t="s">
        <v>1331</v>
      </c>
    </row>
    <row r="162" spans="1:45" ht="15.75" customHeight="1">
      <c r="A162" s="85" t="s">
        <v>796</v>
      </c>
      <c r="B162" s="7">
        <v>18</v>
      </c>
      <c r="C162" s="4">
        <v>11</v>
      </c>
      <c r="D162" s="4" t="str">
        <f t="shared" si="9"/>
        <v>18.11</v>
      </c>
      <c r="E162" s="5" t="s">
        <v>42</v>
      </c>
      <c r="F162" s="3" t="s">
        <v>195</v>
      </c>
      <c r="G162" s="3" t="s">
        <v>655</v>
      </c>
      <c r="H162" s="3" t="s">
        <v>1715</v>
      </c>
      <c r="I162" s="5" t="s">
        <v>1745</v>
      </c>
      <c r="J162" s="5"/>
      <c r="K162" s="5" t="s">
        <v>64</v>
      </c>
      <c r="L162" s="5" t="str">
        <f t="shared" si="7"/>
        <v>Dependent on behavioural metric (e.g., if it occurs during a certain period)</v>
      </c>
      <c r="M162" s="5" t="s">
        <v>654</v>
      </c>
      <c r="N162" s="5" t="s">
        <v>858</v>
      </c>
      <c r="O162" s="3" t="s">
        <v>858</v>
      </c>
      <c r="P162" s="5" t="s">
        <v>858</v>
      </c>
      <c r="Q162" s="21" t="s">
        <v>1331</v>
      </c>
      <c r="R162" s="5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 t="s">
        <v>64</v>
      </c>
      <c r="AO162" s="5" t="s">
        <v>654</v>
      </c>
      <c r="AP162" s="5" t="s">
        <v>654</v>
      </c>
      <c r="AQ162" s="5" t="s">
        <v>35</v>
      </c>
      <c r="AR162" s="3" t="s">
        <v>1745</v>
      </c>
      <c r="AS162" s="21" t="s">
        <v>1331</v>
      </c>
    </row>
    <row r="163" spans="1:45" ht="15.75" customHeight="1">
      <c r="A163" s="85" t="s">
        <v>796</v>
      </c>
      <c r="B163" s="7">
        <v>2</v>
      </c>
      <c r="C163" s="4">
        <v>1</v>
      </c>
      <c r="D163" s="4" t="str">
        <f t="shared" si="9"/>
        <v>2.01</v>
      </c>
      <c r="E163" s="3" t="s">
        <v>122</v>
      </c>
      <c r="F163" s="3" t="s">
        <v>40</v>
      </c>
      <c r="G163" s="3" t="s">
        <v>143</v>
      </c>
      <c r="H163" s="3" t="s">
        <v>1412</v>
      </c>
      <c r="I163" s="7" t="s">
        <v>1758</v>
      </c>
      <c r="J163" s="7"/>
      <c r="K163" s="3" t="s">
        <v>134</v>
      </c>
      <c r="L163" s="5" t="str">
        <f t="shared" si="7"/>
        <v>Ideally random</v>
      </c>
      <c r="M163" s="3" t="s">
        <v>138</v>
      </c>
      <c r="N163" s="3" t="s">
        <v>858</v>
      </c>
      <c r="O163" s="3" t="s">
        <v>858</v>
      </c>
      <c r="P163" s="5" t="s">
        <v>858</v>
      </c>
      <c r="Q163" s="21" t="s">
        <v>1331</v>
      </c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5" t="s">
        <v>858</v>
      </c>
      <c r="AP163" s="3" t="s">
        <v>132</v>
      </c>
      <c r="AQ163" s="3" t="s">
        <v>142</v>
      </c>
      <c r="AR163" s="3" t="s">
        <v>1745</v>
      </c>
      <c r="AS163" s="21" t="s">
        <v>1331</v>
      </c>
    </row>
    <row r="164" spans="1:45" ht="15.75" customHeight="1">
      <c r="A164" s="85" t="s">
        <v>796</v>
      </c>
      <c r="B164" s="7">
        <v>2</v>
      </c>
      <c r="C164" s="4">
        <v>2</v>
      </c>
      <c r="D164" s="4" t="str">
        <f t="shared" si="9"/>
        <v>2.02</v>
      </c>
      <c r="E164" s="3" t="s">
        <v>122</v>
      </c>
      <c r="F164" s="3" t="s">
        <v>40</v>
      </c>
      <c r="G164" s="3" t="s">
        <v>131</v>
      </c>
      <c r="H164" s="3" t="s">
        <v>1413</v>
      </c>
      <c r="I164" s="5" t="s">
        <v>1745</v>
      </c>
      <c r="J164" s="5"/>
      <c r="K164" s="3" t="s">
        <v>129</v>
      </c>
      <c r="L164" s="5" t="str">
        <f t="shared" si="7"/>
        <v>Stratified</v>
      </c>
      <c r="M164" s="3" t="s">
        <v>129</v>
      </c>
      <c r="N164" s="5" t="s">
        <v>858</v>
      </c>
      <c r="O164" s="3" t="s">
        <v>858</v>
      </c>
      <c r="P164" s="5" t="s">
        <v>858</v>
      </c>
      <c r="Q164" s="21" t="s">
        <v>1331</v>
      </c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5"/>
      <c r="AO164" s="5" t="s">
        <v>858</v>
      </c>
      <c r="AP164" s="3" t="s">
        <v>129</v>
      </c>
      <c r="AQ164" s="3" t="s">
        <v>35</v>
      </c>
      <c r="AR164" s="3" t="s">
        <v>1745</v>
      </c>
      <c r="AS164" s="21" t="s">
        <v>1331</v>
      </c>
    </row>
    <row r="165" spans="1:45" ht="15.75" customHeight="1">
      <c r="A165" s="85" t="s">
        <v>796</v>
      </c>
      <c r="B165" s="7">
        <v>2</v>
      </c>
      <c r="C165" s="4">
        <v>3</v>
      </c>
      <c r="D165" s="4" t="str">
        <f t="shared" si="9"/>
        <v>2.03</v>
      </c>
      <c r="E165" s="3" t="s">
        <v>122</v>
      </c>
      <c r="F165" s="3" t="s">
        <v>40</v>
      </c>
      <c r="G165" s="3" t="s">
        <v>123</v>
      </c>
      <c r="H165" s="3" t="s">
        <v>1414</v>
      </c>
      <c r="I165" s="5" t="s">
        <v>1745</v>
      </c>
      <c r="J165" s="5"/>
      <c r="K165" s="3" t="s">
        <v>118</v>
      </c>
      <c r="L165" s="5" t="str">
        <f t="shared" si="7"/>
        <v>Stratified random</v>
      </c>
      <c r="M165" s="3" t="s">
        <v>118</v>
      </c>
      <c r="N165" s="5" t="s">
        <v>858</v>
      </c>
      <c r="O165" s="3" t="s">
        <v>858</v>
      </c>
      <c r="P165" s="5" t="s">
        <v>858</v>
      </c>
      <c r="Q165" s="21" t="s">
        <v>1331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5"/>
      <c r="AO165" s="5" t="s">
        <v>858</v>
      </c>
      <c r="AP165" s="3" t="s">
        <v>118</v>
      </c>
      <c r="AQ165" s="3" t="s">
        <v>35</v>
      </c>
      <c r="AR165" s="3" t="s">
        <v>1745</v>
      </c>
      <c r="AS165" s="21" t="s">
        <v>1331</v>
      </c>
    </row>
    <row r="166" spans="1:45" ht="15.75" customHeight="1">
      <c r="A166" s="85" t="s">
        <v>796</v>
      </c>
      <c r="B166" s="7">
        <v>2</v>
      </c>
      <c r="C166" s="4">
        <v>4</v>
      </c>
      <c r="D166" s="4" t="str">
        <f t="shared" si="9"/>
        <v>2.04</v>
      </c>
      <c r="E166" s="3" t="s">
        <v>122</v>
      </c>
      <c r="F166" s="3" t="s">
        <v>40</v>
      </c>
      <c r="G166" s="3" t="s">
        <v>259</v>
      </c>
      <c r="H166" s="3" t="s">
        <v>1415</v>
      </c>
      <c r="I166" s="5" t="s">
        <v>1745</v>
      </c>
      <c r="J166" s="5"/>
      <c r="K166" s="3" t="s">
        <v>248</v>
      </c>
      <c r="L166" s="5" t="str">
        <f t="shared" si="7"/>
        <v>Clustered</v>
      </c>
      <c r="M166" s="3" t="s">
        <v>248</v>
      </c>
      <c r="N166" s="5" t="s">
        <v>858</v>
      </c>
      <c r="O166" s="3" t="s">
        <v>858</v>
      </c>
      <c r="P166" s="5" t="s">
        <v>858</v>
      </c>
      <c r="Q166" s="21" t="s">
        <v>1331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5"/>
      <c r="AO166" s="5" t="s">
        <v>858</v>
      </c>
      <c r="AP166" s="3" t="s">
        <v>248</v>
      </c>
      <c r="AQ166" s="3" t="s">
        <v>258</v>
      </c>
      <c r="AR166" s="3" t="s">
        <v>1745</v>
      </c>
      <c r="AS166" s="21" t="s">
        <v>1331</v>
      </c>
    </row>
    <row r="167" spans="1:45" ht="15.75" customHeight="1">
      <c r="A167" s="85" t="s">
        <v>796</v>
      </c>
      <c r="B167" s="7">
        <v>2</v>
      </c>
      <c r="C167" s="4">
        <v>5</v>
      </c>
      <c r="D167" s="4" t="str">
        <f t="shared" si="9"/>
        <v>2.05</v>
      </c>
      <c r="E167" s="7" t="s">
        <v>122</v>
      </c>
      <c r="F167" s="7" t="s">
        <v>182</v>
      </c>
      <c r="G167" s="3" t="s">
        <v>389</v>
      </c>
      <c r="H167" s="3" t="s">
        <v>1426</v>
      </c>
      <c r="I167" s="5" t="s">
        <v>1845</v>
      </c>
      <c r="J167" s="5"/>
      <c r="K167" s="7" t="s">
        <v>388</v>
      </c>
      <c r="L167" s="5" t="str">
        <f t="shared" si="7"/>
        <v>Typically, 600-1500</v>
      </c>
      <c r="M167" s="7" t="s">
        <v>1844</v>
      </c>
      <c r="N167" s="5" t="s">
        <v>858</v>
      </c>
      <c r="O167" s="3" t="s">
        <v>858</v>
      </c>
      <c r="P167" s="5" t="s">
        <v>1747</v>
      </c>
      <c r="Q167" s="21" t="s">
        <v>1331</v>
      </c>
      <c r="R167" s="7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5"/>
      <c r="AO167" s="5" t="s">
        <v>858</v>
      </c>
      <c r="AP167" s="7" t="s">
        <v>387</v>
      </c>
      <c r="AQ167" s="7" t="s">
        <v>35</v>
      </c>
      <c r="AR167" s="3" t="s">
        <v>1745</v>
      </c>
      <c r="AS167" s="21" t="s">
        <v>1331</v>
      </c>
    </row>
    <row r="168" spans="1:45" ht="15.75" customHeight="1">
      <c r="A168" s="85" t="s">
        <v>796</v>
      </c>
      <c r="B168" s="7">
        <v>2</v>
      </c>
      <c r="C168" s="4">
        <v>6</v>
      </c>
      <c r="D168" s="4" t="str">
        <f t="shared" si="9"/>
        <v>2.06</v>
      </c>
      <c r="E168" s="7" t="s">
        <v>122</v>
      </c>
      <c r="F168" s="7" t="s">
        <v>182</v>
      </c>
      <c r="G168" s="3" t="s">
        <v>480</v>
      </c>
      <c r="H168" s="3" t="s">
        <v>1427</v>
      </c>
      <c r="I168" s="5"/>
      <c r="J168" s="5"/>
      <c r="K168" s="7" t="s">
        <v>479</v>
      </c>
      <c r="L168" s="5" t="str">
        <f t="shared" si="7"/>
        <v>≥ 1000</v>
      </c>
      <c r="M168" s="7" t="s">
        <v>1843</v>
      </c>
      <c r="N168" s="5" t="s">
        <v>858</v>
      </c>
      <c r="O168" s="3" t="s">
        <v>858</v>
      </c>
      <c r="P168" s="5" t="s">
        <v>1747</v>
      </c>
      <c r="Q168" s="21" t="s">
        <v>1331</v>
      </c>
      <c r="R168" s="7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5"/>
      <c r="AO168" s="5" t="s">
        <v>858</v>
      </c>
      <c r="AP168" s="7" t="s">
        <v>478</v>
      </c>
      <c r="AQ168" s="7" t="s">
        <v>35</v>
      </c>
      <c r="AR168" s="3" t="s">
        <v>1745</v>
      </c>
      <c r="AS168" s="21" t="s">
        <v>1331</v>
      </c>
    </row>
    <row r="169" spans="1:45" ht="15.75" customHeight="1">
      <c r="A169" s="85" t="s">
        <v>796</v>
      </c>
      <c r="B169" s="7">
        <v>2</v>
      </c>
      <c r="C169" s="4">
        <v>7</v>
      </c>
      <c r="D169" s="4" t="str">
        <f t="shared" si="9"/>
        <v>2.07</v>
      </c>
      <c r="E169" s="3" t="s">
        <v>122</v>
      </c>
      <c r="F169" s="3" t="s">
        <v>188</v>
      </c>
      <c r="G169" s="3" t="s">
        <v>688</v>
      </c>
      <c r="H169" s="3" t="s">
        <v>1416</v>
      </c>
      <c r="I169" s="5" t="s">
        <v>1745</v>
      </c>
      <c r="J169" s="5"/>
      <c r="K169" s="3" t="s">
        <v>64</v>
      </c>
      <c r="L169" s="5" t="str">
        <f t="shared" si="7"/>
        <v>Spatially independent</v>
      </c>
      <c r="M169" s="3" t="s">
        <v>652</v>
      </c>
      <c r="N169" s="5" t="s">
        <v>858</v>
      </c>
      <c r="O169" s="3" t="s">
        <v>858</v>
      </c>
      <c r="P169" s="5" t="s">
        <v>858</v>
      </c>
      <c r="Q169" s="21" t="s">
        <v>1331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 t="s">
        <v>64</v>
      </c>
      <c r="AO169" s="3" t="s">
        <v>687</v>
      </c>
      <c r="AP169" s="3" t="s">
        <v>652</v>
      </c>
      <c r="AQ169" s="3" t="s">
        <v>686</v>
      </c>
      <c r="AR169" s="3" t="s">
        <v>1745</v>
      </c>
      <c r="AS169" s="21" t="s">
        <v>1331</v>
      </c>
    </row>
    <row r="170" spans="1:45" ht="15.75" customHeight="1">
      <c r="A170" s="85" t="s">
        <v>796</v>
      </c>
      <c r="B170" s="7">
        <v>2</v>
      </c>
      <c r="C170" s="4">
        <v>8</v>
      </c>
      <c r="D170" s="4" t="str">
        <f t="shared" si="9"/>
        <v>2.08</v>
      </c>
      <c r="E170" s="3" t="s">
        <v>122</v>
      </c>
      <c r="F170" s="3" t="s">
        <v>188</v>
      </c>
      <c r="G170" s="3" t="s">
        <v>532</v>
      </c>
      <c r="H170" s="3" t="s">
        <v>1417</v>
      </c>
      <c r="I170" s="7" t="s">
        <v>1758</v>
      </c>
      <c r="J170" s="7"/>
      <c r="K170" s="3" t="s">
        <v>512</v>
      </c>
      <c r="L170" s="5" t="str">
        <f t="shared" si="7"/>
        <v>Ideally ≥ 1 km, but closer may be justified</v>
      </c>
      <c r="M170" s="3" t="s">
        <v>1842</v>
      </c>
      <c r="N170" s="3" t="s">
        <v>858</v>
      </c>
      <c r="O170" s="3" t="s">
        <v>858</v>
      </c>
      <c r="P170" s="5" t="s">
        <v>1796</v>
      </c>
      <c r="Q170" s="21" t="s">
        <v>1331</v>
      </c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 t="s">
        <v>64</v>
      </c>
      <c r="AO170" s="3" t="s">
        <v>531</v>
      </c>
      <c r="AP170" s="3" t="s">
        <v>531</v>
      </c>
      <c r="AQ170" s="3" t="s">
        <v>530</v>
      </c>
      <c r="AR170" s="3" t="s">
        <v>1745</v>
      </c>
      <c r="AS170" s="21" t="s">
        <v>1331</v>
      </c>
    </row>
    <row r="171" spans="1:45" ht="15.75" customHeight="1">
      <c r="A171" s="85" t="s">
        <v>796</v>
      </c>
      <c r="B171" s="7">
        <v>2</v>
      </c>
      <c r="C171" s="4">
        <v>9</v>
      </c>
      <c r="D171" s="4" t="str">
        <f t="shared" si="9"/>
        <v>2.09</v>
      </c>
      <c r="E171" s="3" t="s">
        <v>122</v>
      </c>
      <c r="F171" s="3" t="s">
        <v>188</v>
      </c>
      <c r="G171" s="3" t="s">
        <v>510</v>
      </c>
      <c r="H171" s="3" t="s">
        <v>1418</v>
      </c>
      <c r="I171" s="5" t="s">
        <v>1841</v>
      </c>
      <c r="J171" s="5"/>
      <c r="K171" s="3" t="s">
        <v>498</v>
      </c>
      <c r="L171" s="5" t="str">
        <f t="shared" si="7"/>
        <v>1-2 km is often adequate</v>
      </c>
      <c r="M171" s="3" t="s">
        <v>1840</v>
      </c>
      <c r="N171" s="87" t="s">
        <v>1839</v>
      </c>
      <c r="O171" s="3" t="s">
        <v>1838</v>
      </c>
      <c r="P171" s="5" t="s">
        <v>1796</v>
      </c>
      <c r="Q171" s="21" t="s">
        <v>1331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12" t="s">
        <v>509</v>
      </c>
      <c r="AO171" s="3" t="s">
        <v>508</v>
      </c>
      <c r="AP171" s="3" t="s">
        <v>508</v>
      </c>
      <c r="AQ171" s="3" t="s">
        <v>507</v>
      </c>
      <c r="AR171" s="3" t="s">
        <v>1745</v>
      </c>
      <c r="AS171" s="21" t="s">
        <v>1331</v>
      </c>
    </row>
    <row r="172" spans="1:45" ht="15.75" customHeight="1">
      <c r="A172" s="85" t="s">
        <v>796</v>
      </c>
      <c r="B172" s="7">
        <v>2</v>
      </c>
      <c r="C172" s="4">
        <v>10</v>
      </c>
      <c r="D172" s="4" t="str">
        <f t="shared" si="9"/>
        <v>2.10</v>
      </c>
      <c r="E172" s="3" t="s">
        <v>122</v>
      </c>
      <c r="F172" s="3" t="s">
        <v>185</v>
      </c>
      <c r="G172" s="3" t="s">
        <v>435</v>
      </c>
      <c r="H172" s="3" t="s">
        <v>1425</v>
      </c>
      <c r="I172" s="7" t="s">
        <v>1758</v>
      </c>
      <c r="J172" s="7"/>
      <c r="K172" s="3" t="s">
        <v>429</v>
      </c>
      <c r="L172" s="5" t="str">
        <f t="shared" si="7"/>
        <v>Ideally ≥ 30</v>
      </c>
      <c r="M172" s="3" t="s">
        <v>1802</v>
      </c>
      <c r="N172" s="3" t="s">
        <v>858</v>
      </c>
      <c r="O172" s="3" t="s">
        <v>858</v>
      </c>
      <c r="P172" s="5" t="s">
        <v>1747</v>
      </c>
      <c r="Q172" s="21" t="s">
        <v>1331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5" t="s">
        <v>858</v>
      </c>
      <c r="AP172" s="3" t="s">
        <v>428</v>
      </c>
      <c r="AQ172" s="3" t="s">
        <v>434</v>
      </c>
      <c r="AR172" s="3" t="s">
        <v>1745</v>
      </c>
      <c r="AS172" s="21" t="s">
        <v>1331</v>
      </c>
    </row>
    <row r="173" spans="1:45" ht="15.75" customHeight="1">
      <c r="A173" s="85" t="s">
        <v>796</v>
      </c>
      <c r="B173" s="7">
        <v>2</v>
      </c>
      <c r="C173" s="4">
        <v>11</v>
      </c>
      <c r="D173" s="4" t="str">
        <f t="shared" si="9"/>
        <v>2.11</v>
      </c>
      <c r="E173" s="5" t="s">
        <v>122</v>
      </c>
      <c r="F173" s="3" t="s">
        <v>175</v>
      </c>
      <c r="G173" s="3" t="s">
        <v>731</v>
      </c>
      <c r="H173" s="3" t="s">
        <v>1419</v>
      </c>
      <c r="I173" s="3" t="s">
        <v>244</v>
      </c>
      <c r="J173" s="3" t="b">
        <v>1</v>
      </c>
      <c r="K173" s="5" t="s">
        <v>1788</v>
      </c>
      <c r="L173" s="5" t="str">
        <f t="shared" si="7"/>
        <v>&lt;b&gt;≥ 20 (minumum)&lt;/b&gt;</v>
      </c>
      <c r="M173" s="5" t="s">
        <v>1787</v>
      </c>
      <c r="N173" s="3" t="s">
        <v>738</v>
      </c>
      <c r="O173" s="3" t="s">
        <v>858</v>
      </c>
      <c r="P173" s="5" t="s">
        <v>1763</v>
      </c>
      <c r="Q173" s="21" t="s">
        <v>1331</v>
      </c>
      <c r="R173" s="5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 t="s">
        <v>1325</v>
      </c>
      <c r="AI173" s="3"/>
      <c r="AJ173" s="3"/>
      <c r="AK173" s="3"/>
      <c r="AL173" s="3"/>
      <c r="AM173" s="3"/>
      <c r="AN173" s="3"/>
      <c r="AO173" s="5" t="s">
        <v>858</v>
      </c>
      <c r="AP173" s="5" t="s">
        <v>717</v>
      </c>
      <c r="AQ173" s="5" t="s">
        <v>35</v>
      </c>
      <c r="AR173" s="3" t="s">
        <v>1745</v>
      </c>
      <c r="AS173" s="21" t="s">
        <v>1331</v>
      </c>
    </row>
    <row r="174" spans="1:45" ht="15.75" customHeight="1">
      <c r="A174" s="85" t="s">
        <v>796</v>
      </c>
      <c r="B174" s="7">
        <v>2</v>
      </c>
      <c r="C174" s="4">
        <v>12</v>
      </c>
      <c r="D174" s="4" t="str">
        <f t="shared" si="9"/>
        <v>2.12</v>
      </c>
      <c r="E174" s="5" t="s">
        <v>122</v>
      </c>
      <c r="F174" s="3" t="s">
        <v>175</v>
      </c>
      <c r="G174" s="3" t="s">
        <v>711</v>
      </c>
      <c r="H174" s="3" t="s">
        <v>1420</v>
      </c>
      <c r="I174" s="5" t="s">
        <v>1837</v>
      </c>
      <c r="J174" s="5"/>
      <c r="K174" s="5">
        <v>30</v>
      </c>
      <c r="L174" s="5" t="str">
        <f t="shared" si="7"/>
        <v>Commonly 30</v>
      </c>
      <c r="M174" s="5" t="s">
        <v>710</v>
      </c>
      <c r="N174" s="5" t="s">
        <v>858</v>
      </c>
      <c r="O174" s="3" t="s">
        <v>858</v>
      </c>
      <c r="P174" s="5" t="s">
        <v>1763</v>
      </c>
      <c r="Q174" s="21" t="s">
        <v>1331</v>
      </c>
      <c r="R174" s="5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5"/>
      <c r="AO174" s="5" t="s">
        <v>858</v>
      </c>
      <c r="AP174" s="5" t="s">
        <v>710</v>
      </c>
      <c r="AQ174" s="5" t="s">
        <v>709</v>
      </c>
      <c r="AR174" s="3" t="s">
        <v>1745</v>
      </c>
      <c r="AS174" s="21" t="s">
        <v>1331</v>
      </c>
    </row>
    <row r="175" spans="1:45" ht="15.75" customHeight="1">
      <c r="A175" s="85" t="s">
        <v>796</v>
      </c>
      <c r="B175" s="7">
        <v>2</v>
      </c>
      <c r="C175" s="4">
        <v>13</v>
      </c>
      <c r="D175" s="4" t="str">
        <f t="shared" si="9"/>
        <v>2.13</v>
      </c>
      <c r="E175" s="5" t="s">
        <v>122</v>
      </c>
      <c r="F175" s="3" t="s">
        <v>175</v>
      </c>
      <c r="G175" s="3" t="s">
        <v>418</v>
      </c>
      <c r="H175" s="3" t="s">
        <v>1421</v>
      </c>
      <c r="I175" s="7" t="s">
        <v>1758</v>
      </c>
      <c r="J175" s="7"/>
      <c r="K175" s="5" t="s">
        <v>416</v>
      </c>
      <c r="L175" s="5" t="str">
        <f t="shared" si="7"/>
        <v>Ideally ≥ 50</v>
      </c>
      <c r="M175" s="5" t="s">
        <v>1801</v>
      </c>
      <c r="N175" s="3" t="s">
        <v>858</v>
      </c>
      <c r="O175" s="3" t="s">
        <v>858</v>
      </c>
      <c r="P175" s="5" t="s">
        <v>1763</v>
      </c>
      <c r="Q175" s="21" t="s">
        <v>1331</v>
      </c>
      <c r="R175" s="5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5"/>
      <c r="AO175" s="5" t="s">
        <v>858</v>
      </c>
      <c r="AP175" s="5" t="s">
        <v>415</v>
      </c>
      <c r="AQ175" s="5" t="s">
        <v>35</v>
      </c>
      <c r="AR175" s="3" t="s">
        <v>1745</v>
      </c>
      <c r="AS175" s="21" t="s">
        <v>1331</v>
      </c>
    </row>
    <row r="176" spans="1:45" ht="15.75" customHeight="1">
      <c r="A176" s="85" t="s">
        <v>796</v>
      </c>
      <c r="B176" s="7">
        <v>2</v>
      </c>
      <c r="C176" s="4">
        <v>14</v>
      </c>
      <c r="D176" s="4" t="str">
        <f t="shared" si="9"/>
        <v>2.14</v>
      </c>
      <c r="E176" s="5" t="s">
        <v>122</v>
      </c>
      <c r="F176" s="3" t="s">
        <v>175</v>
      </c>
      <c r="G176" s="3" t="s">
        <v>535</v>
      </c>
      <c r="H176" s="3" t="s">
        <v>1422</v>
      </c>
      <c r="I176" s="5"/>
      <c r="J176" s="5"/>
      <c r="K176" s="5" t="s">
        <v>534</v>
      </c>
      <c r="L176" s="5" t="str">
        <f t="shared" si="7"/>
        <v>≥ 20 per stratum</v>
      </c>
      <c r="M176" s="5" t="s">
        <v>1800</v>
      </c>
      <c r="N176" s="5" t="s">
        <v>1344</v>
      </c>
      <c r="O176" s="3" t="s">
        <v>1836</v>
      </c>
      <c r="P176" s="5" t="s">
        <v>1799</v>
      </c>
      <c r="Q176" s="21" t="s">
        <v>1331</v>
      </c>
      <c r="R176" s="5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40</v>
      </c>
      <c r="AE176" s="3"/>
      <c r="AF176" s="3"/>
      <c r="AG176" s="3"/>
      <c r="AH176" s="3"/>
      <c r="AI176" s="3"/>
      <c r="AJ176" s="3"/>
      <c r="AK176" s="3"/>
      <c r="AL176" s="3"/>
      <c r="AM176" s="3"/>
      <c r="AN176" s="5"/>
      <c r="AO176" s="5" t="s">
        <v>858</v>
      </c>
      <c r="AP176" s="5" t="s">
        <v>533</v>
      </c>
      <c r="AQ176" s="5" t="s">
        <v>35</v>
      </c>
      <c r="AR176" s="3" t="s">
        <v>1745</v>
      </c>
      <c r="AS176" s="21" t="s">
        <v>1331</v>
      </c>
    </row>
    <row r="177" spans="1:45" ht="15.75" customHeight="1">
      <c r="A177" s="85" t="s">
        <v>796</v>
      </c>
      <c r="B177" s="7">
        <v>2</v>
      </c>
      <c r="C177" s="4">
        <v>15</v>
      </c>
      <c r="D177" s="4" t="str">
        <f t="shared" si="9"/>
        <v>2.15</v>
      </c>
      <c r="E177" s="5" t="s">
        <v>122</v>
      </c>
      <c r="F177" s="3" t="s">
        <v>175</v>
      </c>
      <c r="G177" s="3" t="s">
        <v>464</v>
      </c>
      <c r="H177" s="3" t="s">
        <v>1423</v>
      </c>
      <c r="I177" s="5"/>
      <c r="J177" s="5"/>
      <c r="K177" s="5" t="s">
        <v>463</v>
      </c>
      <c r="L177" s="5" t="str">
        <f t="shared" si="7"/>
        <v>20-100</v>
      </c>
      <c r="M177" s="5" t="s">
        <v>1835</v>
      </c>
      <c r="N177" s="5" t="s">
        <v>1353</v>
      </c>
      <c r="O177" s="5" t="s">
        <v>1834</v>
      </c>
      <c r="P177" s="5" t="s">
        <v>1763</v>
      </c>
      <c r="Q177" s="21" t="s">
        <v>1331</v>
      </c>
      <c r="R177" s="5"/>
      <c r="S177" s="3"/>
      <c r="T177" s="5" t="s">
        <v>809</v>
      </c>
      <c r="U177" s="5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5"/>
      <c r="AO177" s="5" t="s">
        <v>858</v>
      </c>
      <c r="AP177" s="5" t="s">
        <v>462</v>
      </c>
      <c r="AQ177" s="5" t="s">
        <v>461</v>
      </c>
      <c r="AR177" s="3" t="s">
        <v>1745</v>
      </c>
      <c r="AS177" s="21" t="s">
        <v>1331</v>
      </c>
    </row>
    <row r="178" spans="1:45" ht="15.75" customHeight="1">
      <c r="A178" s="85" t="s">
        <v>796</v>
      </c>
      <c r="B178" s="7">
        <v>2</v>
      </c>
      <c r="C178" s="4">
        <v>16</v>
      </c>
      <c r="D178" s="4" t="str">
        <f t="shared" si="9"/>
        <v>2.16</v>
      </c>
      <c r="E178" s="5" t="s">
        <v>122</v>
      </c>
      <c r="F178" s="3" t="s">
        <v>175</v>
      </c>
      <c r="G178" s="3" t="s">
        <v>460</v>
      </c>
      <c r="H178" s="3" t="s">
        <v>1424</v>
      </c>
      <c r="I178" s="5"/>
      <c r="J178" s="5"/>
      <c r="K178" s="5" t="s">
        <v>459</v>
      </c>
      <c r="L178" s="5" t="str">
        <f t="shared" si="7"/>
        <v>25-35, scale-dependent</v>
      </c>
      <c r="M178" s="5" t="s">
        <v>458</v>
      </c>
      <c r="N178" s="5" t="s">
        <v>858</v>
      </c>
      <c r="O178" s="3" t="s">
        <v>858</v>
      </c>
      <c r="P178" s="5" t="s">
        <v>1763</v>
      </c>
      <c r="Q178" s="21" t="s">
        <v>1331</v>
      </c>
      <c r="R178" s="5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 t="s">
        <v>64</v>
      </c>
      <c r="AO178" s="5" t="s">
        <v>858</v>
      </c>
      <c r="AP178" s="5" t="s">
        <v>458</v>
      </c>
      <c r="AQ178" s="5" t="s">
        <v>318</v>
      </c>
      <c r="AR178" s="3" t="s">
        <v>1745</v>
      </c>
      <c r="AS178" s="21" t="s">
        <v>1331</v>
      </c>
    </row>
    <row r="179" spans="1:45" ht="15.75" customHeight="1">
      <c r="A179" s="85" t="s">
        <v>796</v>
      </c>
      <c r="B179" s="7">
        <v>2</v>
      </c>
      <c r="C179" s="4">
        <v>17</v>
      </c>
      <c r="D179" s="4" t="str">
        <f t="shared" si="9"/>
        <v>2.17</v>
      </c>
      <c r="E179" s="5" t="s">
        <v>122</v>
      </c>
      <c r="F179" s="3" t="s">
        <v>195</v>
      </c>
      <c r="G179" s="3" t="s">
        <v>567</v>
      </c>
      <c r="H179" s="3" t="s">
        <v>1428</v>
      </c>
      <c r="I179" s="7" t="s">
        <v>1758</v>
      </c>
      <c r="J179" s="7"/>
      <c r="K179" s="5" t="s">
        <v>565</v>
      </c>
      <c r="L179" s="5" t="str">
        <f t="shared" si="7"/>
        <v>Ideally &lt; 6 months</v>
      </c>
      <c r="M179" s="5" t="s">
        <v>564</v>
      </c>
      <c r="N179" s="3" t="s">
        <v>858</v>
      </c>
      <c r="O179" s="3" t="s">
        <v>858</v>
      </c>
      <c r="P179" s="5" t="s">
        <v>1757</v>
      </c>
      <c r="Q179" s="21" t="s">
        <v>1331</v>
      </c>
      <c r="R179" s="5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5"/>
      <c r="AO179" s="5" t="s">
        <v>858</v>
      </c>
      <c r="AP179" s="5" t="s">
        <v>564</v>
      </c>
      <c r="AQ179" s="5" t="s">
        <v>35</v>
      </c>
      <c r="AR179" s="3" t="s">
        <v>1745</v>
      </c>
      <c r="AS179" s="21" t="s">
        <v>1331</v>
      </c>
    </row>
    <row r="180" spans="1:45" ht="15.75" customHeight="1">
      <c r="A180" s="85" t="s">
        <v>796</v>
      </c>
      <c r="B180" s="7">
        <v>2</v>
      </c>
      <c r="C180" s="4">
        <v>18</v>
      </c>
      <c r="D180" s="4" t="str">
        <f t="shared" si="9"/>
        <v>2.18</v>
      </c>
      <c r="E180" s="5" t="s">
        <v>122</v>
      </c>
      <c r="F180" s="3" t="s">
        <v>195</v>
      </c>
      <c r="G180" s="3" t="s">
        <v>457</v>
      </c>
      <c r="H180" s="3" t="s">
        <v>1429</v>
      </c>
      <c r="I180" s="5"/>
      <c r="J180" s="5"/>
      <c r="K180" s="5" t="s">
        <v>456</v>
      </c>
      <c r="L180" s="5" t="str">
        <f t="shared" si="7"/>
        <v>3-6 months</v>
      </c>
      <c r="M180" s="86" t="s">
        <v>1833</v>
      </c>
      <c r="N180" s="5" t="s">
        <v>1345</v>
      </c>
      <c r="O180" s="5" t="s">
        <v>1832</v>
      </c>
      <c r="P180" s="5" t="s">
        <v>1757</v>
      </c>
      <c r="Q180" s="21" t="s">
        <v>1331</v>
      </c>
      <c r="R180" s="5"/>
      <c r="S180" s="3"/>
      <c r="T180" s="3"/>
      <c r="U180" s="3"/>
      <c r="V180" s="3"/>
      <c r="W180" s="3"/>
      <c r="X180" s="3"/>
      <c r="Y180" s="3"/>
      <c r="Z180" s="3"/>
      <c r="AA180" s="3" t="s">
        <v>27</v>
      </c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5"/>
      <c r="AO180" s="5" t="s">
        <v>858</v>
      </c>
      <c r="AP180" s="5" t="s">
        <v>455</v>
      </c>
      <c r="AQ180" s="5" t="s">
        <v>35</v>
      </c>
      <c r="AR180" s="3" t="s">
        <v>1745</v>
      </c>
      <c r="AS180" s="21" t="s">
        <v>1331</v>
      </c>
    </row>
    <row r="181" spans="1:45" ht="15.75" customHeight="1">
      <c r="A181" s="85" t="s">
        <v>796</v>
      </c>
      <c r="B181" s="7">
        <v>3</v>
      </c>
      <c r="C181" s="4">
        <v>1</v>
      </c>
      <c r="D181" s="4" t="str">
        <f t="shared" si="9"/>
        <v>3.01</v>
      </c>
      <c r="E181" s="3" t="s">
        <v>47</v>
      </c>
      <c r="F181" s="3" t="s">
        <v>40</v>
      </c>
      <c r="G181" s="3" t="s">
        <v>141</v>
      </c>
      <c r="H181" s="3" t="s">
        <v>1430</v>
      </c>
      <c r="I181" s="7" t="s">
        <v>1758</v>
      </c>
      <c r="J181" s="7"/>
      <c r="K181" s="3" t="s">
        <v>134</v>
      </c>
      <c r="L181" s="5" t="str">
        <f t="shared" si="7"/>
        <v>Ideally random</v>
      </c>
      <c r="M181" s="3" t="s">
        <v>138</v>
      </c>
      <c r="N181" s="3" t="s">
        <v>858</v>
      </c>
      <c r="O181" s="3" t="s">
        <v>858</v>
      </c>
      <c r="P181" s="5" t="s">
        <v>858</v>
      </c>
      <c r="Q181" s="21" t="s">
        <v>1331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5" t="s">
        <v>858</v>
      </c>
      <c r="AP181" s="3" t="s">
        <v>138</v>
      </c>
      <c r="AQ181" s="3" t="s">
        <v>140</v>
      </c>
      <c r="AR181" s="3" t="s">
        <v>1745</v>
      </c>
      <c r="AS181" s="21" t="s">
        <v>1331</v>
      </c>
    </row>
    <row r="182" spans="1:45" ht="15.75" customHeight="1">
      <c r="A182" s="85" t="s">
        <v>796</v>
      </c>
      <c r="B182" s="7">
        <v>3</v>
      </c>
      <c r="C182" s="4">
        <v>2</v>
      </c>
      <c r="D182" s="4" t="str">
        <f t="shared" si="9"/>
        <v>3.02</v>
      </c>
      <c r="E182" s="3" t="s">
        <v>47</v>
      </c>
      <c r="F182" s="3" t="s">
        <v>40</v>
      </c>
      <c r="G182" s="3" t="s">
        <v>48</v>
      </c>
      <c r="H182" s="3" t="s">
        <v>1431</v>
      </c>
      <c r="I182" s="5" t="s">
        <v>1745</v>
      </c>
      <c r="J182" s="5"/>
      <c r="K182" s="3" t="s">
        <v>39</v>
      </c>
      <c r="L182" s="5" t="str">
        <f t="shared" si="7"/>
        <v>Targeted</v>
      </c>
      <c r="M182" s="3" t="s">
        <v>39</v>
      </c>
      <c r="N182" s="5" t="s">
        <v>858</v>
      </c>
      <c r="O182" s="3" t="s">
        <v>858</v>
      </c>
      <c r="P182" s="5" t="s">
        <v>858</v>
      </c>
      <c r="Q182" s="21" t="s">
        <v>1331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5"/>
      <c r="AO182" s="5" t="s">
        <v>858</v>
      </c>
      <c r="AP182" s="3" t="s">
        <v>39</v>
      </c>
      <c r="AQ182" s="3" t="s">
        <v>45</v>
      </c>
      <c r="AR182" s="3" t="s">
        <v>1745</v>
      </c>
      <c r="AS182" s="21" t="s">
        <v>1331</v>
      </c>
    </row>
    <row r="183" spans="1:45" ht="15.75" customHeight="1">
      <c r="A183" s="85" t="s">
        <v>796</v>
      </c>
      <c r="B183" s="7">
        <v>3</v>
      </c>
      <c r="C183" s="4">
        <v>3</v>
      </c>
      <c r="D183" s="4" t="str">
        <f t="shared" si="9"/>
        <v>3.03</v>
      </c>
      <c r="E183" s="3" t="s">
        <v>47</v>
      </c>
      <c r="F183" s="3" t="s">
        <v>40</v>
      </c>
      <c r="G183" s="3" t="s">
        <v>257</v>
      </c>
      <c r="H183" s="3" t="s">
        <v>1432</v>
      </c>
      <c r="I183" s="5" t="s">
        <v>1745</v>
      </c>
      <c r="J183" s="5"/>
      <c r="K183" s="3" t="s">
        <v>248</v>
      </c>
      <c r="L183" s="5" t="str">
        <f t="shared" si="7"/>
        <v>Clustered</v>
      </c>
      <c r="M183" s="3" t="s">
        <v>248</v>
      </c>
      <c r="N183" s="5" t="s">
        <v>858</v>
      </c>
      <c r="O183" s="3" t="s">
        <v>858</v>
      </c>
      <c r="P183" s="5" t="s">
        <v>858</v>
      </c>
      <c r="Q183" s="21" t="s">
        <v>1331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5"/>
      <c r="AO183" s="5" t="s">
        <v>858</v>
      </c>
      <c r="AP183" s="3" t="s">
        <v>248</v>
      </c>
      <c r="AQ183" s="3" t="s">
        <v>256</v>
      </c>
      <c r="AR183" s="3" t="s">
        <v>1745</v>
      </c>
      <c r="AS183" s="21" t="s">
        <v>1331</v>
      </c>
    </row>
    <row r="184" spans="1:45" ht="15.75" customHeight="1">
      <c r="A184" s="85" t="s">
        <v>796</v>
      </c>
      <c r="B184" s="7">
        <v>3</v>
      </c>
      <c r="C184" s="4">
        <v>4</v>
      </c>
      <c r="D184" s="4" t="str">
        <f t="shared" ref="D184:D215" si="10">IF(C184&lt;10,(B184&amp;".0"&amp;C184),(B184&amp;"."&amp;C184))</f>
        <v>3.04</v>
      </c>
      <c r="E184" s="3" t="s">
        <v>47</v>
      </c>
      <c r="F184" s="3" t="s">
        <v>40</v>
      </c>
      <c r="G184" s="3" t="s">
        <v>120</v>
      </c>
      <c r="H184" s="3" t="s">
        <v>1433</v>
      </c>
      <c r="I184" s="5" t="s">
        <v>1745</v>
      </c>
      <c r="J184" s="5"/>
      <c r="K184" s="3" t="s">
        <v>118</v>
      </c>
      <c r="L184" s="5" t="str">
        <f t="shared" si="7"/>
        <v>Stratified random</v>
      </c>
      <c r="M184" s="3" t="s">
        <v>118</v>
      </c>
      <c r="N184" s="5" t="s">
        <v>858</v>
      </c>
      <c r="O184" s="3" t="s">
        <v>858</v>
      </c>
      <c r="P184" s="5" t="s">
        <v>858</v>
      </c>
      <c r="Q184" s="21" t="s">
        <v>1331</v>
      </c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5"/>
      <c r="AO184" s="5" t="s">
        <v>858</v>
      </c>
      <c r="AP184" s="3" t="s">
        <v>118</v>
      </c>
      <c r="AQ184" s="3" t="s">
        <v>35</v>
      </c>
      <c r="AR184" s="3" t="s">
        <v>1745</v>
      </c>
      <c r="AS184" s="21" t="s">
        <v>1331</v>
      </c>
    </row>
    <row r="185" spans="1:45" ht="15.75" customHeight="1">
      <c r="A185" s="85" t="s">
        <v>796</v>
      </c>
      <c r="B185" s="7">
        <v>3</v>
      </c>
      <c r="C185" s="4">
        <v>5</v>
      </c>
      <c r="D185" s="4" t="str">
        <f t="shared" si="10"/>
        <v>3.05</v>
      </c>
      <c r="E185" s="7" t="s">
        <v>47</v>
      </c>
      <c r="F185" s="7" t="s">
        <v>182</v>
      </c>
      <c r="G185" s="3" t="s">
        <v>685</v>
      </c>
      <c r="H185" s="3" t="s">
        <v>1445</v>
      </c>
      <c r="I185" s="5" t="s">
        <v>1745</v>
      </c>
      <c r="J185" s="5"/>
      <c r="K185" s="7" t="s">
        <v>64</v>
      </c>
      <c r="L185" s="5" t="str">
        <f t="shared" si="7"/>
        <v>Species-dependent</v>
      </c>
      <c r="M185" s="7" t="s">
        <v>274</v>
      </c>
      <c r="N185" s="5" t="s">
        <v>858</v>
      </c>
      <c r="O185" s="3" t="s">
        <v>858</v>
      </c>
      <c r="P185" s="5" t="s">
        <v>1747</v>
      </c>
      <c r="Q185" s="21" t="s">
        <v>1331</v>
      </c>
      <c r="R185" s="7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 t="s">
        <v>64</v>
      </c>
      <c r="AO185" s="5" t="s">
        <v>858</v>
      </c>
      <c r="AP185" s="7" t="s">
        <v>274</v>
      </c>
      <c r="AQ185" s="7" t="s">
        <v>35</v>
      </c>
      <c r="AR185" s="3" t="s">
        <v>1745</v>
      </c>
      <c r="AS185" s="21" t="s">
        <v>1331</v>
      </c>
    </row>
    <row r="186" spans="1:45" ht="15.75" customHeight="1">
      <c r="A186" s="85" t="s">
        <v>796</v>
      </c>
      <c r="B186" s="7">
        <v>3</v>
      </c>
      <c r="C186" s="4">
        <v>6</v>
      </c>
      <c r="D186" s="4" t="str">
        <f t="shared" si="10"/>
        <v>3.06</v>
      </c>
      <c r="E186" s="7" t="s">
        <v>47</v>
      </c>
      <c r="F186" s="7" t="s">
        <v>182</v>
      </c>
      <c r="G186" s="3" t="s">
        <v>325</v>
      </c>
      <c r="H186" s="3" t="s">
        <v>1446</v>
      </c>
      <c r="I186" s="7"/>
      <c r="J186" s="7"/>
      <c r="K186" s="7" t="s">
        <v>324</v>
      </c>
      <c r="L186" s="5" t="str">
        <f t="shared" si="7"/>
        <v>&gt; 1200</v>
      </c>
      <c r="M186" s="11" t="s">
        <v>1753</v>
      </c>
      <c r="N186" s="5" t="s">
        <v>858</v>
      </c>
      <c r="O186" s="7" t="s">
        <v>323</v>
      </c>
      <c r="P186" s="5" t="s">
        <v>1747</v>
      </c>
      <c r="Q186" s="21" t="s">
        <v>1331</v>
      </c>
      <c r="R186" s="7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7"/>
      <c r="AO186" s="5" t="s">
        <v>858</v>
      </c>
      <c r="AP186" s="7" t="s">
        <v>322</v>
      </c>
      <c r="AQ186" s="7" t="s">
        <v>35</v>
      </c>
      <c r="AR186" s="3" t="s">
        <v>1745</v>
      </c>
      <c r="AS186" s="21" t="s">
        <v>1331</v>
      </c>
    </row>
    <row r="187" spans="1:45" ht="15.75" customHeight="1">
      <c r="A187" s="85" t="s">
        <v>796</v>
      </c>
      <c r="B187" s="7">
        <v>3</v>
      </c>
      <c r="C187" s="4">
        <v>7</v>
      </c>
      <c r="D187" s="4" t="str">
        <f t="shared" si="10"/>
        <v>3.07</v>
      </c>
      <c r="E187" s="7" t="s">
        <v>47</v>
      </c>
      <c r="F187" s="7" t="s">
        <v>182</v>
      </c>
      <c r="G187" s="3" t="s">
        <v>343</v>
      </c>
      <c r="H187" s="3" t="s">
        <v>1447</v>
      </c>
      <c r="I187" s="7"/>
      <c r="J187" s="7"/>
      <c r="K187" s="7" t="s">
        <v>342</v>
      </c>
      <c r="L187" s="5" t="str">
        <f t="shared" si="7"/>
        <v>&gt; 1000</v>
      </c>
      <c r="M187" s="7" t="s">
        <v>1754</v>
      </c>
      <c r="N187" s="5" t="s">
        <v>858</v>
      </c>
      <c r="O187" s="7" t="s">
        <v>323</v>
      </c>
      <c r="P187" s="5" t="s">
        <v>1747</v>
      </c>
      <c r="Q187" s="21" t="s">
        <v>1331</v>
      </c>
      <c r="R187" s="7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7"/>
      <c r="AO187" s="5" t="s">
        <v>858</v>
      </c>
      <c r="AP187" s="7" t="s">
        <v>341</v>
      </c>
      <c r="AQ187" s="7" t="s">
        <v>45</v>
      </c>
      <c r="AR187" s="3" t="s">
        <v>1745</v>
      </c>
      <c r="AS187" s="21" t="s">
        <v>1331</v>
      </c>
    </row>
    <row r="188" spans="1:45" ht="15.75" customHeight="1">
      <c r="A188" s="85" t="s">
        <v>796</v>
      </c>
      <c r="B188" s="7">
        <v>3</v>
      </c>
      <c r="C188" s="4">
        <v>8</v>
      </c>
      <c r="D188" s="4" t="str">
        <f t="shared" si="10"/>
        <v>3.08</v>
      </c>
      <c r="E188" s="7" t="s">
        <v>47</v>
      </c>
      <c r="F188" s="7" t="s">
        <v>182</v>
      </c>
      <c r="G188" s="3" t="s">
        <v>291</v>
      </c>
      <c r="H188" s="3" t="s">
        <v>1448</v>
      </c>
      <c r="I188" s="5"/>
      <c r="J188" s="5"/>
      <c r="K188" s="7" t="s">
        <v>290</v>
      </c>
      <c r="L188" s="5" t="str">
        <f t="shared" si="7"/>
        <v>&gt; 5000</v>
      </c>
      <c r="M188" s="7" t="s">
        <v>1831</v>
      </c>
      <c r="N188" s="7" t="s">
        <v>1399</v>
      </c>
      <c r="O188" s="7" t="s">
        <v>1830</v>
      </c>
      <c r="P188" s="5" t="s">
        <v>1747</v>
      </c>
      <c r="Q188" s="21" t="s">
        <v>1331</v>
      </c>
      <c r="R188" s="7"/>
      <c r="S188" s="3"/>
      <c r="T188" s="3"/>
      <c r="U188" s="3" t="s">
        <v>17</v>
      </c>
      <c r="V188" s="3"/>
      <c r="W188" s="3"/>
      <c r="X188" s="3" t="s">
        <v>19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5"/>
      <c r="AO188" s="5" t="s">
        <v>858</v>
      </c>
      <c r="AP188" s="7" t="s">
        <v>289</v>
      </c>
      <c r="AQ188" s="7" t="s">
        <v>288</v>
      </c>
      <c r="AR188" s="3" t="s">
        <v>1745</v>
      </c>
      <c r="AS188" s="21" t="s">
        <v>1331</v>
      </c>
    </row>
    <row r="189" spans="1:45" ht="15.75" customHeight="1">
      <c r="A189" s="85" t="s">
        <v>796</v>
      </c>
      <c r="B189" s="7">
        <v>3</v>
      </c>
      <c r="C189" s="4">
        <v>9</v>
      </c>
      <c r="D189" s="4" t="str">
        <f t="shared" si="10"/>
        <v>3.09</v>
      </c>
      <c r="E189" s="3" t="s">
        <v>47</v>
      </c>
      <c r="F189" s="3" t="s">
        <v>188</v>
      </c>
      <c r="G189" s="3" t="s">
        <v>272</v>
      </c>
      <c r="H189" s="3" t="s">
        <v>1434</v>
      </c>
      <c r="I189" s="7" t="s">
        <v>1829</v>
      </c>
      <c r="J189" s="7"/>
      <c r="K189" s="3" t="s">
        <v>805</v>
      </c>
      <c r="L189" s="5" t="str">
        <f t="shared" si="7"/>
        <v>&gt; home range diameter</v>
      </c>
      <c r="M189" s="3" t="s">
        <v>269</v>
      </c>
      <c r="N189" s="3" t="s">
        <v>1381</v>
      </c>
      <c r="O189" s="3" t="s">
        <v>1772</v>
      </c>
      <c r="P189" s="5" t="s">
        <v>1774</v>
      </c>
      <c r="Q189" s="21" t="s">
        <v>1331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 t="s">
        <v>1770</v>
      </c>
      <c r="AH189" s="3"/>
      <c r="AI189" s="3"/>
      <c r="AJ189" s="3"/>
      <c r="AK189" s="3"/>
      <c r="AL189" s="3"/>
      <c r="AM189" s="3"/>
      <c r="AN189" s="5"/>
      <c r="AO189" s="5" t="s">
        <v>858</v>
      </c>
      <c r="AP189" s="3" t="s">
        <v>271</v>
      </c>
      <c r="AQ189" s="3" t="s">
        <v>35</v>
      </c>
      <c r="AR189" s="3" t="s">
        <v>1745</v>
      </c>
      <c r="AS189" s="21" t="s">
        <v>1331</v>
      </c>
    </row>
    <row r="190" spans="1:45" ht="15.75" customHeight="1">
      <c r="A190" s="85" t="s">
        <v>796</v>
      </c>
      <c r="B190" s="7">
        <v>3</v>
      </c>
      <c r="C190" s="4">
        <v>10</v>
      </c>
      <c r="D190" s="4" t="str">
        <f t="shared" si="10"/>
        <v>3.10</v>
      </c>
      <c r="E190" s="3" t="s">
        <v>47</v>
      </c>
      <c r="F190" s="3" t="s">
        <v>188</v>
      </c>
      <c r="G190" s="3" t="s">
        <v>529</v>
      </c>
      <c r="H190" s="3" t="s">
        <v>1435</v>
      </c>
      <c r="I190" s="5" t="s">
        <v>1797</v>
      </c>
      <c r="J190" s="5"/>
      <c r="K190" s="3" t="s">
        <v>512</v>
      </c>
      <c r="L190" s="5" t="str">
        <f t="shared" si="7"/>
        <v>≥ 1 km is typical</v>
      </c>
      <c r="M190" s="3" t="s">
        <v>1828</v>
      </c>
      <c r="N190" s="3" t="s">
        <v>1380</v>
      </c>
      <c r="O190" s="3" t="s">
        <v>1827</v>
      </c>
      <c r="P190" s="5" t="s">
        <v>1796</v>
      </c>
      <c r="Q190" s="21" t="s">
        <v>1331</v>
      </c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 t="s">
        <v>1770</v>
      </c>
      <c r="AH190" s="3"/>
      <c r="AI190" s="3"/>
      <c r="AJ190" s="3"/>
      <c r="AK190" s="3"/>
      <c r="AL190" s="3"/>
      <c r="AM190" s="3"/>
      <c r="AN190" s="5"/>
      <c r="AO190" s="5" t="s">
        <v>858</v>
      </c>
      <c r="AP190" s="3" t="s">
        <v>528</v>
      </c>
      <c r="AQ190" s="3" t="s">
        <v>527</v>
      </c>
      <c r="AR190" s="3" t="s">
        <v>1745</v>
      </c>
      <c r="AS190" s="21" t="s">
        <v>1331</v>
      </c>
    </row>
    <row r="191" spans="1:45" ht="15.75" customHeight="1">
      <c r="A191" s="85" t="s">
        <v>796</v>
      </c>
      <c r="B191" s="7">
        <v>3</v>
      </c>
      <c r="C191" s="4">
        <v>11</v>
      </c>
      <c r="D191" s="4" t="str">
        <f t="shared" si="10"/>
        <v>3.11</v>
      </c>
      <c r="E191" s="3" t="s">
        <v>47</v>
      </c>
      <c r="F191" s="3" t="s">
        <v>185</v>
      </c>
      <c r="G191" s="3" t="s">
        <v>438</v>
      </c>
      <c r="H191" s="3" t="s">
        <v>1443</v>
      </c>
      <c r="I191" s="3"/>
      <c r="J191" s="3"/>
      <c r="K191" s="3" t="s">
        <v>429</v>
      </c>
      <c r="L191" s="5" t="str">
        <f t="shared" si="7"/>
        <v>≥ 30</v>
      </c>
      <c r="M191" s="3" t="s">
        <v>1749</v>
      </c>
      <c r="N191" s="3" t="s">
        <v>1383</v>
      </c>
      <c r="O191" s="3" t="s">
        <v>323</v>
      </c>
      <c r="P191" s="5" t="s">
        <v>1747</v>
      </c>
      <c r="Q191" s="21" t="s">
        <v>1331</v>
      </c>
      <c r="R191" s="3"/>
      <c r="S191" s="3"/>
      <c r="T191" s="3"/>
      <c r="U191" s="3" t="s">
        <v>17</v>
      </c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5" t="s">
        <v>858</v>
      </c>
      <c r="AP191" s="3" t="s">
        <v>437</v>
      </c>
      <c r="AQ191" s="3" t="s">
        <v>436</v>
      </c>
      <c r="AR191" s="3" t="s">
        <v>1745</v>
      </c>
      <c r="AS191" s="21" t="s">
        <v>1331</v>
      </c>
    </row>
    <row r="192" spans="1:45" ht="15.75" customHeight="1">
      <c r="A192" s="85" t="s">
        <v>796</v>
      </c>
      <c r="B192" s="7">
        <v>3</v>
      </c>
      <c r="C192" s="4">
        <v>12</v>
      </c>
      <c r="D192" s="4" t="str">
        <f t="shared" si="10"/>
        <v>3.12</v>
      </c>
      <c r="E192" s="3" t="s">
        <v>47</v>
      </c>
      <c r="F192" s="3" t="s">
        <v>185</v>
      </c>
      <c r="G192" s="3" t="s">
        <v>386</v>
      </c>
      <c r="H192" s="3" t="s">
        <v>1444</v>
      </c>
      <c r="I192" s="5"/>
      <c r="J192" s="5"/>
      <c r="K192" s="3" t="s">
        <v>385</v>
      </c>
      <c r="L192" s="5" t="str">
        <f t="shared" si="7"/>
        <v>80-100</v>
      </c>
      <c r="M192" s="3" t="s">
        <v>1826</v>
      </c>
      <c r="N192" s="3" t="s">
        <v>1384</v>
      </c>
      <c r="O192" s="3" t="s">
        <v>1751</v>
      </c>
      <c r="P192" s="5" t="s">
        <v>1747</v>
      </c>
      <c r="Q192" s="21" t="s">
        <v>1331</v>
      </c>
      <c r="R192" s="3"/>
      <c r="S192" s="3"/>
      <c r="T192" s="3"/>
      <c r="U192" s="3" t="s">
        <v>17</v>
      </c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5"/>
      <c r="AO192" s="5" t="s">
        <v>858</v>
      </c>
      <c r="AP192" s="3" t="s">
        <v>384</v>
      </c>
      <c r="AQ192" s="3" t="s">
        <v>288</v>
      </c>
      <c r="AR192" s="3" t="s">
        <v>1745</v>
      </c>
      <c r="AS192" s="21" t="s">
        <v>1331</v>
      </c>
    </row>
    <row r="193" spans="1:45" ht="15.75" customHeight="1">
      <c r="A193" s="85" t="s">
        <v>796</v>
      </c>
      <c r="B193" s="7">
        <v>3</v>
      </c>
      <c r="C193" s="4">
        <v>13</v>
      </c>
      <c r="D193" s="4" t="str">
        <f t="shared" si="10"/>
        <v>3.13</v>
      </c>
      <c r="E193" s="5" t="s">
        <v>47</v>
      </c>
      <c r="F193" s="3" t="s">
        <v>175</v>
      </c>
      <c r="G193" s="3" t="s">
        <v>708</v>
      </c>
      <c r="H193" s="3" t="s">
        <v>1436</v>
      </c>
      <c r="I193" s="3" t="s">
        <v>244</v>
      </c>
      <c r="J193" s="3" t="b">
        <v>1</v>
      </c>
      <c r="K193" s="5">
        <v>40</v>
      </c>
      <c r="L193" s="5" t="str">
        <f t="shared" si="7"/>
        <v>&lt;b&gt;&gt; 40 (minumum)&lt;/b&gt;</v>
      </c>
      <c r="M193" s="5" t="s">
        <v>1825</v>
      </c>
      <c r="N193" s="3" t="s">
        <v>1343</v>
      </c>
      <c r="O193" s="3" t="s">
        <v>858</v>
      </c>
      <c r="P193" s="5" t="s">
        <v>1763</v>
      </c>
      <c r="Q193" s="21" t="s">
        <v>1331</v>
      </c>
      <c r="R193" s="5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 t="s">
        <v>1325</v>
      </c>
      <c r="AI193" s="3"/>
      <c r="AJ193" s="3"/>
      <c r="AK193" s="3"/>
      <c r="AL193" s="3"/>
      <c r="AM193" s="3"/>
      <c r="AN193" s="3"/>
      <c r="AO193" s="5" t="s">
        <v>858</v>
      </c>
      <c r="AP193" s="5" t="s">
        <v>707</v>
      </c>
      <c r="AQ193" s="5" t="s">
        <v>35</v>
      </c>
      <c r="AR193" s="3" t="s">
        <v>1745</v>
      </c>
      <c r="AS193" s="21" t="s">
        <v>1331</v>
      </c>
    </row>
    <row r="194" spans="1:45" ht="15.75" customHeight="1">
      <c r="A194" s="85" t="s">
        <v>796</v>
      </c>
      <c r="B194" s="7">
        <v>3</v>
      </c>
      <c r="C194" s="4">
        <v>14</v>
      </c>
      <c r="D194" s="4" t="str">
        <f t="shared" si="10"/>
        <v>3.14</v>
      </c>
      <c r="E194" s="5" t="s">
        <v>47</v>
      </c>
      <c r="F194" s="3" t="s">
        <v>175</v>
      </c>
      <c r="G194" s="3" t="s">
        <v>483</v>
      </c>
      <c r="H194" s="3" t="s">
        <v>1437</v>
      </c>
      <c r="I194" s="7" t="s">
        <v>1758</v>
      </c>
      <c r="J194" s="7"/>
      <c r="K194" s="5" t="s">
        <v>482</v>
      </c>
      <c r="L194" s="5" t="str">
        <f t="shared" ref="L194:L257" si="11">IF(J194=TRUE,"&lt;b&gt;"&amp;M194&amp;"&lt;/b&gt;",M194)</f>
        <v>Ideally ≥ 100</v>
      </c>
      <c r="M194" s="5" t="s">
        <v>1824</v>
      </c>
      <c r="N194" s="3" t="s">
        <v>858</v>
      </c>
      <c r="O194" s="3" t="s">
        <v>858</v>
      </c>
      <c r="P194" s="5" t="s">
        <v>1763</v>
      </c>
      <c r="Q194" s="21" t="s">
        <v>1331</v>
      </c>
      <c r="R194" s="5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5"/>
      <c r="AO194" s="5" t="s">
        <v>858</v>
      </c>
      <c r="AP194" s="5" t="s">
        <v>481</v>
      </c>
      <c r="AQ194" s="5" t="s">
        <v>436</v>
      </c>
      <c r="AR194" s="3" t="s">
        <v>1745</v>
      </c>
      <c r="AS194" s="21" t="s">
        <v>1331</v>
      </c>
    </row>
    <row r="195" spans="1:45" ht="15.75" customHeight="1">
      <c r="A195" s="85" t="s">
        <v>796</v>
      </c>
      <c r="B195" s="7">
        <v>3</v>
      </c>
      <c r="C195" s="4">
        <v>15</v>
      </c>
      <c r="D195" s="4" t="str">
        <f t="shared" si="10"/>
        <v>3.15</v>
      </c>
      <c r="E195" s="5" t="s">
        <v>47</v>
      </c>
      <c r="F195" s="3" t="s">
        <v>175</v>
      </c>
      <c r="G195" s="3" t="s">
        <v>276</v>
      </c>
      <c r="H195" s="3" t="s">
        <v>1438</v>
      </c>
      <c r="I195" s="5" t="s">
        <v>1823</v>
      </c>
      <c r="J195" s="5"/>
      <c r="K195" s="5" t="s">
        <v>275</v>
      </c>
      <c r="L195" s="5" t="str">
        <f t="shared" si="11"/>
        <v>&gt; 60; species-dependent</v>
      </c>
      <c r="M195" s="5" t="s">
        <v>273</v>
      </c>
      <c r="N195" s="5" t="s">
        <v>858</v>
      </c>
      <c r="O195" s="3" t="s">
        <v>858</v>
      </c>
      <c r="P195" s="5" t="s">
        <v>1763</v>
      </c>
      <c r="Q195" s="21" t="s">
        <v>1331</v>
      </c>
      <c r="R195" s="5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 t="s">
        <v>64</v>
      </c>
      <c r="AO195" s="5" t="s">
        <v>858</v>
      </c>
      <c r="AP195" s="5" t="s">
        <v>273</v>
      </c>
      <c r="AQ195" s="5" t="s">
        <v>53</v>
      </c>
      <c r="AR195" s="3" t="s">
        <v>1745</v>
      </c>
      <c r="AS195" s="21" t="s">
        <v>1331</v>
      </c>
    </row>
    <row r="196" spans="1:45" ht="15.75" customHeight="1">
      <c r="A196" s="85" t="s">
        <v>796</v>
      </c>
      <c r="B196" s="7">
        <v>3</v>
      </c>
      <c r="C196" s="4">
        <v>16</v>
      </c>
      <c r="D196" s="4" t="str">
        <f t="shared" si="10"/>
        <v>3.16</v>
      </c>
      <c r="E196" s="5" t="s">
        <v>47</v>
      </c>
      <c r="F196" s="3" t="s">
        <v>175</v>
      </c>
      <c r="G196" s="3" t="s">
        <v>577</v>
      </c>
      <c r="H196" s="3" t="s">
        <v>1439</v>
      </c>
      <c r="I196" s="5"/>
      <c r="J196" s="5"/>
      <c r="K196" s="5" t="s">
        <v>576</v>
      </c>
      <c r="L196" s="5" t="str">
        <f t="shared" si="11"/>
        <v>&lt; 20</v>
      </c>
      <c r="M196" s="5" t="s">
        <v>1822</v>
      </c>
      <c r="N196" s="5" t="s">
        <v>1387</v>
      </c>
      <c r="O196" s="5" t="s">
        <v>1820</v>
      </c>
      <c r="P196" s="5" t="s">
        <v>1763</v>
      </c>
      <c r="Q196" s="21" t="s">
        <v>1331</v>
      </c>
      <c r="R196" s="5"/>
      <c r="S196" s="3"/>
      <c r="T196" s="3"/>
      <c r="U196" s="3"/>
      <c r="V196" s="3"/>
      <c r="W196" s="3"/>
      <c r="X196" s="3" t="s">
        <v>19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5"/>
      <c r="AO196" s="5" t="s">
        <v>858</v>
      </c>
      <c r="AP196" s="5" t="s">
        <v>575</v>
      </c>
      <c r="AQ196" s="5" t="s">
        <v>318</v>
      </c>
      <c r="AR196" s="3" t="s">
        <v>1745</v>
      </c>
      <c r="AS196" s="21" t="s">
        <v>1331</v>
      </c>
    </row>
    <row r="197" spans="1:45" ht="15.75" customHeight="1">
      <c r="A197" s="85" t="s">
        <v>796</v>
      </c>
      <c r="B197" s="7">
        <v>3</v>
      </c>
      <c r="C197" s="4">
        <v>17</v>
      </c>
      <c r="D197" s="4" t="str">
        <f t="shared" si="10"/>
        <v>3.17</v>
      </c>
      <c r="E197" s="5" t="s">
        <v>47</v>
      </c>
      <c r="F197" s="3" t="s">
        <v>175</v>
      </c>
      <c r="G197" s="3" t="s">
        <v>597</v>
      </c>
      <c r="H197" s="3" t="s">
        <v>1440</v>
      </c>
      <c r="I197" s="5"/>
      <c r="J197" s="5"/>
      <c r="K197" s="5" t="s">
        <v>596</v>
      </c>
      <c r="L197" s="5" t="str">
        <f t="shared" si="11"/>
        <v>≤ 30</v>
      </c>
      <c r="M197" s="5" t="s">
        <v>1821</v>
      </c>
      <c r="N197" s="5" t="s">
        <v>1387</v>
      </c>
      <c r="O197" s="5" t="s">
        <v>1820</v>
      </c>
      <c r="P197" s="5" t="s">
        <v>1763</v>
      </c>
      <c r="Q197" s="21" t="s">
        <v>1331</v>
      </c>
      <c r="R197" s="5"/>
      <c r="S197" s="3"/>
      <c r="T197" s="3"/>
      <c r="U197" s="3"/>
      <c r="V197" s="3"/>
      <c r="W197" s="3"/>
      <c r="X197" s="3" t="s">
        <v>19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5"/>
      <c r="AO197" s="5" t="s">
        <v>858</v>
      </c>
      <c r="AP197" s="5" t="s">
        <v>595</v>
      </c>
      <c r="AQ197" s="5" t="s">
        <v>288</v>
      </c>
      <c r="AR197" s="3" t="s">
        <v>1745</v>
      </c>
      <c r="AS197" s="21" t="s">
        <v>1331</v>
      </c>
    </row>
    <row r="198" spans="1:45" ht="15.75" customHeight="1">
      <c r="A198" s="85" t="s">
        <v>796</v>
      </c>
      <c r="B198" s="7">
        <v>3</v>
      </c>
      <c r="C198" s="4">
        <v>18</v>
      </c>
      <c r="D198" s="4" t="str">
        <f t="shared" si="10"/>
        <v>3.18</v>
      </c>
      <c r="E198" s="5" t="s">
        <v>47</v>
      </c>
      <c r="F198" s="3" t="s">
        <v>175</v>
      </c>
      <c r="G198" s="3" t="s">
        <v>321</v>
      </c>
      <c r="H198" s="3" t="s">
        <v>1441</v>
      </c>
      <c r="I198" s="5"/>
      <c r="J198" s="5"/>
      <c r="K198" s="5" t="s">
        <v>320</v>
      </c>
      <c r="L198" s="5" t="str">
        <f t="shared" si="11"/>
        <v>&gt; 150</v>
      </c>
      <c r="M198" s="5" t="s">
        <v>1819</v>
      </c>
      <c r="N198" s="5" t="s">
        <v>1389</v>
      </c>
      <c r="O198" s="5" t="s">
        <v>1818</v>
      </c>
      <c r="P198" s="5" t="s">
        <v>1763</v>
      </c>
      <c r="Q198" s="21" t="s">
        <v>1331</v>
      </c>
      <c r="R198" s="5"/>
      <c r="S198" s="3"/>
      <c r="T198" s="3"/>
      <c r="U198" s="3"/>
      <c r="V198" s="3"/>
      <c r="W198" s="3"/>
      <c r="X198" s="3" t="s">
        <v>19</v>
      </c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5"/>
      <c r="AO198" s="5" t="s">
        <v>858</v>
      </c>
      <c r="AP198" s="5" t="s">
        <v>319</v>
      </c>
      <c r="AQ198" s="5" t="s">
        <v>318</v>
      </c>
      <c r="AR198" s="3" t="s">
        <v>1745</v>
      </c>
      <c r="AS198" s="21" t="s">
        <v>1331</v>
      </c>
    </row>
    <row r="199" spans="1:45" ht="15.75" customHeight="1">
      <c r="A199" s="85" t="s">
        <v>796</v>
      </c>
      <c r="B199" s="7">
        <v>3</v>
      </c>
      <c r="C199" s="4">
        <v>19</v>
      </c>
      <c r="D199" s="4" t="str">
        <f t="shared" si="10"/>
        <v>3.19</v>
      </c>
      <c r="E199" s="5" t="s">
        <v>47</v>
      </c>
      <c r="F199" s="3" t="s">
        <v>175</v>
      </c>
      <c r="G199" s="3" t="s">
        <v>427</v>
      </c>
      <c r="H199" s="3" t="s">
        <v>1442</v>
      </c>
      <c r="I199" s="5"/>
      <c r="J199" s="5"/>
      <c r="K199" s="5" t="s">
        <v>426</v>
      </c>
      <c r="L199" s="5" t="str">
        <f t="shared" si="11"/>
        <v>30-60</v>
      </c>
      <c r="M199" s="5" t="s">
        <v>1817</v>
      </c>
      <c r="N199" s="5" t="s">
        <v>1388</v>
      </c>
      <c r="O199" s="5" t="s">
        <v>1816</v>
      </c>
      <c r="P199" s="5" t="s">
        <v>1763</v>
      </c>
      <c r="Q199" s="21" t="s">
        <v>1331</v>
      </c>
      <c r="R199" s="5"/>
      <c r="S199" s="3"/>
      <c r="T199" s="3"/>
      <c r="U199" s="3"/>
      <c r="V199" s="3"/>
      <c r="W199" s="3"/>
      <c r="X199" s="3" t="s">
        <v>19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5"/>
      <c r="AO199" s="5" t="s">
        <v>858</v>
      </c>
      <c r="AP199" s="5" t="s">
        <v>425</v>
      </c>
      <c r="AQ199" s="5" t="s">
        <v>288</v>
      </c>
      <c r="AR199" s="3" t="s">
        <v>1745</v>
      </c>
      <c r="AS199" s="21" t="s">
        <v>1331</v>
      </c>
    </row>
    <row r="200" spans="1:45" ht="15.75" customHeight="1">
      <c r="A200" s="85" t="s">
        <v>796</v>
      </c>
      <c r="B200" s="7">
        <v>3</v>
      </c>
      <c r="C200" s="4">
        <v>20</v>
      </c>
      <c r="D200" s="4" t="str">
        <f t="shared" si="10"/>
        <v>3.20</v>
      </c>
      <c r="E200" s="5" t="s">
        <v>47</v>
      </c>
      <c r="F200" s="3" t="s">
        <v>195</v>
      </c>
      <c r="G200" s="3" t="s">
        <v>684</v>
      </c>
      <c r="H200" s="3" t="s">
        <v>1449</v>
      </c>
      <c r="I200" s="5" t="s">
        <v>1792</v>
      </c>
      <c r="J200" s="5"/>
      <c r="K200" s="5" t="s">
        <v>64</v>
      </c>
      <c r="L200" s="5" t="str">
        <f t="shared" si="11"/>
        <v>Species-dependent</v>
      </c>
      <c r="M200" s="5" t="s">
        <v>274</v>
      </c>
      <c r="N200" s="5" t="s">
        <v>858</v>
      </c>
      <c r="O200" s="3" t="s">
        <v>858</v>
      </c>
      <c r="P200" s="5" t="s">
        <v>858</v>
      </c>
      <c r="Q200" s="21" t="s">
        <v>1331</v>
      </c>
      <c r="R200" s="5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 t="s">
        <v>64</v>
      </c>
      <c r="AO200" s="5" t="s">
        <v>858</v>
      </c>
      <c r="AP200" s="5" t="s">
        <v>274</v>
      </c>
      <c r="AQ200" s="5" t="s">
        <v>683</v>
      </c>
      <c r="AR200" s="3" t="s">
        <v>1745</v>
      </c>
      <c r="AS200" s="21" t="s">
        <v>1331</v>
      </c>
    </row>
    <row r="201" spans="1:45" ht="15.75" customHeight="1">
      <c r="A201" s="85" t="s">
        <v>796</v>
      </c>
      <c r="B201" s="7">
        <v>3</v>
      </c>
      <c r="C201" s="4">
        <v>21</v>
      </c>
      <c r="D201" s="4" t="str">
        <f t="shared" si="10"/>
        <v>3.21</v>
      </c>
      <c r="E201" s="5" t="s">
        <v>47</v>
      </c>
      <c r="F201" s="3" t="s">
        <v>195</v>
      </c>
      <c r="G201" s="3" t="s">
        <v>566</v>
      </c>
      <c r="H201" s="3" t="s">
        <v>1450</v>
      </c>
      <c r="I201" s="7" t="s">
        <v>1758</v>
      </c>
      <c r="J201" s="7"/>
      <c r="K201" s="5" t="s">
        <v>565</v>
      </c>
      <c r="L201" s="5" t="str">
        <f t="shared" si="11"/>
        <v>Ideally &lt; 6 months</v>
      </c>
      <c r="M201" s="5" t="s">
        <v>564</v>
      </c>
      <c r="N201" s="3" t="s">
        <v>858</v>
      </c>
      <c r="O201" s="3" t="s">
        <v>858</v>
      </c>
      <c r="P201" s="5" t="s">
        <v>1757</v>
      </c>
      <c r="Q201" s="21" t="s">
        <v>1331</v>
      </c>
      <c r="R201" s="5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5"/>
      <c r="AO201" s="5" t="s">
        <v>858</v>
      </c>
      <c r="AP201" s="5" t="s">
        <v>564</v>
      </c>
      <c r="AQ201" s="5" t="s">
        <v>45</v>
      </c>
      <c r="AR201" s="3" t="s">
        <v>1745</v>
      </c>
      <c r="AS201" s="21" t="s">
        <v>1331</v>
      </c>
    </row>
    <row r="202" spans="1:45" ht="15.75" customHeight="1">
      <c r="A202" s="85" t="s">
        <v>796</v>
      </c>
      <c r="B202" s="7">
        <v>4</v>
      </c>
      <c r="C202" s="4">
        <v>1</v>
      </c>
      <c r="D202" s="4" t="str">
        <f t="shared" si="10"/>
        <v>4.01</v>
      </c>
      <c r="E202" s="3" t="s">
        <v>88</v>
      </c>
      <c r="F202" s="3" t="s">
        <v>40</v>
      </c>
      <c r="G202" s="3" t="s">
        <v>139</v>
      </c>
      <c r="H202" s="3" t="s">
        <v>1451</v>
      </c>
      <c r="I202" s="7" t="s">
        <v>1758</v>
      </c>
      <c r="J202" s="7"/>
      <c r="K202" s="3" t="s">
        <v>134</v>
      </c>
      <c r="L202" s="5" t="str">
        <f t="shared" si="11"/>
        <v>Ideally random</v>
      </c>
      <c r="M202" s="3" t="s">
        <v>138</v>
      </c>
      <c r="N202" s="3" t="s">
        <v>858</v>
      </c>
      <c r="O202" s="3" t="s">
        <v>858</v>
      </c>
      <c r="P202" s="5" t="s">
        <v>858</v>
      </c>
      <c r="Q202" s="21" t="s">
        <v>1331</v>
      </c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5" t="s">
        <v>858</v>
      </c>
      <c r="AP202" s="3" t="s">
        <v>138</v>
      </c>
      <c r="AQ202" s="3" t="s">
        <v>35</v>
      </c>
      <c r="AR202" s="3" t="s">
        <v>1745</v>
      </c>
      <c r="AS202" s="21" t="s">
        <v>1331</v>
      </c>
    </row>
    <row r="203" spans="1:45" ht="15.75" customHeight="1">
      <c r="A203" s="85" t="s">
        <v>796</v>
      </c>
      <c r="B203" s="7">
        <v>4</v>
      </c>
      <c r="C203" s="4">
        <v>2</v>
      </c>
      <c r="D203" s="4" t="str">
        <f t="shared" si="10"/>
        <v>4.02</v>
      </c>
      <c r="E203" s="3" t="s">
        <v>88</v>
      </c>
      <c r="F203" s="3" t="s">
        <v>40</v>
      </c>
      <c r="G203" s="3" t="s">
        <v>89</v>
      </c>
      <c r="H203" s="3" t="s">
        <v>1452</v>
      </c>
      <c r="I203" s="5" t="s">
        <v>1745</v>
      </c>
      <c r="J203" s="5"/>
      <c r="K203" s="3" t="s">
        <v>66</v>
      </c>
      <c r="L203" s="5" t="str">
        <f t="shared" si="11"/>
        <v>Systematic random</v>
      </c>
      <c r="M203" s="3" t="s">
        <v>66</v>
      </c>
      <c r="N203" s="5" t="s">
        <v>858</v>
      </c>
      <c r="O203" s="3" t="s">
        <v>858</v>
      </c>
      <c r="P203" s="5" t="s">
        <v>858</v>
      </c>
      <c r="Q203" s="21" t="s">
        <v>1331</v>
      </c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5"/>
      <c r="AO203" s="5" t="s">
        <v>858</v>
      </c>
      <c r="AP203" s="3" t="s">
        <v>66</v>
      </c>
      <c r="AQ203" s="3" t="s">
        <v>35</v>
      </c>
      <c r="AR203" s="3" t="s">
        <v>1745</v>
      </c>
      <c r="AS203" s="21" t="s">
        <v>1331</v>
      </c>
    </row>
    <row r="204" spans="1:45" ht="15.75" customHeight="1">
      <c r="A204" s="85" t="s">
        <v>796</v>
      </c>
      <c r="B204" s="7">
        <v>4</v>
      </c>
      <c r="C204" s="4">
        <v>3</v>
      </c>
      <c r="D204" s="4" t="str">
        <f t="shared" si="10"/>
        <v>4.03</v>
      </c>
      <c r="E204" s="7" t="s">
        <v>88</v>
      </c>
      <c r="F204" s="7" t="s">
        <v>182</v>
      </c>
      <c r="G204" s="3" t="s">
        <v>309</v>
      </c>
      <c r="H204" s="3" t="s">
        <v>1463</v>
      </c>
      <c r="I204" s="7" t="s">
        <v>1758</v>
      </c>
      <c r="J204" s="7"/>
      <c r="K204" s="7" t="s">
        <v>308</v>
      </c>
      <c r="L204" s="5" t="str">
        <f t="shared" si="11"/>
        <v>Ideally &gt; 2000 days</v>
      </c>
      <c r="M204" s="7" t="s">
        <v>1815</v>
      </c>
      <c r="N204" s="3" t="s">
        <v>858</v>
      </c>
      <c r="O204" s="3" t="s">
        <v>858</v>
      </c>
      <c r="P204" s="5" t="s">
        <v>1747</v>
      </c>
      <c r="Q204" s="21" t="s">
        <v>1331</v>
      </c>
      <c r="R204" s="7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7"/>
      <c r="AO204" s="5" t="s">
        <v>858</v>
      </c>
      <c r="AP204" s="7" t="s">
        <v>307</v>
      </c>
      <c r="AQ204" s="7" t="s">
        <v>35</v>
      </c>
      <c r="AR204" s="3" t="s">
        <v>1745</v>
      </c>
      <c r="AS204" s="21" t="s">
        <v>1331</v>
      </c>
    </row>
    <row r="205" spans="1:45" ht="15.75" customHeight="1">
      <c r="A205" s="85" t="s">
        <v>796</v>
      </c>
      <c r="B205" s="7">
        <v>4</v>
      </c>
      <c r="C205" s="4">
        <v>4</v>
      </c>
      <c r="D205" s="4" t="str">
        <f t="shared" si="10"/>
        <v>4.04</v>
      </c>
      <c r="E205" s="7" t="s">
        <v>88</v>
      </c>
      <c r="F205" s="7" t="s">
        <v>182</v>
      </c>
      <c r="G205" s="3" t="s">
        <v>634</v>
      </c>
      <c r="H205" s="3" t="s">
        <v>1464</v>
      </c>
      <c r="I205" s="5" t="s">
        <v>1814</v>
      </c>
      <c r="J205" s="5"/>
      <c r="K205" s="7" t="s">
        <v>64</v>
      </c>
      <c r="L205" s="5" t="str">
        <f t="shared" si="11"/>
        <v>Enough for &gt; 10 detections</v>
      </c>
      <c r="M205" s="7" t="s">
        <v>1813</v>
      </c>
      <c r="N205" s="7" t="s">
        <v>1394</v>
      </c>
      <c r="O205" s="3" t="s">
        <v>858</v>
      </c>
      <c r="P205" s="5" t="s">
        <v>1812</v>
      </c>
      <c r="Q205" s="21" t="s">
        <v>1331</v>
      </c>
      <c r="R205" s="7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 t="s">
        <v>836</v>
      </c>
      <c r="AK205" s="3" t="s">
        <v>827</v>
      </c>
      <c r="AL205" s="3"/>
      <c r="AM205" s="3"/>
      <c r="AN205" s="5"/>
      <c r="AO205" s="7" t="s">
        <v>633</v>
      </c>
      <c r="AP205" s="7" t="s">
        <v>633</v>
      </c>
      <c r="AQ205" s="7" t="s">
        <v>286</v>
      </c>
      <c r="AR205" s="3" t="s">
        <v>1745</v>
      </c>
      <c r="AS205" s="21" t="s">
        <v>1331</v>
      </c>
    </row>
    <row r="206" spans="1:45" ht="15.75" customHeight="1">
      <c r="A206" s="85" t="s">
        <v>796</v>
      </c>
      <c r="B206" s="7">
        <v>4</v>
      </c>
      <c r="C206" s="4">
        <v>5</v>
      </c>
      <c r="D206" s="4" t="str">
        <f t="shared" si="10"/>
        <v>4.05</v>
      </c>
      <c r="E206" s="7" t="s">
        <v>88</v>
      </c>
      <c r="F206" s="7" t="s">
        <v>182</v>
      </c>
      <c r="G206" s="3" t="s">
        <v>627</v>
      </c>
      <c r="H206" s="3" t="s">
        <v>1465</v>
      </c>
      <c r="I206" s="7" t="s">
        <v>1758</v>
      </c>
      <c r="J206" s="7"/>
      <c r="K206" s="7" t="s">
        <v>64</v>
      </c>
      <c r="L206" s="5" t="str">
        <f t="shared" si="11"/>
        <v>Ideally &gt; 20 detections</v>
      </c>
      <c r="M206" s="7" t="s">
        <v>624</v>
      </c>
      <c r="N206" s="7" t="s">
        <v>1395</v>
      </c>
      <c r="O206" s="3" t="s">
        <v>858</v>
      </c>
      <c r="P206" s="5" t="s">
        <v>1812</v>
      </c>
      <c r="Q206" s="21" t="s">
        <v>1331</v>
      </c>
      <c r="R206" s="7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 t="s">
        <v>836</v>
      </c>
      <c r="AK206" s="3" t="s">
        <v>827</v>
      </c>
      <c r="AL206" s="3"/>
      <c r="AM206" s="3"/>
      <c r="AN206" s="7"/>
      <c r="AO206" s="7" t="s">
        <v>626</v>
      </c>
      <c r="AP206" s="7" t="s">
        <v>626</v>
      </c>
      <c r="AQ206" s="7" t="s">
        <v>286</v>
      </c>
      <c r="AR206" s="3" t="s">
        <v>1745</v>
      </c>
      <c r="AS206" s="21" t="s">
        <v>1331</v>
      </c>
    </row>
    <row r="207" spans="1:45" ht="15.75" customHeight="1">
      <c r="A207" s="85" t="s">
        <v>796</v>
      </c>
      <c r="B207" s="7">
        <v>4</v>
      </c>
      <c r="C207" s="4">
        <v>6</v>
      </c>
      <c r="D207" s="4" t="str">
        <f t="shared" si="10"/>
        <v>4.06</v>
      </c>
      <c r="E207" s="7" t="s">
        <v>88</v>
      </c>
      <c r="F207" s="7" t="s">
        <v>182</v>
      </c>
      <c r="G207" s="3" t="s">
        <v>317</v>
      </c>
      <c r="H207" s="3" t="s">
        <v>1466</v>
      </c>
      <c r="I207" s="5" t="s">
        <v>1811</v>
      </c>
      <c r="J207" s="5"/>
      <c r="K207" s="7" t="s">
        <v>308</v>
      </c>
      <c r="L207" s="5" t="str">
        <f t="shared" si="11"/>
        <v>&gt; 2000</v>
      </c>
      <c r="M207" s="7" t="s">
        <v>1810</v>
      </c>
      <c r="N207" s="7" t="s">
        <v>1374</v>
      </c>
      <c r="O207" s="7" t="s">
        <v>1809</v>
      </c>
      <c r="P207" s="5" t="s">
        <v>1747</v>
      </c>
      <c r="Q207" s="21" t="s">
        <v>1331</v>
      </c>
      <c r="R207" s="7"/>
      <c r="S207" s="3"/>
      <c r="T207" s="3"/>
      <c r="U207" s="3"/>
      <c r="V207" s="3"/>
      <c r="W207" s="3"/>
      <c r="X207" s="3" t="s">
        <v>19</v>
      </c>
      <c r="Y207" s="3" t="s">
        <v>826</v>
      </c>
      <c r="Z207" s="3" t="s">
        <v>813</v>
      </c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5"/>
      <c r="AO207" s="5" t="s">
        <v>858</v>
      </c>
      <c r="AP207" s="7" t="s">
        <v>316</v>
      </c>
      <c r="AQ207" s="7" t="s">
        <v>286</v>
      </c>
      <c r="AR207" s="3" t="s">
        <v>1745</v>
      </c>
      <c r="AS207" s="21" t="s">
        <v>1331</v>
      </c>
    </row>
    <row r="208" spans="1:45" ht="15.75" customHeight="1">
      <c r="A208" s="85" t="s">
        <v>796</v>
      </c>
      <c r="B208" s="7">
        <v>4</v>
      </c>
      <c r="C208" s="4">
        <v>7</v>
      </c>
      <c r="D208" s="4" t="str">
        <f t="shared" si="10"/>
        <v>4.07</v>
      </c>
      <c r="E208" s="7" t="s">
        <v>88</v>
      </c>
      <c r="F208" s="7" t="s">
        <v>182</v>
      </c>
      <c r="G208" s="3" t="s">
        <v>306</v>
      </c>
      <c r="H208" s="3" t="s">
        <v>1467</v>
      </c>
      <c r="I208" s="5"/>
      <c r="J208" s="5"/>
      <c r="K208" s="7" t="s">
        <v>305</v>
      </c>
      <c r="L208" s="5" t="str">
        <f t="shared" si="11"/>
        <v>&gt; 250</v>
      </c>
      <c r="M208" s="7" t="s">
        <v>1808</v>
      </c>
      <c r="N208" s="7" t="s">
        <v>1387</v>
      </c>
      <c r="O208" s="7" t="s">
        <v>1807</v>
      </c>
      <c r="P208" s="5" t="s">
        <v>1747</v>
      </c>
      <c r="Q208" s="21" t="s">
        <v>1331</v>
      </c>
      <c r="R208" s="7"/>
      <c r="S208" s="3"/>
      <c r="T208" s="3"/>
      <c r="U208" s="3"/>
      <c r="V208" s="3"/>
      <c r="W208" s="3"/>
      <c r="X208" s="3" t="s">
        <v>19</v>
      </c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5"/>
      <c r="AO208" s="5" t="s">
        <v>858</v>
      </c>
      <c r="AP208" s="7" t="s">
        <v>304</v>
      </c>
      <c r="AQ208" s="7" t="s">
        <v>303</v>
      </c>
      <c r="AR208" s="3" t="s">
        <v>1745</v>
      </c>
      <c r="AS208" s="21" t="s">
        <v>1331</v>
      </c>
    </row>
    <row r="209" spans="1:45" ht="15.75" customHeight="1">
      <c r="A209" s="85" t="s">
        <v>796</v>
      </c>
      <c r="B209" s="7">
        <v>4</v>
      </c>
      <c r="C209" s="4">
        <v>8</v>
      </c>
      <c r="D209" s="4" t="str">
        <f t="shared" si="10"/>
        <v>4.08</v>
      </c>
      <c r="E209" s="7" t="s">
        <v>88</v>
      </c>
      <c r="F209" s="7" t="s">
        <v>182</v>
      </c>
      <c r="G209" s="3" t="s">
        <v>695</v>
      </c>
      <c r="H209" s="3" t="s">
        <v>1468</v>
      </c>
      <c r="I209" s="5"/>
      <c r="J209" s="5"/>
      <c r="K209" s="7" t="s">
        <v>1806</v>
      </c>
      <c r="L209" s="5" t="str">
        <f t="shared" si="11"/>
        <v>&gt; 20,000</v>
      </c>
      <c r="M209" s="7" t="s">
        <v>1805</v>
      </c>
      <c r="N209" s="7" t="s">
        <v>1390</v>
      </c>
      <c r="O209" s="7" t="s">
        <v>1804</v>
      </c>
      <c r="P209" s="5" t="s">
        <v>1747</v>
      </c>
      <c r="Q209" s="21" t="s">
        <v>1331</v>
      </c>
      <c r="R209" s="7"/>
      <c r="S209" s="3"/>
      <c r="T209" s="3"/>
      <c r="U209" s="3"/>
      <c r="V209" s="3"/>
      <c r="W209" s="3"/>
      <c r="X209" s="3" t="s">
        <v>19</v>
      </c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5"/>
      <c r="AO209" s="5" t="s">
        <v>858</v>
      </c>
      <c r="AP209" s="7" t="s">
        <v>694</v>
      </c>
      <c r="AQ209" s="7" t="s">
        <v>693</v>
      </c>
      <c r="AR209" s="3" t="s">
        <v>1745</v>
      </c>
      <c r="AS209" s="21" t="s">
        <v>1331</v>
      </c>
    </row>
    <row r="210" spans="1:45" ht="15.75" customHeight="1">
      <c r="A210" s="85" t="s">
        <v>796</v>
      </c>
      <c r="B210" s="7">
        <v>4</v>
      </c>
      <c r="C210" s="4">
        <v>9</v>
      </c>
      <c r="D210" s="4" t="str">
        <f t="shared" si="10"/>
        <v>4.09</v>
      </c>
      <c r="E210" s="3" t="s">
        <v>88</v>
      </c>
      <c r="F210" s="3" t="s">
        <v>188</v>
      </c>
      <c r="G210" s="3" t="s">
        <v>368</v>
      </c>
      <c r="H210" s="3" t="s">
        <v>1453</v>
      </c>
      <c r="I210" s="3" t="s">
        <v>244</v>
      </c>
      <c r="J210" s="3" t="b">
        <v>1</v>
      </c>
      <c r="K210" s="3" t="s">
        <v>350</v>
      </c>
      <c r="L210" s="5" t="str">
        <f t="shared" si="11"/>
        <v>&lt;b&gt;No minimum&lt;/b&gt;</v>
      </c>
      <c r="M210" s="5" t="s">
        <v>354</v>
      </c>
      <c r="N210" s="5" t="s">
        <v>858</v>
      </c>
      <c r="O210" s="3" t="s">
        <v>858</v>
      </c>
      <c r="P210" s="5" t="s">
        <v>1796</v>
      </c>
      <c r="Q210" s="21" t="s">
        <v>1331</v>
      </c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5" t="s">
        <v>858</v>
      </c>
      <c r="AP210" s="3" t="s">
        <v>354</v>
      </c>
      <c r="AQ210" s="3" t="s">
        <v>35</v>
      </c>
      <c r="AR210" s="3" t="s">
        <v>1745</v>
      </c>
      <c r="AS210" s="21" t="s">
        <v>1331</v>
      </c>
    </row>
    <row r="211" spans="1:45" ht="15.75" customHeight="1">
      <c r="A211" s="85" t="s">
        <v>796</v>
      </c>
      <c r="B211" s="7">
        <v>4</v>
      </c>
      <c r="C211" s="4">
        <v>10</v>
      </c>
      <c r="D211" s="4" t="str">
        <f t="shared" si="10"/>
        <v>4.10</v>
      </c>
      <c r="E211" s="3" t="s">
        <v>88</v>
      </c>
      <c r="F211" s="3" t="s">
        <v>188</v>
      </c>
      <c r="G211" s="3" t="s">
        <v>517</v>
      </c>
      <c r="H211" s="3" t="s">
        <v>1454</v>
      </c>
      <c r="I211" s="7" t="s">
        <v>1758</v>
      </c>
      <c r="J211" s="7"/>
      <c r="K211" s="3" t="s">
        <v>512</v>
      </c>
      <c r="L211" s="5" t="str">
        <f t="shared" si="11"/>
        <v>Ideally ≥ 1 km</v>
      </c>
      <c r="M211" s="3" t="s">
        <v>1803</v>
      </c>
      <c r="N211" s="3" t="s">
        <v>858</v>
      </c>
      <c r="O211" s="3" t="s">
        <v>858</v>
      </c>
      <c r="P211" s="5" t="s">
        <v>1796</v>
      </c>
      <c r="Q211" s="21" t="s">
        <v>1331</v>
      </c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5" t="s">
        <v>858</v>
      </c>
      <c r="AP211" s="3" t="s">
        <v>515</v>
      </c>
      <c r="AQ211" s="3" t="s">
        <v>144</v>
      </c>
      <c r="AR211" s="3" t="s">
        <v>1745</v>
      </c>
      <c r="AS211" s="21" t="s">
        <v>1331</v>
      </c>
    </row>
    <row r="212" spans="1:45" ht="15.75" customHeight="1">
      <c r="A212" s="85" t="s">
        <v>796</v>
      </c>
      <c r="B212" s="7">
        <v>4</v>
      </c>
      <c r="C212" s="4">
        <v>11</v>
      </c>
      <c r="D212" s="4" t="str">
        <f t="shared" si="10"/>
        <v>4.11</v>
      </c>
      <c r="E212" s="3" t="s">
        <v>88</v>
      </c>
      <c r="F212" s="3" t="s">
        <v>188</v>
      </c>
      <c r="G212" s="3" t="s">
        <v>499</v>
      </c>
      <c r="H212" s="3" t="s">
        <v>1455</v>
      </c>
      <c r="I212" s="7" t="s">
        <v>1758</v>
      </c>
      <c r="J212" s="7"/>
      <c r="K212" s="3" t="s">
        <v>498</v>
      </c>
      <c r="L212" s="5" t="str">
        <f t="shared" si="11"/>
        <v>Ideally 1-2 km</v>
      </c>
      <c r="M212" s="3" t="s">
        <v>497</v>
      </c>
      <c r="N212" s="3" t="s">
        <v>858</v>
      </c>
      <c r="O212" s="3" t="s">
        <v>858</v>
      </c>
      <c r="P212" s="5" t="s">
        <v>1796</v>
      </c>
      <c r="Q212" s="21" t="s">
        <v>1331</v>
      </c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5" t="s">
        <v>858</v>
      </c>
      <c r="AP212" s="3" t="s">
        <v>497</v>
      </c>
      <c r="AQ212" s="3" t="s">
        <v>35</v>
      </c>
      <c r="AR212" s="3" t="s">
        <v>1745</v>
      </c>
      <c r="AS212" s="21" t="s">
        <v>1331</v>
      </c>
    </row>
    <row r="213" spans="1:45" ht="15.75" customHeight="1">
      <c r="A213" s="85" t="s">
        <v>796</v>
      </c>
      <c r="B213" s="7">
        <v>4</v>
      </c>
      <c r="C213" s="4">
        <v>12</v>
      </c>
      <c r="D213" s="4" t="str">
        <f t="shared" si="10"/>
        <v>4.12</v>
      </c>
      <c r="E213" s="3" t="s">
        <v>88</v>
      </c>
      <c r="F213" s="3" t="s">
        <v>185</v>
      </c>
      <c r="G213" s="3" t="s">
        <v>371</v>
      </c>
      <c r="H213" s="3" t="s">
        <v>1460</v>
      </c>
      <c r="I213" s="3" t="s">
        <v>244</v>
      </c>
      <c r="J213" s="3" t="b">
        <v>1</v>
      </c>
      <c r="K213" s="3" t="s">
        <v>350</v>
      </c>
      <c r="L213" s="5" t="str">
        <f t="shared" si="11"/>
        <v>&lt;b&gt;No minimum&lt;/b&gt;</v>
      </c>
      <c r="M213" s="5" t="s">
        <v>354</v>
      </c>
      <c r="N213" s="5" t="s">
        <v>858</v>
      </c>
      <c r="O213" s="3" t="s">
        <v>858</v>
      </c>
      <c r="P213" s="5" t="s">
        <v>1747</v>
      </c>
      <c r="Q213" s="21" t="s">
        <v>1331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5" t="s">
        <v>858</v>
      </c>
      <c r="AP213" s="3" t="s">
        <v>354</v>
      </c>
      <c r="AQ213" s="3" t="s">
        <v>35</v>
      </c>
      <c r="AR213" s="3" t="s">
        <v>1745</v>
      </c>
      <c r="AS213" s="21" t="s">
        <v>1331</v>
      </c>
    </row>
    <row r="214" spans="1:45" ht="15.75" customHeight="1">
      <c r="A214" s="85" t="s">
        <v>796</v>
      </c>
      <c r="B214" s="7">
        <v>4</v>
      </c>
      <c r="C214" s="4">
        <v>13</v>
      </c>
      <c r="D214" s="4" t="str">
        <f t="shared" si="10"/>
        <v>4.13</v>
      </c>
      <c r="E214" s="3" t="s">
        <v>88</v>
      </c>
      <c r="F214" s="3" t="s">
        <v>185</v>
      </c>
      <c r="G214" s="3" t="s">
        <v>433</v>
      </c>
      <c r="H214" s="3" t="s">
        <v>1461</v>
      </c>
      <c r="I214" s="7" t="s">
        <v>1758</v>
      </c>
      <c r="J214" s="7"/>
      <c r="K214" s="3" t="s">
        <v>429</v>
      </c>
      <c r="L214" s="5" t="str">
        <f t="shared" si="11"/>
        <v>Ideally ≥ 30</v>
      </c>
      <c r="M214" s="3" t="s">
        <v>1802</v>
      </c>
      <c r="N214" s="3" t="s">
        <v>858</v>
      </c>
      <c r="O214" s="3" t="s">
        <v>858</v>
      </c>
      <c r="P214" s="5" t="s">
        <v>1747</v>
      </c>
      <c r="Q214" s="21" t="s">
        <v>1331</v>
      </c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5" t="s">
        <v>858</v>
      </c>
      <c r="AP214" s="3" t="s">
        <v>428</v>
      </c>
      <c r="AQ214" s="3" t="s">
        <v>35</v>
      </c>
      <c r="AR214" s="3" t="s">
        <v>1745</v>
      </c>
      <c r="AS214" s="21" t="s">
        <v>1331</v>
      </c>
    </row>
    <row r="215" spans="1:45" ht="15.75" customHeight="1">
      <c r="A215" s="85" t="s">
        <v>796</v>
      </c>
      <c r="B215" s="7">
        <v>4</v>
      </c>
      <c r="C215" s="4">
        <v>14</v>
      </c>
      <c r="D215" s="4" t="str">
        <f t="shared" si="10"/>
        <v>4.14</v>
      </c>
      <c r="E215" s="3" t="s">
        <v>88</v>
      </c>
      <c r="F215" s="3" t="s">
        <v>185</v>
      </c>
      <c r="G215" s="3" t="s">
        <v>367</v>
      </c>
      <c r="H215" s="3" t="s">
        <v>1462</v>
      </c>
      <c r="I215" s="7" t="s">
        <v>1758</v>
      </c>
      <c r="J215" s="7"/>
      <c r="K215" s="3" t="s">
        <v>350</v>
      </c>
      <c r="L215" s="5" t="str">
        <f t="shared" si="11"/>
        <v>As many as possible</v>
      </c>
      <c r="M215" s="3" t="s">
        <v>366</v>
      </c>
      <c r="N215" s="3" t="s">
        <v>858</v>
      </c>
      <c r="O215" s="3" t="s">
        <v>858</v>
      </c>
      <c r="P215" s="5" t="s">
        <v>858</v>
      </c>
      <c r="Q215" s="21" t="s">
        <v>1331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 t="s">
        <v>366</v>
      </c>
      <c r="AP215" s="3" t="s">
        <v>366</v>
      </c>
      <c r="AQ215" s="3" t="s">
        <v>35</v>
      </c>
      <c r="AR215" s="3" t="s">
        <v>1745</v>
      </c>
      <c r="AS215" s="21" t="s">
        <v>1331</v>
      </c>
    </row>
    <row r="216" spans="1:45" ht="15.75" customHeight="1">
      <c r="A216" s="85" t="s">
        <v>796</v>
      </c>
      <c r="B216" s="7">
        <v>4</v>
      </c>
      <c r="C216" s="4">
        <v>15</v>
      </c>
      <c r="D216" s="4" t="str">
        <f t="shared" ref="D216:D221" si="12">IF(C216&lt;10,(B216&amp;".0"&amp;C216),(B216&amp;"."&amp;C216))</f>
        <v>4.15</v>
      </c>
      <c r="E216" s="5" t="s">
        <v>88</v>
      </c>
      <c r="F216" s="3" t="s">
        <v>175</v>
      </c>
      <c r="G216" s="3" t="s">
        <v>613</v>
      </c>
      <c r="H216" s="3" t="s">
        <v>1456</v>
      </c>
      <c r="I216" s="5" t="s">
        <v>366</v>
      </c>
      <c r="J216" s="5"/>
      <c r="K216" s="5" t="s">
        <v>64</v>
      </c>
      <c r="L216" s="5" t="str">
        <f t="shared" si="11"/>
        <v>As many as possible</v>
      </c>
      <c r="M216" s="5" t="s">
        <v>366</v>
      </c>
      <c r="N216" s="5" t="s">
        <v>858</v>
      </c>
      <c r="O216" s="3" t="s">
        <v>858</v>
      </c>
      <c r="P216" s="5" t="s">
        <v>858</v>
      </c>
      <c r="Q216" s="21" t="s">
        <v>1331</v>
      </c>
      <c r="R216" s="5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5"/>
      <c r="AO216" s="5" t="s">
        <v>366</v>
      </c>
      <c r="AP216" s="5" t="s">
        <v>366</v>
      </c>
      <c r="AQ216" s="5" t="s">
        <v>286</v>
      </c>
      <c r="AR216" s="3" t="s">
        <v>1745</v>
      </c>
      <c r="AS216" s="21" t="s">
        <v>1331</v>
      </c>
    </row>
    <row r="217" spans="1:45" ht="15.75" customHeight="1">
      <c r="A217" s="85" t="s">
        <v>796</v>
      </c>
      <c r="B217" s="7">
        <v>4</v>
      </c>
      <c r="C217" s="4">
        <v>16</v>
      </c>
      <c r="D217" s="4" t="str">
        <f t="shared" si="12"/>
        <v>4.16</v>
      </c>
      <c r="E217" s="5" t="s">
        <v>88</v>
      </c>
      <c r="F217" s="3" t="s">
        <v>175</v>
      </c>
      <c r="G217" s="3" t="s">
        <v>730</v>
      </c>
      <c r="H217" s="3" t="s">
        <v>1457</v>
      </c>
      <c r="I217" s="3" t="s">
        <v>244</v>
      </c>
      <c r="J217" s="3" t="b">
        <v>1</v>
      </c>
      <c r="K217" s="5" t="s">
        <v>1788</v>
      </c>
      <c r="L217" s="5" t="str">
        <f t="shared" si="11"/>
        <v>&lt;b&gt;≥ 20 (minumum)&lt;/b&gt;</v>
      </c>
      <c r="M217" s="5" t="s">
        <v>1787</v>
      </c>
      <c r="N217" s="3" t="s">
        <v>738</v>
      </c>
      <c r="O217" s="3" t="s">
        <v>858</v>
      </c>
      <c r="P217" s="5" t="s">
        <v>1763</v>
      </c>
      <c r="Q217" s="21" t="s">
        <v>1331</v>
      </c>
      <c r="R217" s="5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 t="s">
        <v>1325</v>
      </c>
      <c r="AI217" s="3"/>
      <c r="AJ217" s="3"/>
      <c r="AK217" s="3"/>
      <c r="AL217" s="3"/>
      <c r="AM217" s="3"/>
      <c r="AN217" s="3"/>
      <c r="AO217" s="5" t="s">
        <v>858</v>
      </c>
      <c r="AP217" s="5" t="s">
        <v>717</v>
      </c>
      <c r="AQ217" s="5" t="s">
        <v>286</v>
      </c>
      <c r="AR217" s="3" t="s">
        <v>1745</v>
      </c>
      <c r="AS217" s="21" t="s">
        <v>1331</v>
      </c>
    </row>
    <row r="218" spans="1:45" ht="15.75" customHeight="1">
      <c r="A218" s="85" t="s">
        <v>796</v>
      </c>
      <c r="B218" s="7">
        <v>4</v>
      </c>
      <c r="C218" s="4">
        <v>17</v>
      </c>
      <c r="D218" s="4" t="str">
        <f t="shared" si="12"/>
        <v>4.17</v>
      </c>
      <c r="E218" s="5" t="s">
        <v>88</v>
      </c>
      <c r="F218" s="3" t="s">
        <v>175</v>
      </c>
      <c r="G218" s="3" t="s">
        <v>417</v>
      </c>
      <c r="H218" s="3" t="s">
        <v>1458</v>
      </c>
      <c r="I218" s="7" t="s">
        <v>1758</v>
      </c>
      <c r="J218" s="7"/>
      <c r="K218" s="5" t="s">
        <v>416</v>
      </c>
      <c r="L218" s="5" t="str">
        <f t="shared" si="11"/>
        <v>Ideally ≥ 50</v>
      </c>
      <c r="M218" s="5" t="s">
        <v>1801</v>
      </c>
      <c r="N218" s="3" t="s">
        <v>858</v>
      </c>
      <c r="O218" s="3" t="s">
        <v>858</v>
      </c>
      <c r="P218" s="5" t="s">
        <v>1763</v>
      </c>
      <c r="Q218" s="21" t="s">
        <v>1331</v>
      </c>
      <c r="R218" s="5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5"/>
      <c r="AO218" s="5" t="s">
        <v>858</v>
      </c>
      <c r="AP218" s="5" t="s">
        <v>415</v>
      </c>
      <c r="AQ218" s="5" t="s">
        <v>286</v>
      </c>
      <c r="AR218" s="3" t="s">
        <v>1745</v>
      </c>
      <c r="AS218" s="21" t="s">
        <v>1331</v>
      </c>
    </row>
    <row r="219" spans="1:45" ht="15.75" customHeight="1">
      <c r="A219" s="85" t="s">
        <v>796</v>
      </c>
      <c r="B219" s="7">
        <v>4</v>
      </c>
      <c r="C219" s="4">
        <v>18</v>
      </c>
      <c r="D219" s="4" t="str">
        <f t="shared" si="12"/>
        <v>4.18</v>
      </c>
      <c r="E219" s="5" t="s">
        <v>88</v>
      </c>
      <c r="F219" s="3" t="s">
        <v>175</v>
      </c>
      <c r="G219" s="3" t="s">
        <v>537</v>
      </c>
      <c r="H219" s="3" t="s">
        <v>1459</v>
      </c>
      <c r="I219" s="5"/>
      <c r="J219" s="5"/>
      <c r="K219" s="5" t="s">
        <v>534</v>
      </c>
      <c r="L219" s="5" t="str">
        <f t="shared" si="11"/>
        <v>≥ 20 per stratum</v>
      </c>
      <c r="M219" s="5" t="s">
        <v>1800</v>
      </c>
      <c r="N219" s="5" t="s">
        <v>858</v>
      </c>
      <c r="O219" s="3" t="s">
        <v>858</v>
      </c>
      <c r="P219" s="5" t="s">
        <v>1799</v>
      </c>
      <c r="Q219" s="21" t="s">
        <v>1331</v>
      </c>
      <c r="R219" s="5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67" t="s">
        <v>536</v>
      </c>
      <c r="AO219" s="5" t="s">
        <v>858</v>
      </c>
      <c r="AP219" s="5" t="s">
        <v>533</v>
      </c>
      <c r="AQ219" s="5" t="s">
        <v>35</v>
      </c>
      <c r="AR219" s="3" t="s">
        <v>1745</v>
      </c>
      <c r="AS219" s="21" t="s">
        <v>1331</v>
      </c>
    </row>
    <row r="220" spans="1:45" ht="15.75" customHeight="1">
      <c r="A220" s="85" t="s">
        <v>796</v>
      </c>
      <c r="B220" s="7">
        <v>4</v>
      </c>
      <c r="C220" s="4">
        <v>19</v>
      </c>
      <c r="D220" s="4" t="str">
        <f t="shared" si="12"/>
        <v>4.19</v>
      </c>
      <c r="E220" s="5" t="s">
        <v>88</v>
      </c>
      <c r="F220" s="3" t="s">
        <v>195</v>
      </c>
      <c r="G220" s="3" t="s">
        <v>561</v>
      </c>
      <c r="H220" s="3" t="s">
        <v>1469</v>
      </c>
      <c r="I220" s="5" t="s">
        <v>1790</v>
      </c>
      <c r="J220" s="3" t="b">
        <v>1</v>
      </c>
      <c r="K220" s="5" t="s">
        <v>1798</v>
      </c>
      <c r="L220" s="5" t="str">
        <f t="shared" si="11"/>
        <v>&lt;b&gt;No maximum&lt;/b&gt;</v>
      </c>
      <c r="M220" s="5" t="s">
        <v>559</v>
      </c>
      <c r="N220" s="5" t="s">
        <v>858</v>
      </c>
      <c r="O220" s="3" t="s">
        <v>858</v>
      </c>
      <c r="P220" s="5" t="s">
        <v>1757</v>
      </c>
      <c r="Q220" s="21" t="s">
        <v>1331</v>
      </c>
      <c r="R220" s="5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5"/>
      <c r="AO220" s="5" t="s">
        <v>858</v>
      </c>
      <c r="AP220" s="5" t="s">
        <v>559</v>
      </c>
      <c r="AQ220" s="5" t="s">
        <v>144</v>
      </c>
      <c r="AR220" s="3" t="s">
        <v>1745</v>
      </c>
      <c r="AS220" s="21" t="s">
        <v>1331</v>
      </c>
    </row>
    <row r="221" spans="1:45" ht="15.75" customHeight="1">
      <c r="A221" s="85" t="s">
        <v>796</v>
      </c>
      <c r="B221" s="7">
        <v>4</v>
      </c>
      <c r="C221" s="4">
        <v>20</v>
      </c>
      <c r="D221" s="4" t="str">
        <f t="shared" si="12"/>
        <v>4.20</v>
      </c>
      <c r="E221" s="5" t="s">
        <v>88</v>
      </c>
      <c r="F221" s="3" t="s">
        <v>195</v>
      </c>
      <c r="G221" s="3" t="s">
        <v>584</v>
      </c>
      <c r="H221" s="3" t="s">
        <v>1470</v>
      </c>
      <c r="I221" s="7" t="s">
        <v>1758</v>
      </c>
      <c r="J221" s="7"/>
      <c r="K221" s="5" t="s">
        <v>579</v>
      </c>
      <c r="L221" s="5" t="str">
        <f t="shared" si="11"/>
        <v>Ideally &lt; 12 months</v>
      </c>
      <c r="M221" s="5" t="s">
        <v>582</v>
      </c>
      <c r="N221" s="3" t="s">
        <v>858</v>
      </c>
      <c r="O221" s="3" t="s">
        <v>858</v>
      </c>
      <c r="P221" s="5" t="s">
        <v>1757</v>
      </c>
      <c r="Q221" s="21" t="s">
        <v>1331</v>
      </c>
      <c r="R221" s="5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5"/>
      <c r="AO221" s="5" t="s">
        <v>858</v>
      </c>
      <c r="AP221" s="5" t="s">
        <v>582</v>
      </c>
      <c r="AQ221" s="5" t="s">
        <v>144</v>
      </c>
      <c r="AR221" s="3" t="s">
        <v>1745</v>
      </c>
      <c r="AS221" s="21" t="s">
        <v>1331</v>
      </c>
    </row>
    <row r="222" spans="1:45" ht="15.75" hidden="1" customHeight="1">
      <c r="A222" s="7" t="s">
        <v>797</v>
      </c>
      <c r="B222" s="7">
        <v>5</v>
      </c>
      <c r="C222" s="4">
        <v>1</v>
      </c>
      <c r="D222" s="4" t="str">
        <f t="shared" ref="D222:D253" si="13">B222&amp;"."&amp;C222</f>
        <v>5.1</v>
      </c>
      <c r="E222" s="3" t="s">
        <v>55</v>
      </c>
      <c r="F222" s="3" t="s">
        <v>40</v>
      </c>
      <c r="G222" s="3" t="s">
        <v>172</v>
      </c>
      <c r="H222" s="3" t="s">
        <v>1471</v>
      </c>
      <c r="I222" s="7" t="s">
        <v>1758</v>
      </c>
      <c r="J222" s="7"/>
      <c r="K222" s="3" t="s">
        <v>167</v>
      </c>
      <c r="L222" s="5" t="str">
        <f t="shared" si="11"/>
        <v>Ideally paired or random</v>
      </c>
      <c r="M222" s="3" t="s">
        <v>136</v>
      </c>
      <c r="N222" s="3" t="s">
        <v>858</v>
      </c>
      <c r="O222" s="3" t="s">
        <v>858</v>
      </c>
      <c r="P222" s="5" t="s">
        <v>858</v>
      </c>
      <c r="Q222" s="21" t="s">
        <v>1331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 t="s">
        <v>64</v>
      </c>
      <c r="AO222" s="3" t="s">
        <v>171</v>
      </c>
      <c r="AP222" s="3" t="s">
        <v>136</v>
      </c>
      <c r="AQ222" s="3" t="s">
        <v>170</v>
      </c>
      <c r="AR222" s="3" t="s">
        <v>1745</v>
      </c>
      <c r="AS222" s="21" t="s">
        <v>1331</v>
      </c>
    </row>
    <row r="223" spans="1:45" ht="15.75" hidden="1" customHeight="1">
      <c r="A223" s="7" t="s">
        <v>797</v>
      </c>
      <c r="B223" s="7">
        <v>5</v>
      </c>
      <c r="C223" s="4">
        <v>10</v>
      </c>
      <c r="D223" s="4" t="str">
        <f t="shared" si="13"/>
        <v>5.10</v>
      </c>
      <c r="E223" s="3" t="s">
        <v>55</v>
      </c>
      <c r="F223" s="3" t="s">
        <v>188</v>
      </c>
      <c r="G223" s="3" t="s">
        <v>487</v>
      </c>
      <c r="H223" s="3" t="s">
        <v>1478</v>
      </c>
      <c r="I223" s="5" t="s">
        <v>1797</v>
      </c>
      <c r="J223" s="5"/>
      <c r="K223" s="3" t="s">
        <v>486</v>
      </c>
      <c r="L223" s="5" t="str">
        <f t="shared" si="11"/>
        <v>1-4 km is typical</v>
      </c>
      <c r="M223" s="3" t="s">
        <v>485</v>
      </c>
      <c r="N223" s="5" t="s">
        <v>858</v>
      </c>
      <c r="O223" s="3" t="s">
        <v>858</v>
      </c>
      <c r="P223" s="5" t="s">
        <v>1796</v>
      </c>
      <c r="Q223" s="21" t="s">
        <v>1331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5"/>
      <c r="AO223" s="5" t="s">
        <v>858</v>
      </c>
      <c r="AP223" s="3" t="s">
        <v>485</v>
      </c>
      <c r="AQ223" s="3" t="s">
        <v>484</v>
      </c>
      <c r="AR223" s="3" t="s">
        <v>1745</v>
      </c>
      <c r="AS223" s="21" t="s">
        <v>1331</v>
      </c>
    </row>
    <row r="224" spans="1:45" ht="15.75" hidden="1" customHeight="1">
      <c r="A224" s="7" t="s">
        <v>797</v>
      </c>
      <c r="B224" s="7">
        <v>5</v>
      </c>
      <c r="C224" s="4">
        <v>11</v>
      </c>
      <c r="D224" s="4" t="str">
        <f t="shared" si="13"/>
        <v>5.11</v>
      </c>
      <c r="E224" s="3" t="s">
        <v>55</v>
      </c>
      <c r="F224" s="3" t="s">
        <v>185</v>
      </c>
      <c r="G224" s="3" t="s">
        <v>448</v>
      </c>
      <c r="H224" s="3" t="s">
        <v>1482</v>
      </c>
      <c r="I224" s="5"/>
      <c r="J224" s="5"/>
      <c r="K224" s="3" t="s">
        <v>429</v>
      </c>
      <c r="L224" s="5" t="str">
        <f t="shared" si="11"/>
        <v>≥ 30</v>
      </c>
      <c r="M224" s="3" t="s">
        <v>1749</v>
      </c>
      <c r="N224" s="3" t="s">
        <v>1350</v>
      </c>
      <c r="O224" s="3" t="s">
        <v>1748</v>
      </c>
      <c r="P224" s="5" t="s">
        <v>1747</v>
      </c>
      <c r="Q224" s="21" t="s">
        <v>1331</v>
      </c>
      <c r="R224" s="3"/>
      <c r="S224" s="3"/>
      <c r="T224" s="3"/>
      <c r="U224" s="3" t="s">
        <v>17</v>
      </c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5"/>
      <c r="AO224" s="5" t="s">
        <v>858</v>
      </c>
      <c r="AP224" s="3" t="s">
        <v>447</v>
      </c>
      <c r="AQ224" s="3" t="s">
        <v>260</v>
      </c>
      <c r="AR224" s="3" t="s">
        <v>1745</v>
      </c>
      <c r="AS224" s="21" t="s">
        <v>1331</v>
      </c>
    </row>
    <row r="225" spans="1:45" ht="15.75" hidden="1" customHeight="1">
      <c r="A225" s="7" t="s">
        <v>797</v>
      </c>
      <c r="B225" s="7">
        <v>5</v>
      </c>
      <c r="C225" s="4">
        <v>12</v>
      </c>
      <c r="D225" s="4" t="str">
        <f t="shared" si="13"/>
        <v>5.12</v>
      </c>
      <c r="E225" s="3" t="s">
        <v>55</v>
      </c>
      <c r="F225" s="3" t="s">
        <v>185</v>
      </c>
      <c r="G225" s="3" t="s">
        <v>414</v>
      </c>
      <c r="H225" s="3" t="s">
        <v>1483</v>
      </c>
      <c r="I225" s="3"/>
      <c r="J225" s="3"/>
      <c r="K225" s="3" t="s">
        <v>406</v>
      </c>
      <c r="L225" s="5" t="str">
        <f t="shared" si="11"/>
        <v>&gt; 60</v>
      </c>
      <c r="M225" s="3" t="s">
        <v>1768</v>
      </c>
      <c r="N225" s="3" t="s">
        <v>1346</v>
      </c>
      <c r="O225" s="3" t="s">
        <v>1767</v>
      </c>
      <c r="P225" s="5" t="s">
        <v>1747</v>
      </c>
      <c r="Q225" s="21" t="s">
        <v>1331</v>
      </c>
      <c r="R225" s="3"/>
      <c r="S225" s="3"/>
      <c r="T225" s="3"/>
      <c r="U225" s="3" t="s">
        <v>17</v>
      </c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 t="s">
        <v>410</v>
      </c>
      <c r="AP225" s="3" t="s">
        <v>410</v>
      </c>
      <c r="AQ225" s="3" t="s">
        <v>260</v>
      </c>
      <c r="AR225" s="3" t="s">
        <v>1745</v>
      </c>
      <c r="AS225" s="21" t="s">
        <v>1331</v>
      </c>
    </row>
    <row r="226" spans="1:45" ht="15.75" hidden="1" customHeight="1">
      <c r="A226" s="7" t="s">
        <v>797</v>
      </c>
      <c r="B226" s="7">
        <v>5</v>
      </c>
      <c r="C226" s="4">
        <v>13</v>
      </c>
      <c r="D226" s="4" t="str">
        <f t="shared" si="13"/>
        <v>5.13</v>
      </c>
      <c r="E226" s="3" t="s">
        <v>55</v>
      </c>
      <c r="F226" s="3" t="s">
        <v>185</v>
      </c>
      <c r="G226" s="3" t="s">
        <v>263</v>
      </c>
      <c r="H226" s="3" t="s">
        <v>1484</v>
      </c>
      <c r="I226" s="5"/>
      <c r="J226" s="5"/>
      <c r="K226" s="3" t="s">
        <v>391</v>
      </c>
      <c r="L226" s="5" t="str">
        <f t="shared" si="11"/>
        <v>&gt; 60-120</v>
      </c>
      <c r="M226" s="3" t="s">
        <v>1766</v>
      </c>
      <c r="N226" s="3" t="s">
        <v>1384</v>
      </c>
      <c r="O226" s="3" t="s">
        <v>1751</v>
      </c>
      <c r="P226" s="5" t="s">
        <v>1747</v>
      </c>
      <c r="Q226" s="21" t="s">
        <v>1331</v>
      </c>
      <c r="R226" s="3"/>
      <c r="S226" s="3"/>
      <c r="T226" s="3"/>
      <c r="U226" s="3" t="s">
        <v>17</v>
      </c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5"/>
      <c r="AO226" s="5" t="s">
        <v>858</v>
      </c>
      <c r="AP226" s="3" t="s">
        <v>261</v>
      </c>
      <c r="AQ226" s="3" t="s">
        <v>260</v>
      </c>
      <c r="AR226" s="3" t="s">
        <v>1745</v>
      </c>
      <c r="AS226" s="21" t="s">
        <v>1331</v>
      </c>
    </row>
    <row r="227" spans="1:45" ht="15.75" hidden="1" customHeight="1">
      <c r="A227" s="7" t="s">
        <v>797</v>
      </c>
      <c r="B227" s="7">
        <v>5</v>
      </c>
      <c r="C227" s="4">
        <v>14</v>
      </c>
      <c r="D227" s="4" t="str">
        <f t="shared" si="13"/>
        <v>5.14</v>
      </c>
      <c r="E227" s="5" t="s">
        <v>55</v>
      </c>
      <c r="F227" s="3" t="s">
        <v>175</v>
      </c>
      <c r="G227" s="3" t="s">
        <v>245</v>
      </c>
      <c r="H227" s="3" t="s">
        <v>1479</v>
      </c>
      <c r="I227" s="3" t="s">
        <v>244</v>
      </c>
      <c r="J227" s="3" t="b">
        <v>1</v>
      </c>
      <c r="K227" s="3" t="s">
        <v>858</v>
      </c>
      <c r="L227" s="5" t="str">
        <f t="shared" si="11"/>
        <v>&lt;b&gt;Enough to encompass the home ranges of 5-10 individuals (minumum)&lt;/b&gt;</v>
      </c>
      <c r="M227" s="5" t="s">
        <v>1795</v>
      </c>
      <c r="N227" s="3" t="s">
        <v>858</v>
      </c>
      <c r="O227" s="3" t="s">
        <v>858</v>
      </c>
      <c r="P227" s="5" t="s">
        <v>858</v>
      </c>
      <c r="Q227" s="21" t="s">
        <v>1331</v>
      </c>
      <c r="R227" s="5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 t="s">
        <v>64</v>
      </c>
      <c r="AO227" s="5" t="s">
        <v>243</v>
      </c>
      <c r="AP227" s="5" t="s">
        <v>243</v>
      </c>
      <c r="AQ227" s="5" t="s">
        <v>242</v>
      </c>
      <c r="AR227" s="3" t="s">
        <v>1745</v>
      </c>
      <c r="AS227" s="21" t="s">
        <v>1331</v>
      </c>
    </row>
    <row r="228" spans="1:45" ht="15.75" hidden="1" customHeight="1">
      <c r="A228" s="7" t="s">
        <v>797</v>
      </c>
      <c r="B228" s="7">
        <v>5</v>
      </c>
      <c r="C228" s="4">
        <v>15</v>
      </c>
      <c r="D228" s="4" t="str">
        <f t="shared" si="13"/>
        <v>5.15</v>
      </c>
      <c r="E228" s="5" t="s">
        <v>55</v>
      </c>
      <c r="F228" s="3" t="s">
        <v>175</v>
      </c>
      <c r="G228" s="3" t="s">
        <v>550</v>
      </c>
      <c r="H228" s="3" t="s">
        <v>1480</v>
      </c>
      <c r="I228" s="5"/>
      <c r="J228" s="5"/>
      <c r="K228" s="17" t="s">
        <v>802</v>
      </c>
      <c r="L228" s="5" t="str">
        <f t="shared" si="11"/>
        <v>≥ 2 per smallest home range</v>
      </c>
      <c r="M228" s="40" t="s">
        <v>1794</v>
      </c>
      <c r="N228" s="3" t="s">
        <v>1381</v>
      </c>
      <c r="O228" s="3" t="s">
        <v>1772</v>
      </c>
      <c r="P228" s="5" t="s">
        <v>1763</v>
      </c>
      <c r="Q228" s="21" t="s">
        <v>1331</v>
      </c>
      <c r="R228" s="5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 t="s">
        <v>1770</v>
      </c>
      <c r="AH228" s="3"/>
      <c r="AI228" s="3"/>
      <c r="AJ228" s="3"/>
      <c r="AK228" s="3"/>
      <c r="AL228" s="3"/>
      <c r="AM228" s="3"/>
      <c r="AN228" s="5"/>
      <c r="AO228" s="5" t="s">
        <v>549</v>
      </c>
      <c r="AP228" s="5" t="s">
        <v>548</v>
      </c>
      <c r="AQ228" s="5" t="s">
        <v>547</v>
      </c>
      <c r="AR228" s="3" t="s">
        <v>1745</v>
      </c>
      <c r="AS228" s="21" t="s">
        <v>1331</v>
      </c>
    </row>
    <row r="229" spans="1:45" ht="15.75" hidden="1" customHeight="1">
      <c r="A229" s="7" t="s">
        <v>797</v>
      </c>
      <c r="B229" s="7">
        <v>5</v>
      </c>
      <c r="C229" s="4">
        <v>16</v>
      </c>
      <c r="D229" s="4" t="str">
        <f t="shared" si="13"/>
        <v>5.16</v>
      </c>
      <c r="E229" s="5" t="s">
        <v>55</v>
      </c>
      <c r="F229" s="3" t="s">
        <v>175</v>
      </c>
      <c r="G229" s="3" t="s">
        <v>542</v>
      </c>
      <c r="H229" s="3" t="s">
        <v>1481</v>
      </c>
      <c r="I229" s="5"/>
      <c r="J229" s="5"/>
      <c r="K229" s="17" t="s">
        <v>804</v>
      </c>
      <c r="L229" s="5" t="str">
        <f t="shared" si="11"/>
        <v>&gt; 2-4 per smallest home range</v>
      </c>
      <c r="M229" s="40" t="s">
        <v>1793</v>
      </c>
      <c r="N229" s="3" t="s">
        <v>1381</v>
      </c>
      <c r="O229" s="3" t="s">
        <v>1772</v>
      </c>
      <c r="P229" s="5" t="s">
        <v>1763</v>
      </c>
      <c r="Q229" s="21" t="s">
        <v>1331</v>
      </c>
      <c r="R229" s="5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 t="s">
        <v>1770</v>
      </c>
      <c r="AH229" s="3"/>
      <c r="AI229" s="3"/>
      <c r="AJ229" s="3"/>
      <c r="AK229" s="3"/>
      <c r="AL229" s="3"/>
      <c r="AM229" s="3"/>
      <c r="AN229" s="5"/>
      <c r="AO229" s="5" t="s">
        <v>858</v>
      </c>
      <c r="AP229" s="5" t="s">
        <v>541</v>
      </c>
      <c r="AQ229" s="5" t="s">
        <v>53</v>
      </c>
      <c r="AR229" s="3" t="s">
        <v>1745</v>
      </c>
      <c r="AS229" s="21" t="s">
        <v>1331</v>
      </c>
    </row>
    <row r="230" spans="1:45" ht="15.75" hidden="1" customHeight="1">
      <c r="A230" s="7" t="s">
        <v>797</v>
      </c>
      <c r="B230" s="7">
        <v>5</v>
      </c>
      <c r="C230" s="4">
        <v>17</v>
      </c>
      <c r="D230" s="4" t="str">
        <f t="shared" si="13"/>
        <v>5.17</v>
      </c>
      <c r="E230" s="5" t="s">
        <v>55</v>
      </c>
      <c r="F230" s="3" t="s">
        <v>195</v>
      </c>
      <c r="G230" s="3" t="s">
        <v>370</v>
      </c>
      <c r="H230" s="3" t="s">
        <v>1489</v>
      </c>
      <c r="I230" s="5" t="s">
        <v>366</v>
      </c>
      <c r="J230" s="5"/>
      <c r="K230" s="5" t="s">
        <v>350</v>
      </c>
      <c r="L230" s="5" t="str">
        <f t="shared" si="11"/>
        <v>As short as possible</v>
      </c>
      <c r="M230" s="5" t="s">
        <v>369</v>
      </c>
      <c r="N230" s="5" t="s">
        <v>858</v>
      </c>
      <c r="O230" s="3" t="s">
        <v>858</v>
      </c>
      <c r="P230" s="5" t="s">
        <v>858</v>
      </c>
      <c r="Q230" s="21" t="s">
        <v>1331</v>
      </c>
      <c r="R230" s="5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5"/>
      <c r="AO230" s="5" t="s">
        <v>369</v>
      </c>
      <c r="AP230" s="5" t="s">
        <v>369</v>
      </c>
      <c r="AQ230" s="5" t="s">
        <v>35</v>
      </c>
      <c r="AR230" s="3" t="s">
        <v>1745</v>
      </c>
      <c r="AS230" s="21" t="s">
        <v>1331</v>
      </c>
    </row>
    <row r="231" spans="1:45" ht="15.75" hidden="1" customHeight="1">
      <c r="A231" s="7" t="s">
        <v>797</v>
      </c>
      <c r="B231" s="7">
        <v>5</v>
      </c>
      <c r="C231" s="4">
        <v>18</v>
      </c>
      <c r="D231" s="4" t="str">
        <f t="shared" si="13"/>
        <v>5.18</v>
      </c>
      <c r="E231" s="5" t="s">
        <v>55</v>
      </c>
      <c r="F231" s="3" t="s">
        <v>195</v>
      </c>
      <c r="G231" s="3" t="s">
        <v>378</v>
      </c>
      <c r="H231" s="3" t="s">
        <v>1490</v>
      </c>
      <c r="I231" s="5"/>
      <c r="J231" s="5"/>
      <c r="K231" s="5" t="s">
        <v>350</v>
      </c>
      <c r="L231" s="5" t="str">
        <f t="shared" si="11"/>
        <v>&gt; 60 recaptures</v>
      </c>
      <c r="M231" s="5" t="s">
        <v>377</v>
      </c>
      <c r="N231" s="5" t="s">
        <v>1372</v>
      </c>
      <c r="O231" s="3" t="s">
        <v>858</v>
      </c>
      <c r="P231" s="5" t="s">
        <v>1777</v>
      </c>
      <c r="Q231" s="21" t="s">
        <v>1331</v>
      </c>
      <c r="R231" s="5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 t="s">
        <v>836</v>
      </c>
      <c r="AK231" s="3"/>
      <c r="AL231" s="3"/>
      <c r="AM231" s="3" t="s">
        <v>829</v>
      </c>
      <c r="AN231" s="5"/>
      <c r="AO231" s="5" t="s">
        <v>858</v>
      </c>
      <c r="AP231" s="5" t="s">
        <v>377</v>
      </c>
      <c r="AQ231" s="5" t="s">
        <v>53</v>
      </c>
      <c r="AR231" s="3" t="s">
        <v>1745</v>
      </c>
      <c r="AS231" s="21" t="s">
        <v>1331</v>
      </c>
    </row>
    <row r="232" spans="1:45" ht="15.75" hidden="1" customHeight="1">
      <c r="A232" s="7" t="s">
        <v>797</v>
      </c>
      <c r="B232" s="7">
        <v>5</v>
      </c>
      <c r="C232" s="4">
        <v>19</v>
      </c>
      <c r="D232" s="4" t="str">
        <f t="shared" si="13"/>
        <v>5.19</v>
      </c>
      <c r="E232" s="5" t="s">
        <v>55</v>
      </c>
      <c r="F232" s="3" t="s">
        <v>195</v>
      </c>
      <c r="G232" s="3" t="s">
        <v>682</v>
      </c>
      <c r="H232" s="3" t="s">
        <v>1491</v>
      </c>
      <c r="I232" s="5" t="s">
        <v>1792</v>
      </c>
      <c r="J232" s="5"/>
      <c r="K232" s="5" t="s">
        <v>64</v>
      </c>
      <c r="L232" s="5" t="str">
        <f t="shared" si="11"/>
        <v>Species-dependent</v>
      </c>
      <c r="M232" s="5" t="s">
        <v>274</v>
      </c>
      <c r="N232" s="5" t="s">
        <v>858</v>
      </c>
      <c r="O232" s="3" t="s">
        <v>858</v>
      </c>
      <c r="P232" s="5" t="s">
        <v>858</v>
      </c>
      <c r="Q232" s="21" t="s">
        <v>1331</v>
      </c>
      <c r="R232" s="5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 t="s">
        <v>64</v>
      </c>
      <c r="AO232" s="5" t="s">
        <v>858</v>
      </c>
      <c r="AP232" s="5" t="s">
        <v>274</v>
      </c>
      <c r="AQ232" s="5" t="s">
        <v>571</v>
      </c>
      <c r="AR232" s="3" t="s">
        <v>1745</v>
      </c>
      <c r="AS232" s="21" t="s">
        <v>1331</v>
      </c>
    </row>
    <row r="233" spans="1:45" ht="15.75" hidden="1" customHeight="1">
      <c r="A233" s="7" t="s">
        <v>797</v>
      </c>
      <c r="B233" s="7">
        <v>5</v>
      </c>
      <c r="C233" s="4">
        <v>2</v>
      </c>
      <c r="D233" s="4" t="str">
        <f t="shared" si="13"/>
        <v>5.2</v>
      </c>
      <c r="E233" s="3" t="s">
        <v>55</v>
      </c>
      <c r="F233" s="3" t="s">
        <v>40</v>
      </c>
      <c r="G233" s="3" t="s">
        <v>65</v>
      </c>
      <c r="H233" s="3" t="s">
        <v>1473</v>
      </c>
      <c r="I233" s="5" t="s">
        <v>1745</v>
      </c>
      <c r="J233" s="5"/>
      <c r="K233" s="3" t="s">
        <v>39</v>
      </c>
      <c r="L233" s="5" t="str">
        <f t="shared" si="11"/>
        <v>Targeted</v>
      </c>
      <c r="M233" s="3" t="s">
        <v>39</v>
      </c>
      <c r="N233" s="5" t="s">
        <v>858</v>
      </c>
      <c r="O233" s="3" t="s">
        <v>858</v>
      </c>
      <c r="P233" s="5" t="s">
        <v>858</v>
      </c>
      <c r="Q233" s="21" t="s">
        <v>1331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 t="s">
        <v>64</v>
      </c>
      <c r="AO233" s="3" t="s">
        <v>63</v>
      </c>
      <c r="AP233" s="3" t="s">
        <v>39</v>
      </c>
      <c r="AQ233" s="3" t="s">
        <v>62</v>
      </c>
      <c r="AR233" s="3" t="s">
        <v>1745</v>
      </c>
      <c r="AS233" s="21" t="s">
        <v>1331</v>
      </c>
    </row>
    <row r="234" spans="1:45" ht="15.75" hidden="1" customHeight="1">
      <c r="A234" s="7" t="s">
        <v>797</v>
      </c>
      <c r="B234" s="7">
        <v>5</v>
      </c>
      <c r="C234" s="4">
        <v>20</v>
      </c>
      <c r="D234" s="4" t="str">
        <f t="shared" si="13"/>
        <v>5.20</v>
      </c>
      <c r="E234" s="5" t="s">
        <v>55</v>
      </c>
      <c r="F234" s="3" t="s">
        <v>195</v>
      </c>
      <c r="G234" s="3" t="s">
        <v>574</v>
      </c>
      <c r="H234" s="3" t="s">
        <v>1492</v>
      </c>
      <c r="I234" s="7" t="s">
        <v>1758</v>
      </c>
      <c r="J234" s="7"/>
      <c r="K234" s="5" t="s">
        <v>573</v>
      </c>
      <c r="L234" s="5" t="str">
        <f t="shared" si="11"/>
        <v>Ideally &lt; 3 months</v>
      </c>
      <c r="M234" s="5" t="s">
        <v>572</v>
      </c>
      <c r="N234" s="3" t="s">
        <v>858</v>
      </c>
      <c r="O234" s="3" t="s">
        <v>858</v>
      </c>
      <c r="P234" s="5" t="s">
        <v>1757</v>
      </c>
      <c r="Q234" s="21" t="s">
        <v>1331</v>
      </c>
      <c r="R234" s="5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5"/>
      <c r="AO234" s="5" t="s">
        <v>858</v>
      </c>
      <c r="AP234" s="5" t="s">
        <v>572</v>
      </c>
      <c r="AQ234" s="5" t="s">
        <v>571</v>
      </c>
      <c r="AR234" s="3" t="s">
        <v>1745</v>
      </c>
      <c r="AS234" s="21" t="s">
        <v>1331</v>
      </c>
    </row>
    <row r="235" spans="1:45" ht="15.75" hidden="1" customHeight="1">
      <c r="A235" s="7" t="s">
        <v>797</v>
      </c>
      <c r="B235" s="7">
        <v>5</v>
      </c>
      <c r="C235" s="4">
        <v>3</v>
      </c>
      <c r="D235" s="4" t="str">
        <f t="shared" si="13"/>
        <v>5.3</v>
      </c>
      <c r="E235" s="3" t="s">
        <v>55</v>
      </c>
      <c r="F235" s="3" t="s">
        <v>40</v>
      </c>
      <c r="G235" s="3" t="s">
        <v>56</v>
      </c>
      <c r="H235" s="3" t="s">
        <v>1474</v>
      </c>
      <c r="I235" s="5" t="s">
        <v>1745</v>
      </c>
      <c r="J235" s="5"/>
      <c r="K235" s="3" t="s">
        <v>39</v>
      </c>
      <c r="L235" s="5" t="str">
        <f t="shared" si="11"/>
        <v>Targeted</v>
      </c>
      <c r="M235" s="3" t="s">
        <v>39</v>
      </c>
      <c r="N235" s="3" t="s">
        <v>1391</v>
      </c>
      <c r="O235" s="3" t="s">
        <v>1791</v>
      </c>
      <c r="P235" s="5" t="s">
        <v>858</v>
      </c>
      <c r="Q235" s="21" t="s">
        <v>1331</v>
      </c>
      <c r="R235" s="3"/>
      <c r="S235" s="3"/>
      <c r="T235" s="3"/>
      <c r="U235" s="3"/>
      <c r="V235" s="3"/>
      <c r="W235" s="3"/>
      <c r="X235" s="3"/>
      <c r="Y235" s="3"/>
      <c r="Z235" s="3" t="s">
        <v>813</v>
      </c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5"/>
      <c r="AO235" s="5" t="s">
        <v>858</v>
      </c>
      <c r="AP235" s="3" t="s">
        <v>54</v>
      </c>
      <c r="AQ235" s="3" t="s">
        <v>53</v>
      </c>
      <c r="AR235" s="3" t="s">
        <v>1745</v>
      </c>
      <c r="AS235" s="21" t="s">
        <v>1331</v>
      </c>
    </row>
    <row r="236" spans="1:45" ht="15.75" hidden="1" customHeight="1">
      <c r="A236" s="7" t="s">
        <v>797</v>
      </c>
      <c r="B236" s="7">
        <v>5</v>
      </c>
      <c r="C236" s="4">
        <v>4</v>
      </c>
      <c r="D236" s="4" t="str">
        <f t="shared" si="13"/>
        <v>5.4</v>
      </c>
      <c r="E236" s="3" t="s">
        <v>55</v>
      </c>
      <c r="F236" s="3" t="s">
        <v>40</v>
      </c>
      <c r="G236" s="3" t="s">
        <v>108</v>
      </c>
      <c r="H236" s="3" t="s">
        <v>1475</v>
      </c>
      <c r="I236" s="5" t="s">
        <v>1745</v>
      </c>
      <c r="J236" s="5"/>
      <c r="K236" s="3" t="s">
        <v>93</v>
      </c>
      <c r="L236" s="5" t="str">
        <f t="shared" si="11"/>
        <v>Systematic</v>
      </c>
      <c r="M236" s="3" t="s">
        <v>93</v>
      </c>
      <c r="N236" s="5" t="s">
        <v>858</v>
      </c>
      <c r="O236" s="3" t="s">
        <v>858</v>
      </c>
      <c r="P236" s="5" t="s">
        <v>858</v>
      </c>
      <c r="Q236" s="21" t="s">
        <v>1331</v>
      </c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5"/>
      <c r="AO236" s="5" t="s">
        <v>858</v>
      </c>
      <c r="AP236" s="3" t="s">
        <v>93</v>
      </c>
      <c r="AQ236" s="3" t="s">
        <v>84</v>
      </c>
      <c r="AR236" s="3" t="s">
        <v>1745</v>
      </c>
      <c r="AS236" s="21" t="s">
        <v>1331</v>
      </c>
    </row>
    <row r="237" spans="1:45" ht="15.75" hidden="1" customHeight="1">
      <c r="A237" s="7" t="s">
        <v>797</v>
      </c>
      <c r="B237" s="7">
        <v>5</v>
      </c>
      <c r="C237" s="4">
        <v>5</v>
      </c>
      <c r="D237" s="4" t="str">
        <f t="shared" si="13"/>
        <v>5.5</v>
      </c>
      <c r="E237" s="7" t="s">
        <v>55</v>
      </c>
      <c r="F237" s="7" t="s">
        <v>182</v>
      </c>
      <c r="G237" s="3" t="s">
        <v>348</v>
      </c>
      <c r="H237" s="3" t="s">
        <v>1486</v>
      </c>
      <c r="I237" s="7"/>
      <c r="J237" s="7"/>
      <c r="K237" s="7" t="s">
        <v>345</v>
      </c>
      <c r="L237" s="5" t="str">
        <f t="shared" si="11"/>
        <v>&gt; 1000</v>
      </c>
      <c r="M237" s="7" t="s">
        <v>1754</v>
      </c>
      <c r="N237" s="5" t="s">
        <v>858</v>
      </c>
      <c r="O237" s="7" t="s">
        <v>323</v>
      </c>
      <c r="P237" s="5" t="s">
        <v>1747</v>
      </c>
      <c r="Q237" s="21" t="s">
        <v>1331</v>
      </c>
      <c r="R237" s="7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7"/>
      <c r="AO237" s="5" t="s">
        <v>858</v>
      </c>
      <c r="AP237" s="7" t="s">
        <v>341</v>
      </c>
      <c r="AQ237" s="7" t="s">
        <v>35</v>
      </c>
      <c r="AR237" s="3" t="s">
        <v>1745</v>
      </c>
      <c r="AS237" s="21" t="s">
        <v>1331</v>
      </c>
    </row>
    <row r="238" spans="1:45" ht="15.75" hidden="1" customHeight="1">
      <c r="A238" s="7" t="s">
        <v>797</v>
      </c>
      <c r="B238" s="7">
        <v>5</v>
      </c>
      <c r="C238" s="4">
        <v>6</v>
      </c>
      <c r="D238" s="4" t="str">
        <f t="shared" si="13"/>
        <v>5.6</v>
      </c>
      <c r="E238" s="7" t="s">
        <v>55</v>
      </c>
      <c r="F238" s="7" t="s">
        <v>182</v>
      </c>
      <c r="G238" s="3" t="s">
        <v>330</v>
      </c>
      <c r="H238" s="3" t="s">
        <v>1487</v>
      </c>
      <c r="I238" s="5"/>
      <c r="J238" s="5"/>
      <c r="K238" s="7" t="s">
        <v>324</v>
      </c>
      <c r="L238" s="5" t="str">
        <f t="shared" si="11"/>
        <v>&gt; 1200</v>
      </c>
      <c r="M238" s="11" t="s">
        <v>1753</v>
      </c>
      <c r="N238" s="7" t="s">
        <v>1387</v>
      </c>
      <c r="O238" s="3" t="s">
        <v>858</v>
      </c>
      <c r="P238" s="5" t="s">
        <v>1747</v>
      </c>
      <c r="Q238" s="21" t="s">
        <v>1331</v>
      </c>
      <c r="R238" s="7"/>
      <c r="S238" s="3"/>
      <c r="T238" s="3"/>
      <c r="U238" s="3"/>
      <c r="V238" s="3"/>
      <c r="W238" s="3"/>
      <c r="X238" s="3" t="s">
        <v>19</v>
      </c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5"/>
      <c r="AO238" s="5" t="s">
        <v>858</v>
      </c>
      <c r="AP238" s="7" t="s">
        <v>328</v>
      </c>
      <c r="AQ238" s="7" t="s">
        <v>35</v>
      </c>
      <c r="AR238" s="3" t="s">
        <v>1745</v>
      </c>
      <c r="AS238" s="21" t="s">
        <v>1331</v>
      </c>
    </row>
    <row r="239" spans="1:45" ht="15.75" hidden="1" customHeight="1">
      <c r="A239" s="7" t="s">
        <v>797</v>
      </c>
      <c r="B239" s="7">
        <v>5</v>
      </c>
      <c r="C239" s="4">
        <v>7</v>
      </c>
      <c r="D239" s="4" t="str">
        <f t="shared" si="13"/>
        <v>5.7</v>
      </c>
      <c r="E239" s="7" t="s">
        <v>55</v>
      </c>
      <c r="F239" s="7" t="s">
        <v>182</v>
      </c>
      <c r="G239" s="3" t="s">
        <v>302</v>
      </c>
      <c r="H239" s="3" t="s">
        <v>1488</v>
      </c>
      <c r="I239" s="5"/>
      <c r="J239" s="5"/>
      <c r="K239" s="7" t="s">
        <v>298</v>
      </c>
      <c r="L239" s="5" t="str">
        <f t="shared" si="11"/>
        <v>&gt; 3500</v>
      </c>
      <c r="M239" s="11" t="s">
        <v>1752</v>
      </c>
      <c r="N239" s="3" t="s">
        <v>1384</v>
      </c>
      <c r="O239" s="7" t="s">
        <v>1751</v>
      </c>
      <c r="P239" s="5" t="s">
        <v>1747</v>
      </c>
      <c r="Q239" s="21" t="s">
        <v>1331</v>
      </c>
      <c r="R239" s="7"/>
      <c r="S239" s="3"/>
      <c r="T239" s="3"/>
      <c r="U239" s="3" t="s">
        <v>17</v>
      </c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5"/>
      <c r="AO239" s="5" t="s">
        <v>858</v>
      </c>
      <c r="AP239" s="7" t="s">
        <v>300</v>
      </c>
      <c r="AQ239" s="7" t="s">
        <v>35</v>
      </c>
      <c r="AR239" s="3" t="s">
        <v>1745</v>
      </c>
      <c r="AS239" s="21" t="s">
        <v>1331</v>
      </c>
    </row>
    <row r="240" spans="1:45" ht="15.75" hidden="1" customHeight="1">
      <c r="A240" s="7" t="s">
        <v>797</v>
      </c>
      <c r="B240" s="7">
        <v>5</v>
      </c>
      <c r="C240" s="4">
        <v>8</v>
      </c>
      <c r="D240" s="4" t="str">
        <f t="shared" si="13"/>
        <v>5.8</v>
      </c>
      <c r="E240" s="3" t="s">
        <v>55</v>
      </c>
      <c r="F240" s="3" t="s">
        <v>188</v>
      </c>
      <c r="G240" s="3" t="s">
        <v>681</v>
      </c>
      <c r="H240" s="3" t="s">
        <v>1476</v>
      </c>
      <c r="I240" s="5" t="s">
        <v>1745</v>
      </c>
      <c r="J240" s="5"/>
      <c r="K240" s="3" t="s">
        <v>64</v>
      </c>
      <c r="L240" s="5" t="str">
        <f t="shared" si="11"/>
        <v>Spatially dependent</v>
      </c>
      <c r="M240" s="3" t="s">
        <v>679</v>
      </c>
      <c r="N240" s="5" t="s">
        <v>858</v>
      </c>
      <c r="O240" s="3" t="s">
        <v>858</v>
      </c>
      <c r="P240" s="5" t="s">
        <v>858</v>
      </c>
      <c r="Q240" s="21" t="s">
        <v>1331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 t="s">
        <v>64</v>
      </c>
      <c r="AO240" s="3" t="s">
        <v>680</v>
      </c>
      <c r="AP240" s="3" t="s">
        <v>679</v>
      </c>
      <c r="AQ240" s="3" t="s">
        <v>678</v>
      </c>
      <c r="AR240" s="3" t="s">
        <v>1745</v>
      </c>
      <c r="AS240" s="21" t="s">
        <v>1331</v>
      </c>
    </row>
    <row r="241" spans="1:45" ht="15.75" hidden="1" customHeight="1">
      <c r="A241" s="7" t="s">
        <v>797</v>
      </c>
      <c r="B241" s="7">
        <v>5</v>
      </c>
      <c r="C241" s="4">
        <v>9</v>
      </c>
      <c r="D241" s="4" t="str">
        <f t="shared" si="13"/>
        <v>5.9</v>
      </c>
      <c r="E241" s="3" t="s">
        <v>55</v>
      </c>
      <c r="F241" s="3" t="s">
        <v>188</v>
      </c>
      <c r="G241" s="3" t="s">
        <v>594</v>
      </c>
      <c r="H241" s="3" t="s">
        <v>1477</v>
      </c>
      <c r="I241" s="5" t="s">
        <v>1776</v>
      </c>
      <c r="J241" s="5"/>
      <c r="K241" s="3" t="s">
        <v>800</v>
      </c>
      <c r="L241" s="5" t="str">
        <f t="shared" si="11"/>
        <v>&lt; home range diameter</v>
      </c>
      <c r="M241" s="3" t="s">
        <v>1775</v>
      </c>
      <c r="N241" s="3" t="s">
        <v>1381</v>
      </c>
      <c r="O241" s="3" t="s">
        <v>1772</v>
      </c>
      <c r="P241" s="5" t="s">
        <v>1774</v>
      </c>
      <c r="Q241" s="21" t="s">
        <v>1331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 t="s">
        <v>1770</v>
      </c>
      <c r="AH241" s="3"/>
      <c r="AI241" s="3"/>
      <c r="AJ241" s="3"/>
      <c r="AK241" s="3"/>
      <c r="AL241" s="3"/>
      <c r="AM241" s="3"/>
      <c r="AN241" s="5"/>
      <c r="AO241" s="3" t="s">
        <v>593</v>
      </c>
      <c r="AP241" s="3" t="s">
        <v>592</v>
      </c>
      <c r="AQ241" s="3" t="s">
        <v>591</v>
      </c>
      <c r="AR241" s="3" t="s">
        <v>1745</v>
      </c>
      <c r="AS241" s="21" t="s">
        <v>1331</v>
      </c>
    </row>
    <row r="242" spans="1:45" ht="15.75" hidden="1" customHeight="1">
      <c r="A242" s="7" t="s">
        <v>797</v>
      </c>
      <c r="B242" s="7">
        <v>6</v>
      </c>
      <c r="C242" s="4">
        <v>1</v>
      </c>
      <c r="D242" s="4" t="str">
        <f t="shared" si="13"/>
        <v>6.1</v>
      </c>
      <c r="E242" s="3" t="s">
        <v>105</v>
      </c>
      <c r="F242" s="3" t="s">
        <v>40</v>
      </c>
      <c r="G242" s="3" t="s">
        <v>169</v>
      </c>
      <c r="H242" s="3" t="s">
        <v>1493</v>
      </c>
      <c r="I242" s="5" t="s">
        <v>1745</v>
      </c>
      <c r="J242" s="5"/>
      <c r="K242" s="3" t="s">
        <v>167</v>
      </c>
      <c r="L242" s="5" t="str">
        <f t="shared" si="11"/>
        <v>Paired</v>
      </c>
      <c r="M242" s="3" t="s">
        <v>167</v>
      </c>
      <c r="N242" s="5" t="s">
        <v>858</v>
      </c>
      <c r="O242" s="3" t="s">
        <v>858</v>
      </c>
      <c r="P242" s="5" t="s">
        <v>858</v>
      </c>
      <c r="Q242" s="21" t="s">
        <v>1331</v>
      </c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5"/>
      <c r="AO242" s="5" t="s">
        <v>858</v>
      </c>
      <c r="AP242" s="3" t="s">
        <v>167</v>
      </c>
      <c r="AQ242" s="3" t="s">
        <v>142</v>
      </c>
      <c r="AR242" s="3" t="s">
        <v>1745</v>
      </c>
      <c r="AS242" s="21" t="s">
        <v>1331</v>
      </c>
    </row>
    <row r="243" spans="1:45" ht="15.75" hidden="1" customHeight="1">
      <c r="A243" s="7" t="s">
        <v>797</v>
      </c>
      <c r="B243" s="7">
        <v>6</v>
      </c>
      <c r="C243" s="4">
        <v>10</v>
      </c>
      <c r="D243" s="4" t="str">
        <f t="shared" si="13"/>
        <v>6.10</v>
      </c>
      <c r="E243" s="3" t="s">
        <v>105</v>
      </c>
      <c r="F243" s="3" t="s">
        <v>188</v>
      </c>
      <c r="G243" s="3" t="s">
        <v>605</v>
      </c>
      <c r="H243" s="3" t="s">
        <v>1498</v>
      </c>
      <c r="I243" s="5" t="s">
        <v>1790</v>
      </c>
      <c r="J243" s="3" t="b">
        <v>1</v>
      </c>
      <c r="K243" s="3" t="s">
        <v>799</v>
      </c>
      <c r="L243" s="5" t="str">
        <f t="shared" si="11"/>
        <v>&lt;b&gt;Maximum of 0.8 times the home range radius&lt;/b&gt;</v>
      </c>
      <c r="M243" s="12" t="s">
        <v>604</v>
      </c>
      <c r="N243" s="3" t="s">
        <v>1381</v>
      </c>
      <c r="O243" s="3" t="s">
        <v>1772</v>
      </c>
      <c r="P243" s="5" t="s">
        <v>1774</v>
      </c>
      <c r="Q243" s="21" t="s">
        <v>1331</v>
      </c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 t="s">
        <v>1770</v>
      </c>
      <c r="AH243" s="3"/>
      <c r="AI243" s="3"/>
      <c r="AJ243" s="3"/>
      <c r="AK243" s="3"/>
      <c r="AL243" s="3"/>
      <c r="AM243" s="3"/>
      <c r="AN243" s="5"/>
      <c r="AO243" s="3" t="s">
        <v>604</v>
      </c>
      <c r="AP243" s="3" t="s">
        <v>604</v>
      </c>
      <c r="AQ243" s="3" t="s">
        <v>588</v>
      </c>
      <c r="AR243" s="3" t="s">
        <v>1745</v>
      </c>
      <c r="AS243" s="21" t="s">
        <v>1331</v>
      </c>
    </row>
    <row r="244" spans="1:45" ht="15.75" hidden="1" customHeight="1">
      <c r="A244" s="7" t="s">
        <v>797</v>
      </c>
      <c r="B244" s="7">
        <v>6</v>
      </c>
      <c r="C244" s="4">
        <v>11</v>
      </c>
      <c r="D244" s="4" t="str">
        <f t="shared" si="13"/>
        <v>6.11</v>
      </c>
      <c r="E244" s="3" t="s">
        <v>105</v>
      </c>
      <c r="F244" s="3" t="s">
        <v>185</v>
      </c>
      <c r="G244" s="3" t="s">
        <v>446</v>
      </c>
      <c r="H244" s="3" t="s">
        <v>1508</v>
      </c>
      <c r="I244" s="5"/>
      <c r="J244" s="5"/>
      <c r="K244" s="3" t="s">
        <v>429</v>
      </c>
      <c r="L244" s="5" t="str">
        <f t="shared" si="11"/>
        <v>≥ 30</v>
      </c>
      <c r="M244" s="3" t="s">
        <v>1749</v>
      </c>
      <c r="N244" s="3" t="s">
        <v>1350</v>
      </c>
      <c r="O244" s="3" t="s">
        <v>1748</v>
      </c>
      <c r="P244" s="5" t="s">
        <v>1747</v>
      </c>
      <c r="Q244" s="21" t="s">
        <v>1331</v>
      </c>
      <c r="R244" s="3"/>
      <c r="S244" s="3"/>
      <c r="T244" s="3"/>
      <c r="U244" s="3" t="s">
        <v>17</v>
      </c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5"/>
      <c r="AO244" s="5" t="s">
        <v>858</v>
      </c>
      <c r="AP244" s="3" t="s">
        <v>443</v>
      </c>
      <c r="AQ244" s="3" t="s">
        <v>260</v>
      </c>
      <c r="AR244" s="3" t="s">
        <v>1745</v>
      </c>
      <c r="AS244" s="21" t="s">
        <v>1331</v>
      </c>
    </row>
    <row r="245" spans="1:45" ht="15.75" hidden="1" customHeight="1">
      <c r="A245" s="7" t="s">
        <v>797</v>
      </c>
      <c r="B245" s="7">
        <v>6</v>
      </c>
      <c r="C245" s="4">
        <v>12</v>
      </c>
      <c r="D245" s="4" t="str">
        <f t="shared" si="13"/>
        <v>6.12</v>
      </c>
      <c r="E245" s="3" t="s">
        <v>105</v>
      </c>
      <c r="F245" s="3" t="s">
        <v>185</v>
      </c>
      <c r="G245" s="3" t="s">
        <v>413</v>
      </c>
      <c r="H245" s="3" t="s">
        <v>1509</v>
      </c>
      <c r="I245" s="3"/>
      <c r="J245" s="3"/>
      <c r="K245" s="3" t="s">
        <v>406</v>
      </c>
      <c r="L245" s="5" t="str">
        <f t="shared" si="11"/>
        <v>&gt; 60</v>
      </c>
      <c r="M245" s="3" t="s">
        <v>1768</v>
      </c>
      <c r="N245" s="3" t="s">
        <v>1346</v>
      </c>
      <c r="O245" s="3" t="s">
        <v>1767</v>
      </c>
      <c r="P245" s="5" t="s">
        <v>1747</v>
      </c>
      <c r="Q245" s="21" t="s">
        <v>1331</v>
      </c>
      <c r="R245" s="3"/>
      <c r="S245" s="3"/>
      <c r="T245" s="3"/>
      <c r="U245" s="3" t="s">
        <v>17</v>
      </c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 t="s">
        <v>410</v>
      </c>
      <c r="AP245" s="3" t="s">
        <v>410</v>
      </c>
      <c r="AQ245" s="3" t="s">
        <v>260</v>
      </c>
      <c r="AR245" s="3" t="s">
        <v>1745</v>
      </c>
      <c r="AS245" s="21" t="s">
        <v>1331</v>
      </c>
    </row>
    <row r="246" spans="1:45" ht="15.75" hidden="1" customHeight="1">
      <c r="A246" s="7" t="s">
        <v>797</v>
      </c>
      <c r="B246" s="7">
        <v>6</v>
      </c>
      <c r="C246" s="4">
        <v>13</v>
      </c>
      <c r="D246" s="4" t="str">
        <f t="shared" si="13"/>
        <v>6.13</v>
      </c>
      <c r="E246" s="3" t="s">
        <v>105</v>
      </c>
      <c r="F246" s="3" t="s">
        <v>185</v>
      </c>
      <c r="G246" s="3" t="s">
        <v>394</v>
      </c>
      <c r="H246" s="3" t="s">
        <v>1510</v>
      </c>
      <c r="I246" s="5"/>
      <c r="J246" s="5"/>
      <c r="K246" s="3" t="s">
        <v>391</v>
      </c>
      <c r="L246" s="5" t="str">
        <f t="shared" si="11"/>
        <v>&gt; 60-120</v>
      </c>
      <c r="M246" s="3" t="s">
        <v>1766</v>
      </c>
      <c r="N246" s="3" t="s">
        <v>1384</v>
      </c>
      <c r="O246" s="3" t="s">
        <v>1751</v>
      </c>
      <c r="P246" s="5" t="s">
        <v>1747</v>
      </c>
      <c r="Q246" s="21" t="s">
        <v>1331</v>
      </c>
      <c r="R246" s="3"/>
      <c r="S246" s="3"/>
      <c r="T246" s="3"/>
      <c r="U246" s="3" t="s">
        <v>17</v>
      </c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5"/>
      <c r="AO246" s="5" t="s">
        <v>858</v>
      </c>
      <c r="AP246" s="3" t="s">
        <v>261</v>
      </c>
      <c r="AQ246" s="3" t="s">
        <v>260</v>
      </c>
      <c r="AR246" s="3" t="s">
        <v>1745</v>
      </c>
      <c r="AS246" s="21" t="s">
        <v>1331</v>
      </c>
    </row>
    <row r="247" spans="1:45" s="77" customFormat="1" ht="15.75" hidden="1" customHeight="1">
      <c r="A247" s="82" t="s">
        <v>797</v>
      </c>
      <c r="B247" s="82">
        <v>6</v>
      </c>
      <c r="C247" s="81">
        <v>15</v>
      </c>
      <c r="D247" s="81" t="str">
        <f t="shared" si="13"/>
        <v>6.15</v>
      </c>
      <c r="E247" s="80" t="s">
        <v>105</v>
      </c>
      <c r="F247" s="79" t="s">
        <v>175</v>
      </c>
      <c r="G247" s="79" t="s">
        <v>546</v>
      </c>
      <c r="H247" s="79" t="s">
        <v>1500</v>
      </c>
      <c r="I247" s="80"/>
      <c r="J247" s="80"/>
      <c r="K247" s="80" t="s">
        <v>803</v>
      </c>
      <c r="L247" s="80" t="str">
        <f t="shared" si="11"/>
        <v>&gt; 4 per home range (or less*)</v>
      </c>
      <c r="M247" s="80" t="s">
        <v>1786</v>
      </c>
      <c r="N247" s="79" t="s">
        <v>1381</v>
      </c>
      <c r="O247" s="79" t="s">
        <v>1772</v>
      </c>
      <c r="P247" s="80" t="s">
        <v>1785</v>
      </c>
      <c r="Q247" s="78" t="s">
        <v>1331</v>
      </c>
      <c r="R247" s="80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 t="s">
        <v>1770</v>
      </c>
      <c r="AH247" s="79"/>
      <c r="AI247" s="79"/>
      <c r="AJ247" s="79"/>
      <c r="AK247" s="79"/>
      <c r="AL247" s="79"/>
      <c r="AM247" s="79"/>
      <c r="AN247" s="80"/>
      <c r="AO247" s="80" t="s">
        <v>858</v>
      </c>
      <c r="AP247" s="80" t="s">
        <v>545</v>
      </c>
      <c r="AQ247" s="80" t="s">
        <v>35</v>
      </c>
      <c r="AR247" s="79" t="s">
        <v>1745</v>
      </c>
      <c r="AS247" s="78" t="s">
        <v>1331</v>
      </c>
    </row>
    <row r="248" spans="1:45" s="77" customFormat="1" ht="15.75" hidden="1" customHeight="1">
      <c r="A248" s="82" t="s">
        <v>797</v>
      </c>
      <c r="B248" s="82">
        <v>6</v>
      </c>
      <c r="C248" s="81">
        <v>16</v>
      </c>
      <c r="D248" s="81" t="str">
        <f t="shared" si="13"/>
        <v>6.16</v>
      </c>
      <c r="E248" s="80" t="s">
        <v>105</v>
      </c>
      <c r="F248" s="79" t="s">
        <v>175</v>
      </c>
      <c r="G248" s="79" t="s">
        <v>607</v>
      </c>
      <c r="H248" s="79" t="s">
        <v>1782</v>
      </c>
      <c r="I248" s="80"/>
      <c r="J248" s="80"/>
      <c r="K248" s="84" t="s">
        <v>536</v>
      </c>
      <c r="L248" s="80" t="str">
        <f t="shared" si="11"/>
        <v>NULL</v>
      </c>
      <c r="M248" s="83" t="s">
        <v>858</v>
      </c>
      <c r="N248" s="80" t="s">
        <v>1347</v>
      </c>
      <c r="O248" s="79" t="s">
        <v>858</v>
      </c>
      <c r="P248" s="80" t="s">
        <v>858</v>
      </c>
      <c r="Q248" s="78" t="s">
        <v>1331</v>
      </c>
      <c r="R248" s="80"/>
      <c r="S248" s="79"/>
      <c r="T248" s="79"/>
      <c r="U248" s="79"/>
      <c r="V248" s="79" t="s">
        <v>810</v>
      </c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 t="s">
        <v>1770</v>
      </c>
      <c r="AH248" s="79" t="s">
        <v>175</v>
      </c>
      <c r="AI248" s="79"/>
      <c r="AJ248" s="79"/>
      <c r="AK248" s="79"/>
      <c r="AL248" s="79"/>
      <c r="AM248" s="79"/>
      <c r="AN248" s="80"/>
      <c r="AO248" s="80" t="s">
        <v>858</v>
      </c>
      <c r="AP248" s="79" t="s">
        <v>36</v>
      </c>
      <c r="AQ248" s="80"/>
      <c r="AR248" s="79" t="s">
        <v>1745</v>
      </c>
      <c r="AS248" s="78" t="s">
        <v>1331</v>
      </c>
    </row>
    <row r="249" spans="1:45" s="77" customFormat="1" ht="15.75" hidden="1" customHeight="1">
      <c r="A249" s="82" t="s">
        <v>797</v>
      </c>
      <c r="B249" s="82">
        <v>6</v>
      </c>
      <c r="C249" s="81">
        <v>17</v>
      </c>
      <c r="D249" s="81" t="str">
        <f t="shared" si="13"/>
        <v>6.17</v>
      </c>
      <c r="E249" s="80" t="s">
        <v>105</v>
      </c>
      <c r="F249" s="79" t="s">
        <v>175</v>
      </c>
      <c r="G249" s="79" t="s">
        <v>381</v>
      </c>
      <c r="H249" s="79" t="s">
        <v>1503</v>
      </c>
      <c r="I249" s="79" t="s">
        <v>244</v>
      </c>
      <c r="J249" s="79" t="b">
        <v>1</v>
      </c>
      <c r="K249" s="80" t="s">
        <v>350</v>
      </c>
      <c r="L249" s="80" t="str">
        <f t="shared" si="11"/>
        <v>&lt;b&gt;Enough to expose 10-30 individuals to sampling (minumum)&lt;/b&gt;</v>
      </c>
      <c r="M249" s="80" t="s">
        <v>1789</v>
      </c>
      <c r="N249" s="80" t="s">
        <v>1392</v>
      </c>
      <c r="O249" s="79" t="s">
        <v>858</v>
      </c>
      <c r="P249" s="80" t="s">
        <v>858</v>
      </c>
      <c r="Q249" s="78" t="s">
        <v>1331</v>
      </c>
      <c r="R249" s="80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 t="s">
        <v>836</v>
      </c>
      <c r="AK249" s="79"/>
      <c r="AL249" s="79" t="s">
        <v>828</v>
      </c>
      <c r="AM249" s="79"/>
      <c r="AN249" s="80"/>
      <c r="AO249" s="80" t="s">
        <v>858</v>
      </c>
      <c r="AP249" s="80" t="s">
        <v>380</v>
      </c>
      <c r="AQ249" s="80" t="s">
        <v>379</v>
      </c>
      <c r="AR249" s="79" t="s">
        <v>1745</v>
      </c>
      <c r="AS249" s="78" t="s">
        <v>1331</v>
      </c>
    </row>
    <row r="250" spans="1:45" s="77" customFormat="1" ht="15.75" hidden="1" customHeight="1">
      <c r="A250" s="82" t="s">
        <v>797</v>
      </c>
      <c r="B250" s="82">
        <v>6</v>
      </c>
      <c r="C250" s="81">
        <v>18</v>
      </c>
      <c r="D250" s="81" t="str">
        <f t="shared" si="13"/>
        <v>6.18</v>
      </c>
      <c r="E250" s="80" t="s">
        <v>105</v>
      </c>
      <c r="F250" s="79" t="s">
        <v>175</v>
      </c>
      <c r="G250" s="79" t="s">
        <v>241</v>
      </c>
      <c r="H250" s="79" t="s">
        <v>1782</v>
      </c>
      <c r="I250" s="80" t="s">
        <v>1758</v>
      </c>
      <c r="J250" s="80"/>
      <c r="K250" s="79" t="s">
        <v>858</v>
      </c>
      <c r="L250" s="80" t="str">
        <f t="shared" si="11"/>
        <v xml:space="preserve">Ideally enough to capture &gt; 20 individuals (minimum 20 to encompass home ranges) </v>
      </c>
      <c r="M250" s="13" t="s">
        <v>240</v>
      </c>
      <c r="N250" s="80" t="s">
        <v>1393</v>
      </c>
      <c r="O250" s="79" t="s">
        <v>858</v>
      </c>
      <c r="P250" s="80"/>
      <c r="Q250" s="78" t="s">
        <v>1331</v>
      </c>
      <c r="R250" s="80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 t="s">
        <v>836</v>
      </c>
      <c r="AK250" s="79"/>
      <c r="AL250" s="79" t="s">
        <v>828</v>
      </c>
      <c r="AM250" s="79"/>
      <c r="AN250" s="80"/>
      <c r="AO250" s="80" t="s">
        <v>858</v>
      </c>
      <c r="AP250" s="80" t="s">
        <v>240</v>
      </c>
      <c r="AQ250" s="80" t="s">
        <v>239</v>
      </c>
      <c r="AR250" s="79" t="s">
        <v>1745</v>
      </c>
      <c r="AS250" s="78" t="s">
        <v>1331</v>
      </c>
    </row>
    <row r="251" spans="1:45" s="77" customFormat="1" ht="15.75" hidden="1" customHeight="1">
      <c r="A251" s="82" t="s">
        <v>797</v>
      </c>
      <c r="B251" s="82">
        <v>6</v>
      </c>
      <c r="C251" s="81">
        <v>19</v>
      </c>
      <c r="D251" s="81" t="str">
        <f t="shared" si="13"/>
        <v>6.19</v>
      </c>
      <c r="E251" s="80" t="s">
        <v>105</v>
      </c>
      <c r="F251" s="79" t="s">
        <v>175</v>
      </c>
      <c r="G251" s="79" t="s">
        <v>238</v>
      </c>
      <c r="H251" s="79" t="s">
        <v>1782</v>
      </c>
      <c r="I251" s="82" t="s">
        <v>1758</v>
      </c>
      <c r="J251" s="82"/>
      <c r="K251" s="79" t="s">
        <v>858</v>
      </c>
      <c r="L251" s="80" t="str">
        <f t="shared" si="11"/>
        <v>Ideally enough for 20-50 total recaptures</v>
      </c>
      <c r="M251" s="80" t="s">
        <v>237</v>
      </c>
      <c r="N251" s="82" t="s">
        <v>1396</v>
      </c>
      <c r="O251" s="79" t="s">
        <v>858</v>
      </c>
      <c r="P251" s="80" t="s">
        <v>1777</v>
      </c>
      <c r="Q251" s="78" t="s">
        <v>1331</v>
      </c>
      <c r="R251" s="80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 t="s">
        <v>836</v>
      </c>
      <c r="AK251" s="79"/>
      <c r="AL251" s="79"/>
      <c r="AM251" s="79" t="s">
        <v>829</v>
      </c>
      <c r="AN251" s="80"/>
      <c r="AO251" s="80" t="s">
        <v>858</v>
      </c>
      <c r="AP251" s="80" t="s">
        <v>237</v>
      </c>
      <c r="AQ251" s="80" t="s">
        <v>236</v>
      </c>
      <c r="AR251" s="79" t="s">
        <v>1745</v>
      </c>
      <c r="AS251" s="78" t="s">
        <v>1331</v>
      </c>
    </row>
    <row r="252" spans="1:45" s="77" customFormat="1" ht="15.75" hidden="1" customHeight="1">
      <c r="A252" s="82" t="s">
        <v>797</v>
      </c>
      <c r="B252" s="82">
        <v>6</v>
      </c>
      <c r="C252" s="81">
        <v>2</v>
      </c>
      <c r="D252" s="81" t="str">
        <f t="shared" si="13"/>
        <v>6.2</v>
      </c>
      <c r="E252" s="79" t="s">
        <v>105</v>
      </c>
      <c r="F252" s="79" t="s">
        <v>40</v>
      </c>
      <c r="G252" s="79" t="s">
        <v>255</v>
      </c>
      <c r="H252" s="79" t="s">
        <v>1494</v>
      </c>
      <c r="I252" s="80" t="s">
        <v>1745</v>
      </c>
      <c r="J252" s="80"/>
      <c r="K252" s="79" t="s">
        <v>248</v>
      </c>
      <c r="L252" s="80" t="str">
        <f t="shared" si="11"/>
        <v>Clustered</v>
      </c>
      <c r="M252" s="79" t="s">
        <v>248</v>
      </c>
      <c r="N252" s="80" t="s">
        <v>858</v>
      </c>
      <c r="O252" s="79" t="s">
        <v>858</v>
      </c>
      <c r="P252" s="80" t="s">
        <v>858</v>
      </c>
      <c r="Q252" s="78" t="s">
        <v>1331</v>
      </c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80"/>
      <c r="AO252" s="80" t="s">
        <v>858</v>
      </c>
      <c r="AP252" s="79" t="s">
        <v>248</v>
      </c>
      <c r="AQ252" s="79" t="s">
        <v>254</v>
      </c>
      <c r="AR252" s="79" t="s">
        <v>1745</v>
      </c>
      <c r="AS252" s="78" t="s">
        <v>1331</v>
      </c>
    </row>
    <row r="253" spans="1:45" s="77" customFormat="1" ht="15.75" hidden="1" customHeight="1">
      <c r="A253" s="82" t="s">
        <v>797</v>
      </c>
      <c r="B253" s="82">
        <v>6</v>
      </c>
      <c r="C253" s="81">
        <v>20</v>
      </c>
      <c r="D253" s="81" t="str">
        <f t="shared" si="13"/>
        <v>6.20</v>
      </c>
      <c r="E253" s="80" t="s">
        <v>105</v>
      </c>
      <c r="F253" s="79" t="s">
        <v>175</v>
      </c>
      <c r="G253" s="79" t="s">
        <v>729</v>
      </c>
      <c r="H253" s="79" t="s">
        <v>1499</v>
      </c>
      <c r="I253" s="79" t="s">
        <v>244</v>
      </c>
      <c r="J253" s="79" t="b">
        <v>1</v>
      </c>
      <c r="K253" s="80" t="s">
        <v>1788</v>
      </c>
      <c r="L253" s="80" t="str">
        <f t="shared" si="11"/>
        <v>&lt;b&gt;≥ 20 (minumum)&lt;/b&gt;</v>
      </c>
      <c r="M253" s="80" t="s">
        <v>1787</v>
      </c>
      <c r="N253" s="79" t="s">
        <v>738</v>
      </c>
      <c r="O253" s="79" t="s">
        <v>858</v>
      </c>
      <c r="P253" s="80" t="s">
        <v>1763</v>
      </c>
      <c r="Q253" s="78" t="s">
        <v>1331</v>
      </c>
      <c r="R253" s="80" t="s">
        <v>1252</v>
      </c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 t="s">
        <v>1325</v>
      </c>
      <c r="AI253" s="79"/>
      <c r="AJ253" s="79"/>
      <c r="AK253" s="79"/>
      <c r="AL253" s="79"/>
      <c r="AM253" s="79"/>
      <c r="AN253" s="80"/>
      <c r="AO253" s="80" t="s">
        <v>858</v>
      </c>
      <c r="AP253" s="80" t="s">
        <v>728</v>
      </c>
      <c r="AQ253" s="80" t="s">
        <v>239</v>
      </c>
      <c r="AR253" s="79" t="s">
        <v>1745</v>
      </c>
      <c r="AS253" s="78" t="s">
        <v>1331</v>
      </c>
    </row>
    <row r="254" spans="1:45" s="77" customFormat="1" ht="15.75" hidden="1" customHeight="1">
      <c r="A254" s="82" t="s">
        <v>797</v>
      </c>
      <c r="B254" s="82">
        <v>6</v>
      </c>
      <c r="C254" s="81">
        <v>21</v>
      </c>
      <c r="D254" s="81" t="str">
        <f t="shared" ref="D254:D285" si="14">B254&amp;"."&amp;C254</f>
        <v>6.21</v>
      </c>
      <c r="E254" s="80" t="s">
        <v>105</v>
      </c>
      <c r="F254" s="79" t="s">
        <v>175</v>
      </c>
      <c r="G254" s="79" t="s">
        <v>552</v>
      </c>
      <c r="H254" s="79" t="s">
        <v>1502</v>
      </c>
      <c r="I254" s="80"/>
      <c r="J254" s="80"/>
      <c r="K254" s="80" t="s">
        <v>801</v>
      </c>
      <c r="L254" s="80" t="str">
        <f t="shared" si="11"/>
        <v>&gt; 4 per home range (or less*)</v>
      </c>
      <c r="M254" s="80" t="s">
        <v>1786</v>
      </c>
      <c r="N254" s="79" t="s">
        <v>1381</v>
      </c>
      <c r="O254" s="79" t="s">
        <v>1772</v>
      </c>
      <c r="P254" s="80" t="s">
        <v>1785</v>
      </c>
      <c r="Q254" s="78" t="s">
        <v>1331</v>
      </c>
      <c r="R254" s="80" t="s">
        <v>1252</v>
      </c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 t="s">
        <v>1770</v>
      </c>
      <c r="AH254" s="79"/>
      <c r="AI254" s="79"/>
      <c r="AJ254" s="79"/>
      <c r="AK254" s="79"/>
      <c r="AL254" s="79"/>
      <c r="AM254" s="79"/>
      <c r="AN254" s="80"/>
      <c r="AO254" s="80" t="s">
        <v>858</v>
      </c>
      <c r="AP254" s="80" t="s">
        <v>551</v>
      </c>
      <c r="AQ254" s="80" t="s">
        <v>35</v>
      </c>
      <c r="AR254" s="79" t="s">
        <v>1745</v>
      </c>
      <c r="AS254" s="78" t="s">
        <v>1331</v>
      </c>
    </row>
    <row r="255" spans="1:45" s="77" customFormat="1" ht="15.75" hidden="1" customHeight="1">
      <c r="A255" s="82" t="s">
        <v>797</v>
      </c>
      <c r="B255" s="82">
        <v>6</v>
      </c>
      <c r="C255" s="81">
        <v>22</v>
      </c>
      <c r="D255" s="81" t="str">
        <f t="shared" si="14"/>
        <v>6.22</v>
      </c>
      <c r="E255" s="80" t="s">
        <v>105</v>
      </c>
      <c r="F255" s="79" t="s">
        <v>175</v>
      </c>
      <c r="G255" s="79" t="s">
        <v>424</v>
      </c>
      <c r="H255" s="79" t="s">
        <v>1501</v>
      </c>
      <c r="I255" s="80" t="s">
        <v>1784</v>
      </c>
      <c r="J255" s="80"/>
      <c r="K255" s="80" t="s">
        <v>421</v>
      </c>
      <c r="L255" s="80" t="str">
        <f t="shared" si="11"/>
        <v>If used suggested 4 camera per home range, 40-120</v>
      </c>
      <c r="M255" s="80" t="s">
        <v>1246</v>
      </c>
      <c r="N255" s="80" t="s">
        <v>1348</v>
      </c>
      <c r="O255" s="79" t="s">
        <v>1783</v>
      </c>
      <c r="P255" s="80" t="s">
        <v>1763</v>
      </c>
      <c r="Q255" s="78" t="s">
        <v>1331</v>
      </c>
      <c r="R255" s="80" t="s">
        <v>1252</v>
      </c>
      <c r="S255" s="79"/>
      <c r="T255" s="79"/>
      <c r="U255" s="79"/>
      <c r="V255" s="79" t="s">
        <v>810</v>
      </c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 t="s">
        <v>1770</v>
      </c>
      <c r="AH255" s="79" t="s">
        <v>175</v>
      </c>
      <c r="AI255" s="79"/>
      <c r="AJ255" s="79"/>
      <c r="AK255" s="79"/>
      <c r="AL255" s="79"/>
      <c r="AM255" s="79"/>
      <c r="AN255" s="80"/>
      <c r="AO255" s="80" t="s">
        <v>858</v>
      </c>
      <c r="AP255" s="80" t="s">
        <v>423</v>
      </c>
      <c r="AQ255" s="80" t="s">
        <v>35</v>
      </c>
      <c r="AR255" s="79" t="s">
        <v>1745</v>
      </c>
      <c r="AS255" s="78" t="s">
        <v>1331</v>
      </c>
    </row>
    <row r="256" spans="1:45" s="77" customFormat="1" ht="15.75" hidden="1" customHeight="1">
      <c r="A256" s="82" t="s">
        <v>797</v>
      </c>
      <c r="B256" s="82">
        <v>6</v>
      </c>
      <c r="C256" s="81">
        <v>23</v>
      </c>
      <c r="D256" s="81" t="str">
        <f t="shared" si="14"/>
        <v>6.23</v>
      </c>
      <c r="E256" s="80" t="s">
        <v>105</v>
      </c>
      <c r="F256" s="79" t="s">
        <v>175</v>
      </c>
      <c r="G256" s="79" t="s">
        <v>404</v>
      </c>
      <c r="H256" s="79" t="s">
        <v>1782</v>
      </c>
      <c r="I256" s="80"/>
      <c r="J256" s="80"/>
      <c r="K256" s="80" t="s">
        <v>400</v>
      </c>
      <c r="L256" s="80" t="str">
        <f t="shared" si="11"/>
        <v>60-100</v>
      </c>
      <c r="M256" s="80" t="s">
        <v>1781</v>
      </c>
      <c r="N256" s="80" t="s">
        <v>1780</v>
      </c>
      <c r="O256" s="80" t="s">
        <v>1779</v>
      </c>
      <c r="P256" s="80" t="s">
        <v>1763</v>
      </c>
      <c r="Q256" s="78" t="s">
        <v>1331</v>
      </c>
      <c r="R256" s="80" t="s">
        <v>1252</v>
      </c>
      <c r="S256" s="79"/>
      <c r="T256" s="79"/>
      <c r="U256" s="79" t="s">
        <v>17</v>
      </c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80"/>
      <c r="AO256" s="80" t="s">
        <v>858</v>
      </c>
      <c r="AP256" s="80" t="s">
        <v>403</v>
      </c>
      <c r="AQ256" s="80" t="s">
        <v>402</v>
      </c>
      <c r="AR256" s="79" t="s">
        <v>1745</v>
      </c>
      <c r="AS256" s="78" t="s">
        <v>1331</v>
      </c>
    </row>
    <row r="257" spans="1:45" ht="15.75" hidden="1" customHeight="1">
      <c r="A257" s="7" t="s">
        <v>797</v>
      </c>
      <c r="B257" s="7">
        <v>6</v>
      </c>
      <c r="C257" s="4">
        <v>24</v>
      </c>
      <c r="D257" s="4" t="str">
        <f t="shared" si="14"/>
        <v>6.24</v>
      </c>
      <c r="E257" s="36" t="s">
        <v>105</v>
      </c>
      <c r="F257" s="10" t="s">
        <v>195</v>
      </c>
      <c r="G257" s="3" t="s">
        <v>525</v>
      </c>
      <c r="H257" s="3" t="s">
        <v>1516</v>
      </c>
      <c r="I257" s="3" t="s">
        <v>244</v>
      </c>
      <c r="J257" s="3" t="b">
        <v>1</v>
      </c>
      <c r="K257" s="36" t="s">
        <v>512</v>
      </c>
      <c r="L257" s="5" t="str">
        <f t="shared" si="11"/>
        <v>&lt;b&gt;≥ 1 month per survey (presuming multiple surveys completed) (minumum)&lt;/b&gt;</v>
      </c>
      <c r="M257" s="36" t="s">
        <v>1761</v>
      </c>
      <c r="N257" s="36" t="s">
        <v>770</v>
      </c>
      <c r="O257" s="3" t="s">
        <v>858</v>
      </c>
      <c r="P257" s="5" t="s">
        <v>1760</v>
      </c>
      <c r="Q257" s="21" t="s">
        <v>1331</v>
      </c>
      <c r="R257" s="36"/>
      <c r="S257" s="3"/>
      <c r="T257" s="3"/>
      <c r="U257" s="3"/>
      <c r="V257" s="3"/>
      <c r="W257" s="3" t="s">
        <v>1759</v>
      </c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6"/>
      <c r="AO257" s="36" t="s">
        <v>522</v>
      </c>
      <c r="AP257" s="36" t="s">
        <v>522</v>
      </c>
      <c r="AQ257" s="36" t="s">
        <v>331</v>
      </c>
      <c r="AR257" s="3" t="s">
        <v>1745</v>
      </c>
      <c r="AS257" s="21" t="s">
        <v>1331</v>
      </c>
    </row>
    <row r="258" spans="1:45" ht="15.75" hidden="1" customHeight="1">
      <c r="A258" s="7" t="s">
        <v>797</v>
      </c>
      <c r="B258" s="7">
        <v>6</v>
      </c>
      <c r="C258" s="4">
        <v>25</v>
      </c>
      <c r="D258" s="4" t="str">
        <f t="shared" si="14"/>
        <v>6.25</v>
      </c>
      <c r="E258" s="5" t="s">
        <v>105</v>
      </c>
      <c r="F258" s="3" t="s">
        <v>195</v>
      </c>
      <c r="G258" s="3" t="s">
        <v>340</v>
      </c>
      <c r="H258" s="3" t="s">
        <v>1517</v>
      </c>
      <c r="I258" s="7" t="s">
        <v>1758</v>
      </c>
      <c r="J258" s="7"/>
      <c r="K258" s="5" t="s">
        <v>333</v>
      </c>
      <c r="L258" s="5" t="str">
        <f t="shared" ref="L258:L313" si="15">IF(J258=TRUE,"&lt;b&gt;"&amp;M258&amp;"&lt;/b&gt;",M258)</f>
        <v>Ideally &gt; 12 months (based on minimum for SCR)</v>
      </c>
      <c r="M258" s="5" t="s">
        <v>337</v>
      </c>
      <c r="N258" s="3" t="s">
        <v>858</v>
      </c>
      <c r="O258" s="3" t="s">
        <v>858</v>
      </c>
      <c r="P258" s="5" t="s">
        <v>1757</v>
      </c>
      <c r="Q258" s="21" t="s">
        <v>1331</v>
      </c>
      <c r="R258" s="5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5"/>
      <c r="AO258" s="5" t="s">
        <v>337</v>
      </c>
      <c r="AP258" s="5" t="s">
        <v>337</v>
      </c>
      <c r="AQ258" s="5" t="s">
        <v>331</v>
      </c>
      <c r="AR258" s="3" t="s">
        <v>1745</v>
      </c>
      <c r="AS258" s="21" t="s">
        <v>1331</v>
      </c>
    </row>
    <row r="259" spans="1:45" ht="15.75" hidden="1" customHeight="1">
      <c r="A259" s="7" t="s">
        <v>797</v>
      </c>
      <c r="B259" s="7">
        <v>6</v>
      </c>
      <c r="C259" s="4">
        <v>26</v>
      </c>
      <c r="D259" s="4" t="str">
        <f t="shared" si="14"/>
        <v>6.26</v>
      </c>
      <c r="E259" s="5" t="s">
        <v>105</v>
      </c>
      <c r="F259" s="3" t="s">
        <v>195</v>
      </c>
      <c r="G259" s="3" t="s">
        <v>496</v>
      </c>
      <c r="H259" s="3" t="s">
        <v>1518</v>
      </c>
      <c r="I259" s="7" t="s">
        <v>1758</v>
      </c>
      <c r="J259" s="7"/>
      <c r="K259" s="5" t="s">
        <v>489</v>
      </c>
      <c r="L259" s="5" t="str">
        <f t="shared" si="15"/>
        <v>Ideally 1-3 months (depending on time required to maximize detections while minimizing the violation of "population closure" assumption)</v>
      </c>
      <c r="M259" s="5" t="s">
        <v>493</v>
      </c>
      <c r="N259" s="3" t="s">
        <v>858</v>
      </c>
      <c r="O259" s="3" t="s">
        <v>858</v>
      </c>
      <c r="P259" s="5" t="s">
        <v>1757</v>
      </c>
      <c r="Q259" s="21" t="s">
        <v>1331</v>
      </c>
      <c r="R259" s="5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 t="s">
        <v>64</v>
      </c>
      <c r="AO259" s="5" t="s">
        <v>493</v>
      </c>
      <c r="AP259" s="5" t="s">
        <v>493</v>
      </c>
      <c r="AQ259" s="5" t="s">
        <v>331</v>
      </c>
      <c r="AR259" s="3" t="s">
        <v>1745</v>
      </c>
      <c r="AS259" s="21" t="s">
        <v>1331</v>
      </c>
    </row>
    <row r="260" spans="1:45" ht="15.75" hidden="1" customHeight="1">
      <c r="A260" s="7" t="s">
        <v>797</v>
      </c>
      <c r="B260" s="7">
        <v>6</v>
      </c>
      <c r="C260" s="4">
        <v>3</v>
      </c>
      <c r="D260" s="4" t="str">
        <f t="shared" si="14"/>
        <v>6.3</v>
      </c>
      <c r="E260" s="3" t="s">
        <v>105</v>
      </c>
      <c r="F260" s="3" t="s">
        <v>40</v>
      </c>
      <c r="G260" s="3" t="s">
        <v>107</v>
      </c>
      <c r="H260" s="3" t="s">
        <v>1495</v>
      </c>
      <c r="I260" s="5" t="s">
        <v>1745</v>
      </c>
      <c r="J260" s="5"/>
      <c r="K260" s="3" t="s">
        <v>93</v>
      </c>
      <c r="L260" s="5" t="str">
        <f t="shared" si="15"/>
        <v>Systematic</v>
      </c>
      <c r="M260" s="3" t="s">
        <v>93</v>
      </c>
      <c r="N260" s="5" t="s">
        <v>858</v>
      </c>
      <c r="O260" s="3" t="s">
        <v>858</v>
      </c>
      <c r="P260" s="5" t="s">
        <v>858</v>
      </c>
      <c r="Q260" s="21" t="s">
        <v>1331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5"/>
      <c r="AO260" s="5" t="s">
        <v>858</v>
      </c>
      <c r="AP260" s="3" t="s">
        <v>93</v>
      </c>
      <c r="AQ260" s="3" t="s">
        <v>84</v>
      </c>
      <c r="AR260" s="3" t="s">
        <v>1745</v>
      </c>
      <c r="AS260" s="21" t="s">
        <v>1331</v>
      </c>
    </row>
    <row r="261" spans="1:45" ht="15.75" hidden="1" customHeight="1">
      <c r="A261" s="7" t="s">
        <v>797</v>
      </c>
      <c r="B261" s="7">
        <v>6</v>
      </c>
      <c r="C261" s="4">
        <v>4</v>
      </c>
      <c r="D261" s="4" t="str">
        <f t="shared" si="14"/>
        <v>6.4</v>
      </c>
      <c r="E261" s="7" t="s">
        <v>105</v>
      </c>
      <c r="F261" s="7" t="s">
        <v>182</v>
      </c>
      <c r="G261" s="3" t="s">
        <v>618</v>
      </c>
      <c r="H261" s="3" t="s">
        <v>1512</v>
      </c>
      <c r="I261" s="5" t="s">
        <v>1778</v>
      </c>
      <c r="J261" s="5"/>
      <c r="K261" s="7" t="s">
        <v>64</v>
      </c>
      <c r="L261" s="5" t="str">
        <f t="shared" si="15"/>
        <v>Enough for 20-50 recaptures</v>
      </c>
      <c r="M261" s="7" t="s">
        <v>617</v>
      </c>
      <c r="N261" s="7" t="s">
        <v>1396</v>
      </c>
      <c r="O261" s="3" t="s">
        <v>858</v>
      </c>
      <c r="P261" s="5" t="s">
        <v>1777</v>
      </c>
      <c r="Q261" s="21" t="s">
        <v>1331</v>
      </c>
      <c r="R261" s="7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 t="s">
        <v>836</v>
      </c>
      <c r="AK261" s="3"/>
      <c r="AL261" s="3"/>
      <c r="AM261" s="3" t="s">
        <v>829</v>
      </c>
      <c r="AN261" s="5"/>
      <c r="AO261" s="7" t="s">
        <v>617</v>
      </c>
      <c r="AP261" s="7" t="s">
        <v>617</v>
      </c>
      <c r="AQ261" s="7" t="s">
        <v>236</v>
      </c>
      <c r="AR261" s="3" t="s">
        <v>1745</v>
      </c>
      <c r="AS261" s="21" t="s">
        <v>1331</v>
      </c>
    </row>
    <row r="262" spans="1:45" ht="15.75" hidden="1" customHeight="1">
      <c r="A262" s="7" t="s">
        <v>797</v>
      </c>
      <c r="B262" s="7">
        <v>6</v>
      </c>
      <c r="C262" s="4">
        <v>5</v>
      </c>
      <c r="D262" s="4" t="str">
        <f t="shared" si="14"/>
        <v>6.5</v>
      </c>
      <c r="E262" s="7" t="s">
        <v>105</v>
      </c>
      <c r="F262" s="7" t="s">
        <v>182</v>
      </c>
      <c r="G262" s="3" t="s">
        <v>347</v>
      </c>
      <c r="H262" s="3" t="s">
        <v>1513</v>
      </c>
      <c r="I262" s="7"/>
      <c r="J262" s="7"/>
      <c r="K262" s="7" t="s">
        <v>345</v>
      </c>
      <c r="L262" s="5" t="str">
        <f t="shared" si="15"/>
        <v>&gt; 1000</v>
      </c>
      <c r="M262" s="7" t="s">
        <v>1754</v>
      </c>
      <c r="N262" s="5" t="s">
        <v>858</v>
      </c>
      <c r="O262" s="7" t="s">
        <v>323</v>
      </c>
      <c r="P262" s="5" t="s">
        <v>1747</v>
      </c>
      <c r="Q262" s="21" t="s">
        <v>1331</v>
      </c>
      <c r="R262" s="7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7"/>
      <c r="AO262" s="5" t="s">
        <v>858</v>
      </c>
      <c r="AP262" s="7" t="s">
        <v>341</v>
      </c>
      <c r="AQ262" s="7" t="s">
        <v>35</v>
      </c>
      <c r="AR262" s="3" t="s">
        <v>1745</v>
      </c>
      <c r="AS262" s="21" t="s">
        <v>1331</v>
      </c>
    </row>
    <row r="263" spans="1:45" ht="15.75" hidden="1" customHeight="1">
      <c r="A263" s="7" t="s">
        <v>797</v>
      </c>
      <c r="B263" s="7">
        <v>6</v>
      </c>
      <c r="C263" s="4">
        <v>6</v>
      </c>
      <c r="D263" s="4" t="str">
        <f t="shared" si="14"/>
        <v>6.6</v>
      </c>
      <c r="E263" s="7" t="s">
        <v>105</v>
      </c>
      <c r="F263" s="7" t="s">
        <v>182</v>
      </c>
      <c r="G263" s="3" t="s">
        <v>329</v>
      </c>
      <c r="H263" s="3" t="s">
        <v>1514</v>
      </c>
      <c r="I263" s="5"/>
      <c r="J263" s="5"/>
      <c r="K263" s="7" t="s">
        <v>324</v>
      </c>
      <c r="L263" s="5" t="str">
        <f t="shared" si="15"/>
        <v>&gt; 1200</v>
      </c>
      <c r="M263" s="11" t="s">
        <v>1753</v>
      </c>
      <c r="N263" s="7" t="s">
        <v>1387</v>
      </c>
      <c r="O263" s="3" t="s">
        <v>858</v>
      </c>
      <c r="P263" s="5" t="s">
        <v>1747</v>
      </c>
      <c r="Q263" s="21" t="s">
        <v>1331</v>
      </c>
      <c r="R263" s="7"/>
      <c r="S263" s="3"/>
      <c r="T263" s="3"/>
      <c r="U263" s="3"/>
      <c r="V263" s="3"/>
      <c r="W263" s="3"/>
      <c r="X263" s="3" t="s">
        <v>19</v>
      </c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5"/>
      <c r="AO263" s="5" t="s">
        <v>858</v>
      </c>
      <c r="AP263" s="7" t="s">
        <v>328</v>
      </c>
      <c r="AQ263" s="7" t="s">
        <v>35</v>
      </c>
      <c r="AR263" s="3" t="s">
        <v>1745</v>
      </c>
      <c r="AS263" s="21" t="s">
        <v>1331</v>
      </c>
    </row>
    <row r="264" spans="1:45" ht="15.75" hidden="1" customHeight="1">
      <c r="A264" s="7" t="s">
        <v>797</v>
      </c>
      <c r="B264" s="7">
        <v>6</v>
      </c>
      <c r="C264" s="4">
        <v>7</v>
      </c>
      <c r="D264" s="4" t="str">
        <f t="shared" si="14"/>
        <v>6.7</v>
      </c>
      <c r="E264" s="7" t="s">
        <v>105</v>
      </c>
      <c r="F264" s="7" t="s">
        <v>182</v>
      </c>
      <c r="G264" s="3" t="s">
        <v>301</v>
      </c>
      <c r="H264" s="3" t="s">
        <v>1515</v>
      </c>
      <c r="I264" s="5"/>
      <c r="J264" s="5"/>
      <c r="K264" s="7" t="s">
        <v>298</v>
      </c>
      <c r="L264" s="5" t="str">
        <f t="shared" si="15"/>
        <v>&gt; 3500</v>
      </c>
      <c r="M264" s="11" t="s">
        <v>1752</v>
      </c>
      <c r="N264" s="3" t="s">
        <v>1384</v>
      </c>
      <c r="O264" s="7" t="s">
        <v>1751</v>
      </c>
      <c r="P264" s="5" t="s">
        <v>1747</v>
      </c>
      <c r="Q264" s="21" t="s">
        <v>1331</v>
      </c>
      <c r="R264" s="7"/>
      <c r="S264" s="3"/>
      <c r="T264" s="3"/>
      <c r="U264" s="3" t="s">
        <v>17</v>
      </c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5"/>
      <c r="AO264" s="5" t="s">
        <v>858</v>
      </c>
      <c r="AP264" s="7" t="s">
        <v>300</v>
      </c>
      <c r="AQ264" s="7" t="s">
        <v>35</v>
      </c>
      <c r="AR264" s="3" t="s">
        <v>1745</v>
      </c>
      <c r="AS264" s="21" t="s">
        <v>1331</v>
      </c>
    </row>
    <row r="265" spans="1:45" ht="15.75" hidden="1" customHeight="1">
      <c r="A265" s="7" t="s">
        <v>797</v>
      </c>
      <c r="B265" s="7">
        <v>6</v>
      </c>
      <c r="C265" s="4">
        <v>8</v>
      </c>
      <c r="D265" s="4" t="str">
        <f t="shared" si="14"/>
        <v>6.8</v>
      </c>
      <c r="E265" s="3" t="s">
        <v>105</v>
      </c>
      <c r="F265" s="3" t="s">
        <v>188</v>
      </c>
      <c r="G265" s="3" t="s">
        <v>590</v>
      </c>
      <c r="H265" s="3" t="s">
        <v>1496</v>
      </c>
      <c r="I265" s="5" t="s">
        <v>1776</v>
      </c>
      <c r="J265" s="5"/>
      <c r="K265" s="3" t="s">
        <v>800</v>
      </c>
      <c r="L265" s="5" t="str">
        <f t="shared" si="15"/>
        <v>&lt; home range diameter</v>
      </c>
      <c r="M265" s="3" t="s">
        <v>1775</v>
      </c>
      <c r="N265" s="3" t="s">
        <v>1381</v>
      </c>
      <c r="O265" s="3" t="s">
        <v>1772</v>
      </c>
      <c r="P265" s="5" t="s">
        <v>1774</v>
      </c>
      <c r="Q265" s="21" t="s">
        <v>1331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 t="s">
        <v>1770</v>
      </c>
      <c r="AH265" s="3"/>
      <c r="AI265" s="3"/>
      <c r="AJ265" s="3"/>
      <c r="AK265" s="3"/>
      <c r="AL265" s="3"/>
      <c r="AM265" s="3"/>
      <c r="AN265" s="5"/>
      <c r="AO265" s="5" t="s">
        <v>858</v>
      </c>
      <c r="AP265" s="3" t="s">
        <v>589</v>
      </c>
      <c r="AQ265" s="3" t="s">
        <v>588</v>
      </c>
      <c r="AR265" s="3" t="s">
        <v>1745</v>
      </c>
      <c r="AS265" s="21" t="s">
        <v>1331</v>
      </c>
    </row>
    <row r="266" spans="1:45" ht="15.75" hidden="1" customHeight="1">
      <c r="A266" s="7" t="s">
        <v>797</v>
      </c>
      <c r="B266" s="7">
        <v>6</v>
      </c>
      <c r="C266" s="4">
        <v>9</v>
      </c>
      <c r="D266" s="4" t="str">
        <f t="shared" si="14"/>
        <v>6.9</v>
      </c>
      <c r="E266" s="3" t="s">
        <v>105</v>
      </c>
      <c r="F266" s="3" t="s">
        <v>188</v>
      </c>
      <c r="G266" s="3" t="s">
        <v>692</v>
      </c>
      <c r="H266" s="3" t="s">
        <v>1497</v>
      </c>
      <c r="I266" s="7" t="s">
        <v>1758</v>
      </c>
      <c r="J266" s="7"/>
      <c r="K266" s="3" t="s">
        <v>798</v>
      </c>
      <c r="L266" s="5" t="str">
        <f t="shared" si="15"/>
        <v>Ideally 1/3 the home range radius (~4-7 camera per home range)</v>
      </c>
      <c r="M266" s="3" t="s">
        <v>1773</v>
      </c>
      <c r="N266" s="3" t="s">
        <v>1381</v>
      </c>
      <c r="O266" s="3" t="s">
        <v>1772</v>
      </c>
      <c r="P266" s="5" t="s">
        <v>1771</v>
      </c>
      <c r="Q266" s="21" t="s">
        <v>1331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 t="s">
        <v>1770</v>
      </c>
      <c r="AH266" s="3"/>
      <c r="AI266" s="3"/>
      <c r="AJ266" s="3"/>
      <c r="AK266" s="3"/>
      <c r="AL266" s="3"/>
      <c r="AM266" s="3"/>
      <c r="AN266" s="3"/>
      <c r="AO266" s="3" t="s">
        <v>691</v>
      </c>
      <c r="AP266" s="3" t="s">
        <v>691</v>
      </c>
      <c r="AQ266" s="3" t="s">
        <v>588</v>
      </c>
      <c r="AR266" s="3" t="s">
        <v>1745</v>
      </c>
      <c r="AS266" s="21" t="s">
        <v>1331</v>
      </c>
    </row>
    <row r="267" spans="1:45" ht="15.75" hidden="1" customHeight="1">
      <c r="A267" s="7" t="s">
        <v>797</v>
      </c>
      <c r="B267" s="7">
        <v>7</v>
      </c>
      <c r="C267" s="4">
        <v>1</v>
      </c>
      <c r="D267" s="4" t="str">
        <f t="shared" si="14"/>
        <v>7.1</v>
      </c>
      <c r="E267" s="3" t="s">
        <v>85</v>
      </c>
      <c r="F267" s="3" t="s">
        <v>40</v>
      </c>
      <c r="G267" s="3" t="s">
        <v>164</v>
      </c>
      <c r="H267" s="3" t="s">
        <v>1519</v>
      </c>
      <c r="I267" s="5" t="s">
        <v>1745</v>
      </c>
      <c r="J267" s="5"/>
      <c r="K267" s="3" t="s">
        <v>134</v>
      </c>
      <c r="L267" s="5" t="str">
        <f t="shared" si="15"/>
        <v>Random with respect to activity centres</v>
      </c>
      <c r="M267" s="3" t="s">
        <v>163</v>
      </c>
      <c r="N267" s="5" t="s">
        <v>858</v>
      </c>
      <c r="O267" s="3" t="s">
        <v>858</v>
      </c>
      <c r="P267" s="5" t="s">
        <v>858</v>
      </c>
      <c r="Q267" s="21" t="s">
        <v>1331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 t="s">
        <v>64</v>
      </c>
      <c r="AO267" s="5" t="s">
        <v>858</v>
      </c>
      <c r="AP267" s="3" t="s">
        <v>163</v>
      </c>
      <c r="AQ267" s="3" t="s">
        <v>162</v>
      </c>
      <c r="AR267" s="3" t="s">
        <v>1745</v>
      </c>
      <c r="AS267" s="21" t="s">
        <v>1331</v>
      </c>
    </row>
    <row r="268" spans="1:45" ht="15.75" hidden="1" customHeight="1">
      <c r="A268" s="7" t="s">
        <v>797</v>
      </c>
      <c r="B268" s="7">
        <v>7</v>
      </c>
      <c r="C268" s="4">
        <v>10</v>
      </c>
      <c r="D268" s="4" t="str">
        <f t="shared" si="14"/>
        <v>7.10</v>
      </c>
      <c r="E268" s="5" t="s">
        <v>85</v>
      </c>
      <c r="F268" s="3" t="s">
        <v>175</v>
      </c>
      <c r="G268" s="3" t="s">
        <v>716</v>
      </c>
      <c r="H268" s="3" t="s">
        <v>1523</v>
      </c>
      <c r="I268" s="3" t="s">
        <v>244</v>
      </c>
      <c r="J268" s="3" t="b">
        <v>1</v>
      </c>
      <c r="K268" s="5">
        <v>30</v>
      </c>
      <c r="L268" s="5" t="str">
        <f t="shared" si="15"/>
        <v>&lt;b&gt;≥ 30 (minumum)&lt;/b&gt;</v>
      </c>
      <c r="M268" s="5" t="s">
        <v>1764</v>
      </c>
      <c r="N268" s="3" t="s">
        <v>771</v>
      </c>
      <c r="O268" s="3" t="s">
        <v>858</v>
      </c>
      <c r="P268" s="5" t="s">
        <v>1763</v>
      </c>
      <c r="Q268" s="21" t="s">
        <v>1331</v>
      </c>
      <c r="R268" s="5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 t="s">
        <v>1325</v>
      </c>
      <c r="AI268" s="3"/>
      <c r="AJ268" s="3"/>
      <c r="AK268" s="3"/>
      <c r="AL268" s="3"/>
      <c r="AM268" s="3"/>
      <c r="AN268" s="3"/>
      <c r="AO268" s="5" t="s">
        <v>858</v>
      </c>
      <c r="AP268" s="5" t="s">
        <v>714</v>
      </c>
      <c r="AQ268" s="5" t="s">
        <v>292</v>
      </c>
      <c r="AR268" s="3" t="s">
        <v>1745</v>
      </c>
      <c r="AS268" s="21" t="s">
        <v>1331</v>
      </c>
    </row>
    <row r="269" spans="1:45" ht="15.75" hidden="1" customHeight="1">
      <c r="A269" s="7" t="s">
        <v>797</v>
      </c>
      <c r="B269" s="7">
        <v>7</v>
      </c>
      <c r="C269" s="4">
        <v>11</v>
      </c>
      <c r="D269" s="4" t="str">
        <f t="shared" si="14"/>
        <v>7.11</v>
      </c>
      <c r="E269" s="5" t="s">
        <v>85</v>
      </c>
      <c r="F269" s="3" t="s">
        <v>175</v>
      </c>
      <c r="G269" s="3" t="s">
        <v>706</v>
      </c>
      <c r="H269" s="3" t="s">
        <v>1524</v>
      </c>
      <c r="I269" s="7" t="s">
        <v>1758</v>
      </c>
      <c r="J269" s="7"/>
      <c r="K269" s="5">
        <v>60</v>
      </c>
      <c r="L269" s="5" t="str">
        <f t="shared" si="15"/>
        <v>Ideally 60 (but will depend on detection probability and resight data)</v>
      </c>
      <c r="M269" s="5" t="s">
        <v>704</v>
      </c>
      <c r="N269" s="3" t="s">
        <v>858</v>
      </c>
      <c r="O269" s="3" t="s">
        <v>858</v>
      </c>
      <c r="P269" s="5" t="s">
        <v>1763</v>
      </c>
      <c r="Q269" s="21" t="s">
        <v>1331</v>
      </c>
      <c r="R269" s="5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 t="s">
        <v>64</v>
      </c>
      <c r="AO269" s="5" t="s">
        <v>858</v>
      </c>
      <c r="AP269" s="5" t="s">
        <v>704</v>
      </c>
      <c r="AQ269" s="5" t="s">
        <v>292</v>
      </c>
      <c r="AR269" s="3" t="s">
        <v>1745</v>
      </c>
      <c r="AS269" s="21" t="s">
        <v>1331</v>
      </c>
    </row>
    <row r="270" spans="1:45" ht="15.75" hidden="1" customHeight="1">
      <c r="A270" s="7" t="s">
        <v>797</v>
      </c>
      <c r="B270" s="7">
        <v>7</v>
      </c>
      <c r="C270" s="4">
        <v>12</v>
      </c>
      <c r="D270" s="4" t="str">
        <f t="shared" si="14"/>
        <v>7.12</v>
      </c>
      <c r="E270" s="36" t="s">
        <v>85</v>
      </c>
      <c r="F270" s="10" t="s">
        <v>195</v>
      </c>
      <c r="G270" s="3" t="s">
        <v>524</v>
      </c>
      <c r="H270" s="3" t="s">
        <v>1530</v>
      </c>
      <c r="I270" s="3" t="s">
        <v>244</v>
      </c>
      <c r="J270" s="3" t="b">
        <v>1</v>
      </c>
      <c r="K270" s="36" t="s">
        <v>512</v>
      </c>
      <c r="L270" s="5" t="str">
        <f t="shared" si="15"/>
        <v>&lt;b&gt;≥ 1 month per survey (presuming multiple surveys completed) (minumum)&lt;/b&gt;</v>
      </c>
      <c r="M270" s="36" t="s">
        <v>1761</v>
      </c>
      <c r="N270" s="36" t="s">
        <v>770</v>
      </c>
      <c r="O270" s="3" t="s">
        <v>858</v>
      </c>
      <c r="P270" s="5" t="s">
        <v>1760</v>
      </c>
      <c r="Q270" s="21" t="s">
        <v>1331</v>
      </c>
      <c r="R270" s="36"/>
      <c r="S270" s="3"/>
      <c r="T270" s="3"/>
      <c r="U270" s="3"/>
      <c r="V270" s="3"/>
      <c r="W270" s="3" t="s">
        <v>1759</v>
      </c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6"/>
      <c r="AO270" s="36" t="s">
        <v>522</v>
      </c>
      <c r="AP270" s="36" t="s">
        <v>522</v>
      </c>
      <c r="AQ270" s="36" t="s">
        <v>331</v>
      </c>
      <c r="AR270" s="3" t="s">
        <v>1745</v>
      </c>
      <c r="AS270" s="21" t="s">
        <v>1331</v>
      </c>
    </row>
    <row r="271" spans="1:45" ht="15.75" hidden="1" customHeight="1">
      <c r="A271" s="7" t="s">
        <v>797</v>
      </c>
      <c r="B271" s="7">
        <v>7</v>
      </c>
      <c r="C271" s="4">
        <v>13</v>
      </c>
      <c r="D271" s="4" t="str">
        <f t="shared" si="14"/>
        <v>7.13</v>
      </c>
      <c r="E271" s="5" t="s">
        <v>85</v>
      </c>
      <c r="F271" s="3" t="s">
        <v>195</v>
      </c>
      <c r="G271" s="3" t="s">
        <v>339</v>
      </c>
      <c r="H271" s="3" t="s">
        <v>1531</v>
      </c>
      <c r="I271" s="7" t="s">
        <v>1758</v>
      </c>
      <c r="J271" s="7"/>
      <c r="K271" s="5" t="s">
        <v>333</v>
      </c>
      <c r="L271" s="5" t="str">
        <f t="shared" si="15"/>
        <v>Ideally &gt; 12 months (based on minimum for SCR)</v>
      </c>
      <c r="M271" s="5" t="s">
        <v>337</v>
      </c>
      <c r="N271" s="3" t="s">
        <v>858</v>
      </c>
      <c r="O271" s="3" t="s">
        <v>858</v>
      </c>
      <c r="P271" s="5" t="s">
        <v>1757</v>
      </c>
      <c r="Q271" s="21" t="s">
        <v>1331</v>
      </c>
      <c r="R271" s="5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5"/>
      <c r="AO271" s="5" t="s">
        <v>337</v>
      </c>
      <c r="AP271" s="5" t="s">
        <v>337</v>
      </c>
      <c r="AQ271" s="5" t="s">
        <v>331</v>
      </c>
      <c r="AR271" s="3" t="s">
        <v>1745</v>
      </c>
      <c r="AS271" s="21" t="s">
        <v>1331</v>
      </c>
    </row>
    <row r="272" spans="1:45" ht="15.75" hidden="1" customHeight="1">
      <c r="A272" s="7" t="s">
        <v>797</v>
      </c>
      <c r="B272" s="7">
        <v>7</v>
      </c>
      <c r="C272" s="4">
        <v>14</v>
      </c>
      <c r="D272" s="4" t="str">
        <f t="shared" si="14"/>
        <v>7.14</v>
      </c>
      <c r="E272" s="5" t="s">
        <v>85</v>
      </c>
      <c r="F272" s="3" t="s">
        <v>195</v>
      </c>
      <c r="G272" s="3" t="s">
        <v>495</v>
      </c>
      <c r="H272" s="3" t="s">
        <v>1532</v>
      </c>
      <c r="I272" s="7" t="s">
        <v>1758</v>
      </c>
      <c r="J272" s="7"/>
      <c r="K272" s="5" t="s">
        <v>489</v>
      </c>
      <c r="L272" s="5" t="str">
        <f t="shared" si="15"/>
        <v>Ideally 1-3 months (depending on time required to maximize detections while minimizing the violation of "population closure" assumption)</v>
      </c>
      <c r="M272" s="5" t="s">
        <v>493</v>
      </c>
      <c r="N272" s="3" t="s">
        <v>858</v>
      </c>
      <c r="O272" s="3" t="s">
        <v>858</v>
      </c>
      <c r="P272" s="5" t="s">
        <v>1757</v>
      </c>
      <c r="Q272" s="21" t="s">
        <v>1331</v>
      </c>
      <c r="R272" s="5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 t="s">
        <v>64</v>
      </c>
      <c r="AO272" s="5" t="s">
        <v>493</v>
      </c>
      <c r="AP272" s="5" t="s">
        <v>493</v>
      </c>
      <c r="AQ272" s="5" t="s">
        <v>331</v>
      </c>
      <c r="AR272" s="3" t="s">
        <v>1745</v>
      </c>
      <c r="AS272" s="21" t="s">
        <v>1331</v>
      </c>
    </row>
    <row r="273" spans="1:45" ht="15.75" hidden="1" customHeight="1">
      <c r="A273" s="7" t="s">
        <v>797</v>
      </c>
      <c r="B273" s="7">
        <v>7</v>
      </c>
      <c r="C273" s="4">
        <v>2</v>
      </c>
      <c r="D273" s="4" t="str">
        <f t="shared" si="14"/>
        <v>7.2</v>
      </c>
      <c r="E273" s="3" t="s">
        <v>85</v>
      </c>
      <c r="F273" s="3" t="s">
        <v>40</v>
      </c>
      <c r="G273" s="3" t="s">
        <v>86</v>
      </c>
      <c r="H273" s="3" t="s">
        <v>1520</v>
      </c>
      <c r="I273" s="5" t="s">
        <v>1745</v>
      </c>
      <c r="J273" s="5"/>
      <c r="K273" s="3" t="s">
        <v>66</v>
      </c>
      <c r="L273" s="5" t="str">
        <f t="shared" si="15"/>
        <v>Systematic random</v>
      </c>
      <c r="M273" s="3" t="s">
        <v>66</v>
      </c>
      <c r="N273" s="5" t="s">
        <v>858</v>
      </c>
      <c r="O273" s="3" t="s">
        <v>858</v>
      </c>
      <c r="P273" s="5" t="s">
        <v>858</v>
      </c>
      <c r="Q273" s="21" t="s">
        <v>1331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5"/>
      <c r="AO273" s="5" t="s">
        <v>858</v>
      </c>
      <c r="AP273" s="3" t="s">
        <v>66</v>
      </c>
      <c r="AQ273" s="3" t="s">
        <v>84</v>
      </c>
      <c r="AR273" s="3" t="s">
        <v>1745</v>
      </c>
      <c r="AS273" s="21" t="s">
        <v>1331</v>
      </c>
    </row>
    <row r="274" spans="1:45" ht="15.75" hidden="1" customHeight="1">
      <c r="A274" s="7" t="s">
        <v>797</v>
      </c>
      <c r="B274" s="7">
        <v>7</v>
      </c>
      <c r="C274" s="4">
        <v>3</v>
      </c>
      <c r="D274" s="4" t="str">
        <f t="shared" si="14"/>
        <v>7.3</v>
      </c>
      <c r="E274" s="3" t="s">
        <v>85</v>
      </c>
      <c r="F274" s="3" t="s">
        <v>40</v>
      </c>
      <c r="G274" s="3" t="s">
        <v>253</v>
      </c>
      <c r="H274" s="3" t="s">
        <v>1521</v>
      </c>
      <c r="I274" s="5" t="s">
        <v>1745</v>
      </c>
      <c r="J274" s="5"/>
      <c r="K274" s="3" t="s">
        <v>248</v>
      </c>
      <c r="L274" s="5" t="str">
        <f t="shared" si="15"/>
        <v>Clustered</v>
      </c>
      <c r="M274" s="3" t="s">
        <v>248</v>
      </c>
      <c r="N274" s="5" t="s">
        <v>858</v>
      </c>
      <c r="O274" s="3" t="s">
        <v>858</v>
      </c>
      <c r="P274" s="5" t="s">
        <v>858</v>
      </c>
      <c r="Q274" s="21" t="s">
        <v>1331</v>
      </c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5"/>
      <c r="AO274" s="5" t="s">
        <v>858</v>
      </c>
      <c r="AP274" s="3" t="s">
        <v>248</v>
      </c>
      <c r="AQ274" s="3" t="s">
        <v>84</v>
      </c>
      <c r="AR274" s="3" t="s">
        <v>1745</v>
      </c>
      <c r="AS274" s="21" t="s">
        <v>1331</v>
      </c>
    </row>
    <row r="275" spans="1:45" ht="15.75" hidden="1" customHeight="1">
      <c r="A275" s="7" t="s">
        <v>797</v>
      </c>
      <c r="B275" s="7">
        <v>7</v>
      </c>
      <c r="C275" s="4">
        <v>4</v>
      </c>
      <c r="D275" s="4" t="str">
        <f t="shared" si="14"/>
        <v>7.4</v>
      </c>
      <c r="E275" s="7" t="s">
        <v>85</v>
      </c>
      <c r="F275" s="7" t="s">
        <v>182</v>
      </c>
      <c r="G275" s="3" t="s">
        <v>295</v>
      </c>
      <c r="H275" s="3" t="s">
        <v>1529</v>
      </c>
      <c r="I275" s="5"/>
      <c r="J275" s="5"/>
      <c r="K275" s="7" t="s">
        <v>294</v>
      </c>
      <c r="L275" s="5" t="str">
        <f t="shared" si="15"/>
        <v>≥ 360 days</v>
      </c>
      <c r="M275" s="76" t="s">
        <v>1769</v>
      </c>
      <c r="N275" s="5" t="s">
        <v>858</v>
      </c>
      <c r="O275" s="3" t="s">
        <v>858</v>
      </c>
      <c r="P275" s="5" t="s">
        <v>1747</v>
      </c>
      <c r="Q275" s="21" t="s">
        <v>1331</v>
      </c>
      <c r="R275" s="7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5"/>
      <c r="AO275" s="5" t="s">
        <v>858</v>
      </c>
      <c r="AP275" s="7" t="s">
        <v>293</v>
      </c>
      <c r="AQ275" s="7" t="s">
        <v>292</v>
      </c>
      <c r="AR275" s="3" t="s">
        <v>1745</v>
      </c>
      <c r="AS275" s="21" t="s">
        <v>1331</v>
      </c>
    </row>
    <row r="276" spans="1:45" ht="15.75" hidden="1" customHeight="1">
      <c r="A276" s="7" t="s">
        <v>797</v>
      </c>
      <c r="B276" s="7">
        <v>7</v>
      </c>
      <c r="C276" s="4">
        <v>5</v>
      </c>
      <c r="D276" s="4" t="str">
        <f t="shared" si="14"/>
        <v>7.5</v>
      </c>
      <c r="E276" s="3" t="s">
        <v>85</v>
      </c>
      <c r="F276" s="3" t="s">
        <v>188</v>
      </c>
      <c r="G276" s="3" t="s">
        <v>233</v>
      </c>
      <c r="H276" s="3" t="s">
        <v>1522</v>
      </c>
      <c r="I276" s="5"/>
      <c r="J276" s="5"/>
      <c r="K276" s="3" t="s">
        <v>858</v>
      </c>
      <c r="L276" s="5" t="str">
        <f t="shared" si="15"/>
        <v>1-3 sigma (related to home range size)</v>
      </c>
      <c r="M276" s="3" t="s">
        <v>232</v>
      </c>
      <c r="N276" s="5" t="s">
        <v>858</v>
      </c>
      <c r="O276" s="3" t="s">
        <v>858</v>
      </c>
      <c r="P276" s="5"/>
      <c r="Q276" s="21" t="s">
        <v>1331</v>
      </c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5"/>
      <c r="AO276" s="3" t="s">
        <v>232</v>
      </c>
      <c r="AP276" s="3" t="s">
        <v>232</v>
      </c>
      <c r="AQ276" s="3" t="s">
        <v>226</v>
      </c>
      <c r="AR276" s="3" t="s">
        <v>1745</v>
      </c>
      <c r="AS276" s="21" t="s">
        <v>1331</v>
      </c>
    </row>
    <row r="277" spans="1:45" ht="15.75" hidden="1" customHeight="1">
      <c r="A277" s="7" t="s">
        <v>797</v>
      </c>
      <c r="B277" s="7">
        <v>7</v>
      </c>
      <c r="C277" s="4">
        <v>6</v>
      </c>
      <c r="D277" s="4" t="str">
        <f t="shared" si="14"/>
        <v>7.6</v>
      </c>
      <c r="E277" s="3" t="s">
        <v>85</v>
      </c>
      <c r="F277" s="3" t="s">
        <v>185</v>
      </c>
      <c r="G277" s="3" t="s">
        <v>454</v>
      </c>
      <c r="H277" s="3" t="s">
        <v>1525</v>
      </c>
      <c r="I277" s="3" t="s">
        <v>244</v>
      </c>
      <c r="J277" s="3" t="b">
        <v>1</v>
      </c>
      <c r="K277" s="3" t="s">
        <v>429</v>
      </c>
      <c r="L277" s="5" t="str">
        <f t="shared" si="15"/>
        <v>&lt;b&gt;≥ 30 (precision is dependent on number of marked individuals in a population) (minumum)&lt;/b&gt;</v>
      </c>
      <c r="M277" s="3" t="s">
        <v>1750</v>
      </c>
      <c r="N277" s="3" t="s">
        <v>771</v>
      </c>
      <c r="O277" s="3" t="s">
        <v>858</v>
      </c>
      <c r="P277" s="5" t="s">
        <v>1747</v>
      </c>
      <c r="Q277" s="21" t="s">
        <v>1331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 t="s">
        <v>1325</v>
      </c>
      <c r="AI277" s="3"/>
      <c r="AJ277" s="3"/>
      <c r="AK277" s="3"/>
      <c r="AL277" s="3"/>
      <c r="AM277" s="3"/>
      <c r="AN277" s="3"/>
      <c r="AO277" s="3" t="s">
        <v>451</v>
      </c>
      <c r="AP277" s="3" t="s">
        <v>451</v>
      </c>
      <c r="AQ277" s="3" t="s">
        <v>292</v>
      </c>
      <c r="AR277" s="3" t="s">
        <v>1745</v>
      </c>
      <c r="AS277" s="21" t="s">
        <v>1331</v>
      </c>
    </row>
    <row r="278" spans="1:45" ht="15.75" hidden="1" customHeight="1">
      <c r="A278" s="7" t="s">
        <v>797</v>
      </c>
      <c r="B278" s="7">
        <v>7</v>
      </c>
      <c r="C278" s="4">
        <v>7</v>
      </c>
      <c r="D278" s="4" t="str">
        <f t="shared" si="14"/>
        <v>7.7</v>
      </c>
      <c r="E278" s="3" t="s">
        <v>85</v>
      </c>
      <c r="F278" s="3" t="s">
        <v>185</v>
      </c>
      <c r="G278" s="3" t="s">
        <v>445</v>
      </c>
      <c r="H278" s="3" t="s">
        <v>1526</v>
      </c>
      <c r="I278" s="5"/>
      <c r="J278" s="5"/>
      <c r="K278" s="3" t="s">
        <v>429</v>
      </c>
      <c r="L278" s="5" t="str">
        <f t="shared" si="15"/>
        <v>≥ 30</v>
      </c>
      <c r="M278" s="3" t="s">
        <v>1749</v>
      </c>
      <c r="N278" s="3" t="s">
        <v>1350</v>
      </c>
      <c r="O278" s="3" t="s">
        <v>1748</v>
      </c>
      <c r="P278" s="5" t="s">
        <v>1747</v>
      </c>
      <c r="Q278" s="21" t="s">
        <v>1331</v>
      </c>
      <c r="R278" s="3"/>
      <c r="S278" s="3"/>
      <c r="T278" s="3"/>
      <c r="U278" s="3" t="s">
        <v>17</v>
      </c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5"/>
      <c r="AO278" s="5" t="s">
        <v>858</v>
      </c>
      <c r="AP278" s="3" t="s">
        <v>443</v>
      </c>
      <c r="AQ278" s="3" t="s">
        <v>260</v>
      </c>
      <c r="AR278" s="3" t="s">
        <v>1745</v>
      </c>
      <c r="AS278" s="21" t="s">
        <v>1331</v>
      </c>
    </row>
    <row r="279" spans="1:45" ht="15.75" hidden="1" customHeight="1">
      <c r="A279" s="7" t="s">
        <v>797</v>
      </c>
      <c r="B279" s="7">
        <v>7</v>
      </c>
      <c r="C279" s="4">
        <v>8</v>
      </c>
      <c r="D279" s="4" t="str">
        <f t="shared" si="14"/>
        <v>7.8</v>
      </c>
      <c r="E279" s="3" t="s">
        <v>85</v>
      </c>
      <c r="F279" s="3" t="s">
        <v>185</v>
      </c>
      <c r="G279" s="3" t="s">
        <v>412</v>
      </c>
      <c r="H279" s="3" t="s">
        <v>1527</v>
      </c>
      <c r="I279" s="3"/>
      <c r="J279" s="3"/>
      <c r="K279" s="3" t="s">
        <v>406</v>
      </c>
      <c r="L279" s="5" t="str">
        <f t="shared" si="15"/>
        <v>&gt; 60</v>
      </c>
      <c r="M279" s="3" t="s">
        <v>1768</v>
      </c>
      <c r="N279" s="3" t="s">
        <v>1346</v>
      </c>
      <c r="O279" s="3" t="s">
        <v>1767</v>
      </c>
      <c r="P279" s="5" t="s">
        <v>1747</v>
      </c>
      <c r="Q279" s="21" t="s">
        <v>1331</v>
      </c>
      <c r="R279" s="3"/>
      <c r="S279" s="3"/>
      <c r="T279" s="3"/>
      <c r="U279" s="3" t="s">
        <v>17</v>
      </c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5" t="s">
        <v>858</v>
      </c>
      <c r="AP279" s="3" t="s">
        <v>410</v>
      </c>
      <c r="AQ279" s="3" t="s">
        <v>260</v>
      </c>
      <c r="AR279" s="3" t="s">
        <v>1745</v>
      </c>
      <c r="AS279" s="21" t="s">
        <v>1331</v>
      </c>
    </row>
    <row r="280" spans="1:45" ht="15.75" hidden="1" customHeight="1">
      <c r="A280" s="7" t="s">
        <v>797</v>
      </c>
      <c r="B280" s="7">
        <v>7</v>
      </c>
      <c r="C280" s="4">
        <v>9</v>
      </c>
      <c r="D280" s="4" t="str">
        <f t="shared" si="14"/>
        <v>7.9</v>
      </c>
      <c r="E280" s="3" t="s">
        <v>85</v>
      </c>
      <c r="F280" s="3" t="s">
        <v>185</v>
      </c>
      <c r="G280" s="3" t="s">
        <v>393</v>
      </c>
      <c r="H280" s="3" t="s">
        <v>1528</v>
      </c>
      <c r="I280" s="5"/>
      <c r="J280" s="5"/>
      <c r="K280" s="3" t="s">
        <v>391</v>
      </c>
      <c r="L280" s="5" t="str">
        <f t="shared" si="15"/>
        <v>&gt; 60-120</v>
      </c>
      <c r="M280" s="3" t="s">
        <v>1766</v>
      </c>
      <c r="N280" s="3" t="s">
        <v>1384</v>
      </c>
      <c r="O280" s="3" t="s">
        <v>1751</v>
      </c>
      <c r="P280" s="5" t="s">
        <v>1747</v>
      </c>
      <c r="Q280" s="21" t="s">
        <v>1331</v>
      </c>
      <c r="R280" s="3"/>
      <c r="S280" s="3"/>
      <c r="T280" s="3"/>
      <c r="U280" s="3" t="s">
        <v>17</v>
      </c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5"/>
      <c r="AO280" s="5" t="s">
        <v>858</v>
      </c>
      <c r="AP280" s="3" t="s">
        <v>261</v>
      </c>
      <c r="AQ280" s="3" t="s">
        <v>260</v>
      </c>
      <c r="AR280" s="3" t="s">
        <v>1745</v>
      </c>
      <c r="AS280" s="21" t="s">
        <v>1331</v>
      </c>
    </row>
    <row r="281" spans="1:45" ht="15.75" hidden="1" customHeight="1">
      <c r="A281" s="7" t="s">
        <v>797</v>
      </c>
      <c r="B281" s="7">
        <v>8</v>
      </c>
      <c r="C281" s="4">
        <v>1</v>
      </c>
      <c r="D281" s="4" t="str">
        <f t="shared" si="14"/>
        <v>8.1</v>
      </c>
      <c r="E281" s="3" t="s">
        <v>82</v>
      </c>
      <c r="F281" s="3" t="s">
        <v>40</v>
      </c>
      <c r="G281" s="3" t="s">
        <v>83</v>
      </c>
      <c r="H281" s="3" t="s">
        <v>1533</v>
      </c>
      <c r="I281" s="5" t="s">
        <v>1745</v>
      </c>
      <c r="J281" s="5"/>
      <c r="K281" s="3" t="s">
        <v>66</v>
      </c>
      <c r="L281" s="5" t="str">
        <f t="shared" si="15"/>
        <v>Systematic random</v>
      </c>
      <c r="M281" s="3" t="s">
        <v>66</v>
      </c>
      <c r="N281" s="5" t="s">
        <v>858</v>
      </c>
      <c r="O281" s="3" t="s">
        <v>858</v>
      </c>
      <c r="P281" s="5" t="s">
        <v>858</v>
      </c>
      <c r="Q281" s="21" t="s">
        <v>1331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5"/>
      <c r="AO281" s="5" t="s">
        <v>858</v>
      </c>
      <c r="AP281" s="3" t="s">
        <v>66</v>
      </c>
      <c r="AQ281" s="3" t="s">
        <v>81</v>
      </c>
      <c r="AR281" s="3" t="s">
        <v>1745</v>
      </c>
      <c r="AS281" s="21" t="s">
        <v>1331</v>
      </c>
    </row>
    <row r="282" spans="1:45" ht="15.75" hidden="1" customHeight="1">
      <c r="A282" s="7" t="s">
        <v>797</v>
      </c>
      <c r="B282" s="7">
        <v>8</v>
      </c>
      <c r="C282" s="4">
        <v>10</v>
      </c>
      <c r="D282" s="4" t="str">
        <f t="shared" si="14"/>
        <v>8.10</v>
      </c>
      <c r="E282" s="5" t="s">
        <v>82</v>
      </c>
      <c r="F282" s="3" t="s">
        <v>175</v>
      </c>
      <c r="G282" s="3" t="s">
        <v>715</v>
      </c>
      <c r="H282" s="3" t="s">
        <v>1536</v>
      </c>
      <c r="I282" s="3" t="s">
        <v>244</v>
      </c>
      <c r="J282" s="3" t="b">
        <v>1</v>
      </c>
      <c r="K282" s="5">
        <v>30</v>
      </c>
      <c r="L282" s="5" t="str">
        <f t="shared" si="15"/>
        <v>&lt;b&gt;≥ 30 (minumum)&lt;/b&gt;</v>
      </c>
      <c r="M282" s="5" t="s">
        <v>1764</v>
      </c>
      <c r="N282" s="3" t="s">
        <v>771</v>
      </c>
      <c r="O282" s="3" t="s">
        <v>858</v>
      </c>
      <c r="P282" s="5" t="s">
        <v>1763</v>
      </c>
      <c r="Q282" s="21" t="s">
        <v>1331</v>
      </c>
      <c r="R282" s="5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 t="s">
        <v>1325</v>
      </c>
      <c r="AI282" s="3"/>
      <c r="AJ282" s="3"/>
      <c r="AK282" s="3"/>
      <c r="AL282" s="3"/>
      <c r="AM282" s="3"/>
      <c r="AN282" s="3"/>
      <c r="AO282" s="5" t="s">
        <v>858</v>
      </c>
      <c r="AP282" s="5" t="s">
        <v>714</v>
      </c>
      <c r="AQ282" s="5" t="s">
        <v>701</v>
      </c>
      <c r="AR282" s="3" t="s">
        <v>1745</v>
      </c>
      <c r="AS282" s="21" t="s">
        <v>1331</v>
      </c>
    </row>
    <row r="283" spans="1:45" ht="15.75" hidden="1" customHeight="1">
      <c r="A283" s="7" t="s">
        <v>797</v>
      </c>
      <c r="B283" s="7">
        <v>8</v>
      </c>
      <c r="C283" s="4">
        <v>11</v>
      </c>
      <c r="D283" s="4" t="str">
        <f t="shared" si="14"/>
        <v>8.11</v>
      </c>
      <c r="E283" s="5" t="s">
        <v>82</v>
      </c>
      <c r="F283" s="3" t="s">
        <v>175</v>
      </c>
      <c r="G283" s="3" t="s">
        <v>705</v>
      </c>
      <c r="H283" s="3" t="s">
        <v>1537</v>
      </c>
      <c r="I283" s="7" t="s">
        <v>1758</v>
      </c>
      <c r="J283" s="7"/>
      <c r="K283" s="5">
        <v>60</v>
      </c>
      <c r="L283" s="5" t="str">
        <f t="shared" si="15"/>
        <v>Ideally 60 (but will depend on detection probability and resight data)</v>
      </c>
      <c r="M283" s="5" t="s">
        <v>704</v>
      </c>
      <c r="N283" s="3" t="s">
        <v>858</v>
      </c>
      <c r="O283" s="3" t="s">
        <v>858</v>
      </c>
      <c r="P283" s="5" t="s">
        <v>1763</v>
      </c>
      <c r="Q283" s="21" t="s">
        <v>1331</v>
      </c>
      <c r="R283" s="5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 t="s">
        <v>64</v>
      </c>
      <c r="AO283" s="5" t="s">
        <v>858</v>
      </c>
      <c r="AP283" s="5" t="s">
        <v>704</v>
      </c>
      <c r="AQ283" s="5" t="s">
        <v>701</v>
      </c>
      <c r="AR283" s="3" t="s">
        <v>1745</v>
      </c>
      <c r="AS283" s="21" t="s">
        <v>1331</v>
      </c>
    </row>
    <row r="284" spans="1:45" ht="15.75" hidden="1" customHeight="1">
      <c r="A284" s="7" t="s">
        <v>797</v>
      </c>
      <c r="B284" s="7">
        <v>8</v>
      </c>
      <c r="C284" s="4">
        <v>12</v>
      </c>
      <c r="D284" s="4" t="str">
        <f t="shared" si="14"/>
        <v>8.12</v>
      </c>
      <c r="E284" s="36" t="s">
        <v>82</v>
      </c>
      <c r="F284" s="10" t="s">
        <v>195</v>
      </c>
      <c r="G284" s="3" t="s">
        <v>523</v>
      </c>
      <c r="H284" s="3" t="s">
        <v>1544</v>
      </c>
      <c r="I284" s="3" t="s">
        <v>244</v>
      </c>
      <c r="J284" s="3" t="b">
        <v>1</v>
      </c>
      <c r="K284" s="36" t="s">
        <v>512</v>
      </c>
      <c r="L284" s="5" t="str">
        <f t="shared" si="15"/>
        <v>&lt;b&gt;≥ 1 month per survey (presuming multiple surveys completed) (minumum)&lt;/b&gt;</v>
      </c>
      <c r="M284" s="36" t="s">
        <v>1761</v>
      </c>
      <c r="N284" s="36" t="s">
        <v>770</v>
      </c>
      <c r="O284" s="3" t="s">
        <v>858</v>
      </c>
      <c r="P284" s="5" t="s">
        <v>1760</v>
      </c>
      <c r="Q284" s="21" t="s">
        <v>1331</v>
      </c>
      <c r="R284" s="36"/>
      <c r="S284" s="3"/>
      <c r="T284" s="3"/>
      <c r="U284" s="3"/>
      <c r="V284" s="3"/>
      <c r="W284" s="3" t="s">
        <v>1759</v>
      </c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6"/>
      <c r="AO284" s="36" t="s">
        <v>522</v>
      </c>
      <c r="AP284" s="36" t="s">
        <v>522</v>
      </c>
      <c r="AQ284" s="36" t="s">
        <v>331</v>
      </c>
      <c r="AR284" s="3" t="s">
        <v>1745</v>
      </c>
      <c r="AS284" s="21" t="s">
        <v>1331</v>
      </c>
    </row>
    <row r="285" spans="1:45" ht="15.75" hidden="1" customHeight="1">
      <c r="A285" s="7" t="s">
        <v>797</v>
      </c>
      <c r="B285" s="7">
        <v>8</v>
      </c>
      <c r="C285" s="4">
        <v>13</v>
      </c>
      <c r="D285" s="4" t="str">
        <f t="shared" si="14"/>
        <v>8.13</v>
      </c>
      <c r="E285" s="5" t="s">
        <v>82</v>
      </c>
      <c r="F285" s="3" t="s">
        <v>195</v>
      </c>
      <c r="G285" s="3" t="s">
        <v>338</v>
      </c>
      <c r="H285" s="3" t="s">
        <v>1545</v>
      </c>
      <c r="I285" s="7" t="s">
        <v>1758</v>
      </c>
      <c r="J285" s="7"/>
      <c r="K285" s="5" t="s">
        <v>333</v>
      </c>
      <c r="L285" s="5" t="str">
        <f t="shared" si="15"/>
        <v>Ideally &gt; 12 months (based on minimum for SCR)</v>
      </c>
      <c r="M285" s="5" t="s">
        <v>337</v>
      </c>
      <c r="N285" s="3" t="s">
        <v>858</v>
      </c>
      <c r="O285" s="3" t="s">
        <v>858</v>
      </c>
      <c r="P285" s="5" t="s">
        <v>1757</v>
      </c>
      <c r="Q285" s="21" t="s">
        <v>1331</v>
      </c>
      <c r="R285" s="5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5"/>
      <c r="AO285" s="5" t="s">
        <v>337</v>
      </c>
      <c r="AP285" s="5" t="s">
        <v>337</v>
      </c>
      <c r="AQ285" s="5" t="s">
        <v>331</v>
      </c>
      <c r="AR285" s="3" t="s">
        <v>1745</v>
      </c>
      <c r="AS285" s="21" t="s">
        <v>1331</v>
      </c>
    </row>
    <row r="286" spans="1:45" ht="15.75" hidden="1" customHeight="1">
      <c r="A286" s="7" t="s">
        <v>797</v>
      </c>
      <c r="B286" s="7">
        <v>8</v>
      </c>
      <c r="C286" s="4">
        <v>14</v>
      </c>
      <c r="D286" s="4" t="str">
        <f t="shared" ref="D286:D313" si="16">B286&amp;"."&amp;C286</f>
        <v>8.14</v>
      </c>
      <c r="E286" s="5" t="s">
        <v>82</v>
      </c>
      <c r="F286" s="3" t="s">
        <v>195</v>
      </c>
      <c r="G286" s="3" t="s">
        <v>494</v>
      </c>
      <c r="H286" s="3" t="s">
        <v>1546</v>
      </c>
      <c r="I286" s="7" t="s">
        <v>1758</v>
      </c>
      <c r="J286" s="7"/>
      <c r="K286" s="5" t="s">
        <v>489</v>
      </c>
      <c r="L286" s="5" t="str">
        <f t="shared" si="15"/>
        <v>Ideally 1-3 months (depending on time required to maximize detections while minimizing the violation of "population closure" assumption)</v>
      </c>
      <c r="M286" s="5" t="s">
        <v>493</v>
      </c>
      <c r="N286" s="3" t="s">
        <v>858</v>
      </c>
      <c r="O286" s="3" t="s">
        <v>858</v>
      </c>
      <c r="P286" s="5" t="s">
        <v>1757</v>
      </c>
      <c r="Q286" s="21" t="s">
        <v>1331</v>
      </c>
      <c r="R286" s="5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 t="s">
        <v>64</v>
      </c>
      <c r="AO286" s="5" t="s">
        <v>493</v>
      </c>
      <c r="AP286" s="5" t="s">
        <v>493</v>
      </c>
      <c r="AQ286" s="5" t="s">
        <v>331</v>
      </c>
      <c r="AR286" s="3" t="s">
        <v>1745</v>
      </c>
      <c r="AS286" s="21" t="s">
        <v>1331</v>
      </c>
    </row>
    <row r="287" spans="1:45" ht="15.75" hidden="1" customHeight="1">
      <c r="A287" s="7" t="s">
        <v>797</v>
      </c>
      <c r="B287" s="7">
        <v>8</v>
      </c>
      <c r="C287" s="4">
        <v>2</v>
      </c>
      <c r="D287" s="4" t="str">
        <f t="shared" si="16"/>
        <v>8.2</v>
      </c>
      <c r="E287" s="3" t="s">
        <v>82</v>
      </c>
      <c r="F287" s="3" t="s">
        <v>40</v>
      </c>
      <c r="G287" s="3" t="s">
        <v>252</v>
      </c>
      <c r="H287" s="3" t="s">
        <v>1534</v>
      </c>
      <c r="I287" s="5" t="s">
        <v>1745</v>
      </c>
      <c r="J287" s="5"/>
      <c r="K287" s="3" t="s">
        <v>248</v>
      </c>
      <c r="L287" s="5" t="str">
        <f t="shared" si="15"/>
        <v>Clustered</v>
      </c>
      <c r="M287" s="3" t="s">
        <v>248</v>
      </c>
      <c r="N287" s="5" t="s">
        <v>858</v>
      </c>
      <c r="O287" s="3" t="s">
        <v>858</v>
      </c>
      <c r="P287" s="5" t="s">
        <v>858</v>
      </c>
      <c r="Q287" s="21" t="s">
        <v>1331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5"/>
      <c r="AO287" s="5" t="s">
        <v>858</v>
      </c>
      <c r="AP287" s="3" t="s">
        <v>248</v>
      </c>
      <c r="AQ287" s="3" t="s">
        <v>81</v>
      </c>
      <c r="AR287" s="3" t="s">
        <v>1745</v>
      </c>
      <c r="AS287" s="21" t="s">
        <v>1331</v>
      </c>
    </row>
    <row r="288" spans="1:45" ht="15.75" hidden="1" customHeight="1">
      <c r="A288" s="7" t="s">
        <v>797</v>
      </c>
      <c r="B288" s="7">
        <v>8</v>
      </c>
      <c r="C288" s="4">
        <v>3</v>
      </c>
      <c r="D288" s="4" t="str">
        <f t="shared" si="16"/>
        <v>8.3</v>
      </c>
      <c r="E288" s="7" t="s">
        <v>82</v>
      </c>
      <c r="F288" s="7" t="s">
        <v>182</v>
      </c>
      <c r="G288" s="3" t="s">
        <v>225</v>
      </c>
      <c r="H288" s="3" t="s">
        <v>1543</v>
      </c>
      <c r="I288" s="5" t="s">
        <v>1755</v>
      </c>
      <c r="J288" s="5"/>
      <c r="K288" s="3" t="s">
        <v>858</v>
      </c>
      <c r="L288" s="5" t="str">
        <f t="shared" si="15"/>
        <v>No recommendation</v>
      </c>
      <c r="M288" s="7" t="s">
        <v>181</v>
      </c>
      <c r="N288" s="5" t="s">
        <v>858</v>
      </c>
      <c r="O288" s="3" t="s">
        <v>858</v>
      </c>
      <c r="P288" s="5" t="s">
        <v>858</v>
      </c>
      <c r="Q288" s="21" t="s">
        <v>1331</v>
      </c>
      <c r="R288" s="7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5"/>
      <c r="AO288" s="5" t="s">
        <v>858</v>
      </c>
      <c r="AP288" s="7" t="s">
        <v>181</v>
      </c>
      <c r="AQ288" s="7" t="s">
        <v>36</v>
      </c>
      <c r="AR288" s="3" t="s">
        <v>1745</v>
      </c>
      <c r="AS288" s="21" t="s">
        <v>1331</v>
      </c>
    </row>
    <row r="289" spans="1:45" ht="15.75" hidden="1" customHeight="1">
      <c r="A289" s="7" t="s">
        <v>797</v>
      </c>
      <c r="B289" s="7">
        <v>8</v>
      </c>
      <c r="C289" s="4">
        <v>4</v>
      </c>
      <c r="D289" s="4" t="str">
        <f t="shared" si="16"/>
        <v>8.4</v>
      </c>
      <c r="E289" s="3" t="s">
        <v>82</v>
      </c>
      <c r="F289" s="3" t="s">
        <v>188</v>
      </c>
      <c r="G289" s="3" t="s">
        <v>231</v>
      </c>
      <c r="H289" s="3" t="s">
        <v>1535</v>
      </c>
      <c r="I289" s="5"/>
      <c r="J289" s="5"/>
      <c r="K289" s="3" t="s">
        <v>858</v>
      </c>
      <c r="L289" s="5" t="str">
        <f t="shared" si="15"/>
        <v>Close enough that individuals will be detected at multiple locations</v>
      </c>
      <c r="M289" s="3" t="s">
        <v>230</v>
      </c>
      <c r="N289" s="5" t="s">
        <v>858</v>
      </c>
      <c r="O289" s="3" t="s">
        <v>858</v>
      </c>
      <c r="P289" s="5"/>
      <c r="Q289" s="21" t="s">
        <v>1331</v>
      </c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5"/>
      <c r="AO289" s="3" t="s">
        <v>230</v>
      </c>
      <c r="AP289" s="3" t="s">
        <v>230</v>
      </c>
      <c r="AQ289" s="3" t="s">
        <v>229</v>
      </c>
      <c r="AR289" s="3" t="s">
        <v>1745</v>
      </c>
      <c r="AS289" s="21" t="s">
        <v>1331</v>
      </c>
    </row>
    <row r="290" spans="1:45" ht="15.75" hidden="1" customHeight="1">
      <c r="A290" s="7" t="s">
        <v>797</v>
      </c>
      <c r="B290" s="7">
        <v>8</v>
      </c>
      <c r="C290" s="4">
        <v>5</v>
      </c>
      <c r="D290" s="4" t="str">
        <f t="shared" si="16"/>
        <v>8.5</v>
      </c>
      <c r="E290" s="3" t="s">
        <v>82</v>
      </c>
      <c r="F290" s="3" t="s">
        <v>185</v>
      </c>
      <c r="G290" s="3" t="s">
        <v>453</v>
      </c>
      <c r="H290" s="3" t="s">
        <v>1538</v>
      </c>
      <c r="I290" s="3" t="s">
        <v>244</v>
      </c>
      <c r="J290" s="3" t="b">
        <v>1</v>
      </c>
      <c r="K290" s="3" t="s">
        <v>429</v>
      </c>
      <c r="L290" s="5" t="str">
        <f t="shared" si="15"/>
        <v>&lt;b&gt;≥ 30 (precision is dependent on number of marked individuals in a population) (minumum)&lt;/b&gt;</v>
      </c>
      <c r="M290" s="3" t="s">
        <v>1750</v>
      </c>
      <c r="N290" s="3" t="s">
        <v>771</v>
      </c>
      <c r="O290" s="3" t="s">
        <v>858</v>
      </c>
      <c r="P290" s="5" t="s">
        <v>1747</v>
      </c>
      <c r="Q290" s="21" t="s">
        <v>1331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 t="s">
        <v>1325</v>
      </c>
      <c r="AI290" s="3"/>
      <c r="AJ290" s="3"/>
      <c r="AK290" s="3"/>
      <c r="AL290" s="3"/>
      <c r="AM290" s="3"/>
      <c r="AN290" s="3"/>
      <c r="AO290" s="3" t="s">
        <v>451</v>
      </c>
      <c r="AP290" s="3" t="s">
        <v>451</v>
      </c>
      <c r="AQ290" s="3" t="s">
        <v>292</v>
      </c>
      <c r="AR290" s="3" t="s">
        <v>1745</v>
      </c>
      <c r="AS290" s="21" t="s">
        <v>1331</v>
      </c>
    </row>
    <row r="291" spans="1:45" ht="15.75" hidden="1" customHeight="1">
      <c r="A291" s="7" t="s">
        <v>797</v>
      </c>
      <c r="B291" s="7">
        <v>8</v>
      </c>
      <c r="C291" s="4">
        <v>6</v>
      </c>
      <c r="D291" s="4" t="str">
        <f t="shared" si="16"/>
        <v>8.6</v>
      </c>
      <c r="E291" s="3" t="s">
        <v>82</v>
      </c>
      <c r="F291" s="3" t="s">
        <v>185</v>
      </c>
      <c r="G291" s="3" t="s">
        <v>444</v>
      </c>
      <c r="H291" s="3" t="s">
        <v>1539</v>
      </c>
      <c r="I291" s="5"/>
      <c r="J291" s="5"/>
      <c r="K291" s="3" t="s">
        <v>429</v>
      </c>
      <c r="L291" s="5" t="str">
        <f t="shared" si="15"/>
        <v>≥ 30</v>
      </c>
      <c r="M291" s="3" t="s">
        <v>1749</v>
      </c>
      <c r="N291" s="3" t="s">
        <v>1350</v>
      </c>
      <c r="O291" s="3" t="s">
        <v>1748</v>
      </c>
      <c r="P291" s="5" t="s">
        <v>1747</v>
      </c>
      <c r="Q291" s="21" t="s">
        <v>1331</v>
      </c>
      <c r="R291" s="3"/>
      <c r="S291" s="3"/>
      <c r="T291" s="3"/>
      <c r="U291" s="3" t="s">
        <v>17</v>
      </c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5"/>
      <c r="AO291" s="5" t="s">
        <v>858</v>
      </c>
      <c r="AP291" s="3" t="s">
        <v>443</v>
      </c>
      <c r="AQ291" s="3" t="s">
        <v>260</v>
      </c>
      <c r="AR291" s="3" t="s">
        <v>1745</v>
      </c>
      <c r="AS291" s="21" t="s">
        <v>1331</v>
      </c>
    </row>
    <row r="292" spans="1:45" ht="15.75" hidden="1" customHeight="1">
      <c r="A292" s="7" t="s">
        <v>797</v>
      </c>
      <c r="B292" s="7">
        <v>8</v>
      </c>
      <c r="C292" s="4">
        <v>7</v>
      </c>
      <c r="D292" s="4" t="str">
        <f t="shared" si="16"/>
        <v>8.7</v>
      </c>
      <c r="E292" s="3" t="s">
        <v>82</v>
      </c>
      <c r="F292" s="3" t="s">
        <v>185</v>
      </c>
      <c r="G292" s="3" t="s">
        <v>411</v>
      </c>
      <c r="H292" s="3" t="s">
        <v>1540</v>
      </c>
      <c r="I292" s="3"/>
      <c r="J292" s="3"/>
      <c r="K292" s="3" t="s">
        <v>406</v>
      </c>
      <c r="L292" s="5" t="str">
        <f t="shared" si="15"/>
        <v>&gt; 60</v>
      </c>
      <c r="M292" s="3" t="s">
        <v>1768</v>
      </c>
      <c r="N292" s="3" t="s">
        <v>1346</v>
      </c>
      <c r="O292" s="3" t="s">
        <v>1767</v>
      </c>
      <c r="P292" s="5" t="s">
        <v>1747</v>
      </c>
      <c r="Q292" s="21" t="s">
        <v>1331</v>
      </c>
      <c r="R292" s="3"/>
      <c r="S292" s="3"/>
      <c r="T292" s="3"/>
      <c r="U292" s="3" t="s">
        <v>17</v>
      </c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5" t="s">
        <v>858</v>
      </c>
      <c r="AP292" s="3" t="s">
        <v>410</v>
      </c>
      <c r="AQ292" s="3" t="s">
        <v>260</v>
      </c>
      <c r="AR292" s="3" t="s">
        <v>1745</v>
      </c>
      <c r="AS292" s="21" t="s">
        <v>1331</v>
      </c>
    </row>
    <row r="293" spans="1:45" ht="15.75" hidden="1" customHeight="1">
      <c r="A293" s="7" t="s">
        <v>797</v>
      </c>
      <c r="B293" s="7">
        <v>8</v>
      </c>
      <c r="C293" s="4">
        <v>8</v>
      </c>
      <c r="D293" s="4" t="str">
        <f t="shared" si="16"/>
        <v>8.8</v>
      </c>
      <c r="E293" s="3" t="s">
        <v>82</v>
      </c>
      <c r="F293" s="3" t="s">
        <v>185</v>
      </c>
      <c r="G293" s="3" t="s">
        <v>397</v>
      </c>
      <c r="H293" s="3" t="s">
        <v>1541</v>
      </c>
      <c r="I293" s="5"/>
      <c r="J293" s="5"/>
      <c r="K293" s="3" t="s">
        <v>391</v>
      </c>
      <c r="L293" s="5" t="str">
        <f t="shared" si="15"/>
        <v>&gt; 60-120</v>
      </c>
      <c r="M293" s="3" t="s">
        <v>1766</v>
      </c>
      <c r="N293" s="3" t="s">
        <v>1352</v>
      </c>
      <c r="O293" s="3" t="s">
        <v>1751</v>
      </c>
      <c r="P293" s="5" t="s">
        <v>1747</v>
      </c>
      <c r="Q293" s="21" t="s">
        <v>1331</v>
      </c>
      <c r="R293" s="3"/>
      <c r="S293" s="3"/>
      <c r="T293" s="3"/>
      <c r="U293" s="3" t="s">
        <v>17</v>
      </c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5"/>
      <c r="AO293" s="5" t="s">
        <v>858</v>
      </c>
      <c r="AP293" s="3" t="s">
        <v>261</v>
      </c>
      <c r="AQ293" s="3" t="s">
        <v>260</v>
      </c>
      <c r="AR293" s="3" t="s">
        <v>1745</v>
      </c>
      <c r="AS293" s="21" t="s">
        <v>1331</v>
      </c>
    </row>
    <row r="294" spans="1:45" ht="15.75" hidden="1" customHeight="1">
      <c r="A294" s="7" t="s">
        <v>797</v>
      </c>
      <c r="B294" s="7">
        <v>8</v>
      </c>
      <c r="C294" s="4">
        <v>9</v>
      </c>
      <c r="D294" s="4" t="str">
        <f t="shared" si="16"/>
        <v>8.9</v>
      </c>
      <c r="E294" s="3" t="s">
        <v>82</v>
      </c>
      <c r="F294" s="3" t="s">
        <v>185</v>
      </c>
      <c r="G294" s="3" t="s">
        <v>219</v>
      </c>
      <c r="H294" s="3" t="s">
        <v>1542</v>
      </c>
      <c r="I294" s="5"/>
      <c r="J294" s="5"/>
      <c r="K294" s="3" t="s">
        <v>858</v>
      </c>
      <c r="L294" s="5" t="str">
        <f t="shared" si="15"/>
        <v>NULL</v>
      </c>
      <c r="M294" s="75" t="s">
        <v>858</v>
      </c>
      <c r="N294" s="5" t="s">
        <v>858</v>
      </c>
      <c r="O294" s="3" t="s">
        <v>858</v>
      </c>
      <c r="P294" s="5" t="s">
        <v>1747</v>
      </c>
      <c r="Q294" s="21" t="s">
        <v>1331</v>
      </c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5"/>
      <c r="AO294" s="5" t="s">
        <v>858</v>
      </c>
      <c r="AP294" s="3" t="s">
        <v>36</v>
      </c>
      <c r="AQ294" s="3" t="s">
        <v>36</v>
      </c>
      <c r="AR294" s="3" t="s">
        <v>1745</v>
      </c>
      <c r="AS294" s="21" t="s">
        <v>1331</v>
      </c>
    </row>
    <row r="295" spans="1:45" ht="15.75" hidden="1" customHeight="1">
      <c r="A295" s="7" t="s">
        <v>797</v>
      </c>
      <c r="B295" s="7">
        <v>9</v>
      </c>
      <c r="C295" s="4">
        <v>1</v>
      </c>
      <c r="D295" s="4" t="str">
        <f t="shared" si="16"/>
        <v>9.1</v>
      </c>
      <c r="E295" s="3" t="s">
        <v>79</v>
      </c>
      <c r="F295" s="3" t="s">
        <v>40</v>
      </c>
      <c r="G295" s="3" t="s">
        <v>80</v>
      </c>
      <c r="H295" s="3" t="s">
        <v>1547</v>
      </c>
      <c r="I295" s="3" t="s">
        <v>1745</v>
      </c>
      <c r="J295" s="3"/>
      <c r="K295" s="3" t="s">
        <v>66</v>
      </c>
      <c r="L295" s="5" t="str">
        <f t="shared" si="15"/>
        <v>Systematic random</v>
      </c>
      <c r="M295" s="52" t="s">
        <v>66</v>
      </c>
      <c r="N295" s="5" t="s">
        <v>858</v>
      </c>
      <c r="O295" s="3" t="s">
        <v>858</v>
      </c>
      <c r="P295" s="5" t="s">
        <v>858</v>
      </c>
      <c r="Q295" s="21" t="s">
        <v>1331</v>
      </c>
      <c r="R295" s="3" t="s">
        <v>220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5"/>
      <c r="AO295" s="5" t="s">
        <v>858</v>
      </c>
      <c r="AP295" s="3" t="s">
        <v>78</v>
      </c>
      <c r="AQ295" s="3" t="s">
        <v>77</v>
      </c>
      <c r="AR295" s="3" t="s">
        <v>1745</v>
      </c>
      <c r="AS295" s="21" t="s">
        <v>1331</v>
      </c>
    </row>
    <row r="296" spans="1:45" ht="15.75" hidden="1" customHeight="1">
      <c r="A296" s="7" t="s">
        <v>797</v>
      </c>
      <c r="B296" s="7">
        <v>9</v>
      </c>
      <c r="C296" s="4">
        <v>10</v>
      </c>
      <c r="D296" s="4" t="str">
        <f t="shared" si="16"/>
        <v>9.10</v>
      </c>
      <c r="E296" s="3" t="s">
        <v>79</v>
      </c>
      <c r="F296" s="3" t="s">
        <v>185</v>
      </c>
      <c r="G296" s="3" t="s">
        <v>409</v>
      </c>
      <c r="H296" s="3" t="s">
        <v>1555</v>
      </c>
      <c r="I296" s="3"/>
      <c r="J296" s="3"/>
      <c r="K296" s="3" t="s">
        <v>406</v>
      </c>
      <c r="L296" s="5" t="str">
        <f t="shared" si="15"/>
        <v>&gt; 60</v>
      </c>
      <c r="M296" s="3" t="s">
        <v>1768</v>
      </c>
      <c r="N296" s="3" t="s">
        <v>1346</v>
      </c>
      <c r="O296" s="3" t="s">
        <v>1767</v>
      </c>
      <c r="P296" s="5" t="s">
        <v>1747</v>
      </c>
      <c r="Q296" s="21" t="s">
        <v>1331</v>
      </c>
      <c r="R296" s="5" t="s">
        <v>1746</v>
      </c>
      <c r="S296" s="3"/>
      <c r="T296" s="3"/>
      <c r="U296" s="3" t="s">
        <v>17</v>
      </c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5" t="s">
        <v>858</v>
      </c>
      <c r="AP296" s="3" t="s">
        <v>408</v>
      </c>
      <c r="AQ296" s="3" t="s">
        <v>216</v>
      </c>
      <c r="AR296" s="3" t="s">
        <v>1745</v>
      </c>
      <c r="AS296" s="21" t="s">
        <v>1331</v>
      </c>
    </row>
    <row r="297" spans="1:45" ht="15.75" hidden="1" customHeight="1">
      <c r="A297" s="7" t="s">
        <v>797</v>
      </c>
      <c r="B297" s="7">
        <v>9</v>
      </c>
      <c r="C297" s="4">
        <v>11</v>
      </c>
      <c r="D297" s="4" t="str">
        <f t="shared" si="16"/>
        <v>9.11</v>
      </c>
      <c r="E297" s="3" t="s">
        <v>79</v>
      </c>
      <c r="F297" s="3" t="s">
        <v>185</v>
      </c>
      <c r="G297" s="3" t="s">
        <v>396</v>
      </c>
      <c r="H297" s="3" t="s">
        <v>1556</v>
      </c>
      <c r="I297" s="5"/>
      <c r="J297" s="5"/>
      <c r="K297" s="3" t="s">
        <v>391</v>
      </c>
      <c r="L297" s="5" t="str">
        <f t="shared" si="15"/>
        <v>&gt; 60-120</v>
      </c>
      <c r="M297" s="3" t="s">
        <v>1766</v>
      </c>
      <c r="N297" s="3" t="s">
        <v>1384</v>
      </c>
      <c r="O297" s="3" t="s">
        <v>1751</v>
      </c>
      <c r="P297" s="5" t="s">
        <v>1747</v>
      </c>
      <c r="Q297" s="21" t="s">
        <v>1331</v>
      </c>
      <c r="R297" s="5" t="s">
        <v>1746</v>
      </c>
      <c r="S297" s="3"/>
      <c r="T297" s="3"/>
      <c r="U297" s="3" t="s">
        <v>17</v>
      </c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5"/>
      <c r="AO297" s="5" t="s">
        <v>858</v>
      </c>
      <c r="AP297" s="3" t="s">
        <v>395</v>
      </c>
      <c r="AQ297" s="3" t="s">
        <v>216</v>
      </c>
      <c r="AR297" s="3" t="s">
        <v>1745</v>
      </c>
      <c r="AS297" s="21" t="s">
        <v>1331</v>
      </c>
    </row>
    <row r="298" spans="1:45" ht="15.75" hidden="1" customHeight="1">
      <c r="A298" s="7" t="s">
        <v>797</v>
      </c>
      <c r="B298" s="7">
        <v>9</v>
      </c>
      <c r="C298" s="4">
        <v>12</v>
      </c>
      <c r="D298" s="4" t="str">
        <f t="shared" si="16"/>
        <v>9.12</v>
      </c>
      <c r="E298" s="3" t="s">
        <v>79</v>
      </c>
      <c r="F298" s="3" t="s">
        <v>185</v>
      </c>
      <c r="G298" s="3" t="s">
        <v>218</v>
      </c>
      <c r="H298" s="3" t="s">
        <v>1557</v>
      </c>
      <c r="I298" s="5" t="s">
        <v>911</v>
      </c>
      <c r="J298" s="5"/>
      <c r="K298" s="3" t="s">
        <v>858</v>
      </c>
      <c r="L298" s="5" t="str">
        <f t="shared" si="15"/>
        <v>Note: these recommendations are the same as SCR or less</v>
      </c>
      <c r="M298" s="5" t="s">
        <v>1762</v>
      </c>
      <c r="N298" s="5" t="s">
        <v>858</v>
      </c>
      <c r="O298" s="3" t="s">
        <v>858</v>
      </c>
      <c r="P298" s="5" t="s">
        <v>911</v>
      </c>
      <c r="Q298" s="21" t="s">
        <v>1331</v>
      </c>
      <c r="R298" s="5" t="s">
        <v>1746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5"/>
      <c r="AO298" s="5" t="s">
        <v>858</v>
      </c>
      <c r="AP298" s="3" t="s">
        <v>217</v>
      </c>
      <c r="AQ298" s="3" t="s">
        <v>216</v>
      </c>
      <c r="AR298" s="3" t="s">
        <v>1745</v>
      </c>
      <c r="AS298" s="21" t="s">
        <v>1331</v>
      </c>
    </row>
    <row r="299" spans="1:45" ht="15.75" hidden="1" customHeight="1">
      <c r="A299" s="7" t="s">
        <v>797</v>
      </c>
      <c r="B299" s="7">
        <v>9</v>
      </c>
      <c r="C299" s="4">
        <v>13</v>
      </c>
      <c r="D299" s="4" t="str">
        <f t="shared" si="16"/>
        <v>9.13</v>
      </c>
      <c r="E299" s="5" t="s">
        <v>79</v>
      </c>
      <c r="F299" s="3" t="s">
        <v>175</v>
      </c>
      <c r="G299" s="3" t="s">
        <v>713</v>
      </c>
      <c r="H299" s="3" t="s">
        <v>1550</v>
      </c>
      <c r="I299" s="3" t="s">
        <v>244</v>
      </c>
      <c r="J299" s="3" t="b">
        <v>1</v>
      </c>
      <c r="K299" s="5" t="s">
        <v>1765</v>
      </c>
      <c r="L299" s="5" t="str">
        <f t="shared" si="15"/>
        <v>&lt;b&gt;≥ 30 (minumum)&lt;/b&gt;</v>
      </c>
      <c r="M299" s="5" t="s">
        <v>1764</v>
      </c>
      <c r="N299" s="3" t="s">
        <v>771</v>
      </c>
      <c r="O299" s="3" t="s">
        <v>858</v>
      </c>
      <c r="P299" s="5" t="s">
        <v>1763</v>
      </c>
      <c r="Q299" s="21" t="s">
        <v>1331</v>
      </c>
      <c r="R299" s="5" t="s">
        <v>1746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 t="s">
        <v>1325</v>
      </c>
      <c r="AI299" s="3"/>
      <c r="AJ299" s="3"/>
      <c r="AK299" s="3"/>
      <c r="AL299" s="3"/>
      <c r="AM299" s="3"/>
      <c r="AN299" s="3"/>
      <c r="AO299" s="5" t="s">
        <v>858</v>
      </c>
      <c r="AP299" s="5" t="s">
        <v>712</v>
      </c>
      <c r="AQ299" s="5" t="s">
        <v>701</v>
      </c>
      <c r="AR299" s="3" t="s">
        <v>1745</v>
      </c>
      <c r="AS299" s="21" t="s">
        <v>1331</v>
      </c>
    </row>
    <row r="300" spans="1:45" ht="15.75" hidden="1" customHeight="1">
      <c r="A300" s="7" t="s">
        <v>797</v>
      </c>
      <c r="B300" s="7">
        <v>9</v>
      </c>
      <c r="C300" s="4">
        <v>14</v>
      </c>
      <c r="D300" s="4" t="str">
        <f t="shared" si="16"/>
        <v>9.14</v>
      </c>
      <c r="E300" s="5" t="s">
        <v>79</v>
      </c>
      <c r="F300" s="3" t="s">
        <v>175</v>
      </c>
      <c r="G300" s="3" t="s">
        <v>703</v>
      </c>
      <c r="H300" s="3" t="s">
        <v>1551</v>
      </c>
      <c r="I300" s="7" t="s">
        <v>1758</v>
      </c>
      <c r="J300" s="7"/>
      <c r="K300" s="5">
        <v>60</v>
      </c>
      <c r="L300" s="5" t="str">
        <f t="shared" si="15"/>
        <v>Ideally 60 (but will depend on detection probability and resight data)</v>
      </c>
      <c r="M300" s="5" t="s">
        <v>704</v>
      </c>
      <c r="N300" s="3" t="s">
        <v>858</v>
      </c>
      <c r="O300" s="3" t="s">
        <v>858</v>
      </c>
      <c r="P300" s="5" t="s">
        <v>1763</v>
      </c>
      <c r="Q300" s="21" t="s">
        <v>1331</v>
      </c>
      <c r="R300" s="5" t="s">
        <v>1746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 t="s">
        <v>64</v>
      </c>
      <c r="AO300" s="5" t="s">
        <v>858</v>
      </c>
      <c r="AP300" s="5" t="s">
        <v>702</v>
      </c>
      <c r="AQ300" s="5" t="s">
        <v>701</v>
      </c>
      <c r="AR300" s="3" t="s">
        <v>1745</v>
      </c>
      <c r="AS300" s="21" t="s">
        <v>1331</v>
      </c>
    </row>
    <row r="301" spans="1:45" ht="15.75" hidden="1" customHeight="1">
      <c r="A301" s="7" t="s">
        <v>797</v>
      </c>
      <c r="B301" s="7">
        <v>9</v>
      </c>
      <c r="C301" s="4">
        <v>15</v>
      </c>
      <c r="D301" s="4" t="str">
        <f t="shared" si="16"/>
        <v>9.15</v>
      </c>
      <c r="E301" s="5" t="s">
        <v>79</v>
      </c>
      <c r="F301" s="3" t="s">
        <v>175</v>
      </c>
      <c r="G301" s="3" t="s">
        <v>659</v>
      </c>
      <c r="H301" s="3" t="s">
        <v>1552</v>
      </c>
      <c r="I301" s="5" t="s">
        <v>911</v>
      </c>
      <c r="J301" s="5"/>
      <c r="K301" s="5" t="s">
        <v>64</v>
      </c>
      <c r="L301" s="5" t="str">
        <f t="shared" si="15"/>
        <v>Note: these recommendations are the same as SCR or less</v>
      </c>
      <c r="M301" s="5" t="s">
        <v>1762</v>
      </c>
      <c r="N301" s="5" t="s">
        <v>858</v>
      </c>
      <c r="O301" s="3" t="s">
        <v>858</v>
      </c>
      <c r="P301" s="5" t="s">
        <v>911</v>
      </c>
      <c r="Q301" s="21" t="s">
        <v>1331</v>
      </c>
      <c r="R301" s="5" t="s">
        <v>1746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 t="s">
        <v>64</v>
      </c>
      <c r="AO301" s="5" t="s">
        <v>658</v>
      </c>
      <c r="AP301" s="5" t="s">
        <v>658</v>
      </c>
      <c r="AQ301" s="5" t="s">
        <v>657</v>
      </c>
      <c r="AR301" s="3" t="s">
        <v>1745</v>
      </c>
      <c r="AS301" s="21" t="s">
        <v>1331</v>
      </c>
    </row>
    <row r="302" spans="1:45" ht="15.75" hidden="1" customHeight="1">
      <c r="A302" s="7" t="s">
        <v>797</v>
      </c>
      <c r="B302" s="7">
        <v>9</v>
      </c>
      <c r="C302" s="4">
        <v>16</v>
      </c>
      <c r="D302" s="4" t="str">
        <f t="shared" si="16"/>
        <v>9.16</v>
      </c>
      <c r="E302" s="36" t="s">
        <v>79</v>
      </c>
      <c r="F302" s="10" t="s">
        <v>195</v>
      </c>
      <c r="G302" s="3" t="s">
        <v>521</v>
      </c>
      <c r="H302" s="3" t="s">
        <v>1562</v>
      </c>
      <c r="I302" s="3" t="s">
        <v>244</v>
      </c>
      <c r="J302" s="3" t="b">
        <v>1</v>
      </c>
      <c r="K302" s="36" t="s">
        <v>512</v>
      </c>
      <c r="L302" s="5" t="str">
        <f t="shared" si="15"/>
        <v>&lt;b&gt;≥ 1 month per survey (presuming multiple surveys completed) (minumum)&lt;/b&gt;</v>
      </c>
      <c r="M302" s="36" t="s">
        <v>1761</v>
      </c>
      <c r="N302" s="36" t="s">
        <v>770</v>
      </c>
      <c r="O302" s="3" t="s">
        <v>858</v>
      </c>
      <c r="P302" s="5" t="s">
        <v>1760</v>
      </c>
      <c r="Q302" s="21" t="s">
        <v>1331</v>
      </c>
      <c r="R302" s="5" t="s">
        <v>1746</v>
      </c>
      <c r="S302" s="3"/>
      <c r="T302" s="3"/>
      <c r="U302" s="3"/>
      <c r="V302" s="3"/>
      <c r="W302" s="3" t="s">
        <v>1759</v>
      </c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6"/>
      <c r="AO302" s="5" t="s">
        <v>858</v>
      </c>
      <c r="AP302" s="36" t="s">
        <v>520</v>
      </c>
      <c r="AQ302" s="36" t="s">
        <v>331</v>
      </c>
      <c r="AR302" s="3" t="s">
        <v>1745</v>
      </c>
      <c r="AS302" s="21" t="s">
        <v>1331</v>
      </c>
    </row>
    <row r="303" spans="1:45" ht="15.75" hidden="1" customHeight="1">
      <c r="A303" s="7" t="s">
        <v>797</v>
      </c>
      <c r="B303" s="7">
        <v>9</v>
      </c>
      <c r="C303" s="4">
        <v>17</v>
      </c>
      <c r="D303" s="4" t="str">
        <f t="shared" si="16"/>
        <v>9.17</v>
      </c>
      <c r="E303" s="5" t="s">
        <v>79</v>
      </c>
      <c r="F303" s="3" t="s">
        <v>195</v>
      </c>
      <c r="G303" s="3" t="s">
        <v>336</v>
      </c>
      <c r="H303" s="3" t="s">
        <v>1563</v>
      </c>
      <c r="I303" s="7" t="s">
        <v>1758</v>
      </c>
      <c r="J303" s="7"/>
      <c r="K303" s="5" t="s">
        <v>333</v>
      </c>
      <c r="L303" s="5" t="str">
        <f t="shared" si="15"/>
        <v>Ideally &gt; 12 months total (based on minimum for SCR)</v>
      </c>
      <c r="M303" s="5" t="s">
        <v>1253</v>
      </c>
      <c r="N303" s="3" t="s">
        <v>858</v>
      </c>
      <c r="O303" s="3" t="s">
        <v>858</v>
      </c>
      <c r="P303" s="5" t="s">
        <v>1757</v>
      </c>
      <c r="Q303" s="21" t="s">
        <v>1331</v>
      </c>
      <c r="R303" s="5" t="s">
        <v>1746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5"/>
      <c r="AO303" s="5" t="s">
        <v>858</v>
      </c>
      <c r="AP303" s="5" t="s">
        <v>335</v>
      </c>
      <c r="AQ303" s="5" t="s">
        <v>331</v>
      </c>
      <c r="AR303" s="3" t="s">
        <v>1745</v>
      </c>
      <c r="AS303" s="21" t="s">
        <v>1331</v>
      </c>
    </row>
    <row r="304" spans="1:45" ht="15.75" hidden="1" customHeight="1">
      <c r="A304" s="7" t="s">
        <v>797</v>
      </c>
      <c r="B304" s="7">
        <v>9</v>
      </c>
      <c r="C304" s="4">
        <v>18</v>
      </c>
      <c r="D304" s="4" t="str">
        <f t="shared" si="16"/>
        <v>9.18</v>
      </c>
      <c r="E304" s="5" t="s">
        <v>79</v>
      </c>
      <c r="F304" s="3" t="s">
        <v>195</v>
      </c>
      <c r="G304" s="3" t="s">
        <v>492</v>
      </c>
      <c r="H304" s="3" t="s">
        <v>1564</v>
      </c>
      <c r="I304" s="7" t="s">
        <v>1758</v>
      </c>
      <c r="J304" s="7"/>
      <c r="K304" s="5" t="s">
        <v>489</v>
      </c>
      <c r="L304" s="5" t="str">
        <f t="shared" si="15"/>
        <v>Ideally 1-3 months (depending on time required to maximize detections while minimizing the violation of "population closure" assumption)</v>
      </c>
      <c r="M304" s="5" t="s">
        <v>493</v>
      </c>
      <c r="N304" s="3" t="s">
        <v>858</v>
      </c>
      <c r="O304" s="3" t="s">
        <v>858</v>
      </c>
      <c r="P304" s="5" t="s">
        <v>1757</v>
      </c>
      <c r="Q304" s="21" t="s">
        <v>1331</v>
      </c>
      <c r="R304" s="5" t="s">
        <v>1746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5"/>
      <c r="AO304" s="5" t="s">
        <v>858</v>
      </c>
      <c r="AP304" s="5" t="s">
        <v>491</v>
      </c>
      <c r="AQ304" s="5" t="s">
        <v>331</v>
      </c>
      <c r="AR304" s="3" t="s">
        <v>1745</v>
      </c>
      <c r="AS304" s="21" t="s">
        <v>1331</v>
      </c>
    </row>
    <row r="305" spans="1:45" ht="15.75" hidden="1" customHeight="1">
      <c r="A305" s="7" t="s">
        <v>797</v>
      </c>
      <c r="B305" s="7">
        <v>9</v>
      </c>
      <c r="C305" s="4">
        <v>19</v>
      </c>
      <c r="D305" s="4" t="str">
        <f t="shared" si="16"/>
        <v>9.19</v>
      </c>
      <c r="E305" s="5" t="s">
        <v>79</v>
      </c>
      <c r="F305" s="3" t="s">
        <v>195</v>
      </c>
      <c r="G305" s="3" t="s">
        <v>228</v>
      </c>
      <c r="H305" s="3" t="s">
        <v>1565</v>
      </c>
      <c r="I305" s="5" t="s">
        <v>1745</v>
      </c>
      <c r="J305" s="5"/>
      <c r="K305" s="3" t="s">
        <v>858</v>
      </c>
      <c r="L305" s="5" t="str">
        <f t="shared" si="15"/>
        <v>*Note: these recommendations are the same as SC or less (such that identity traits [e.g., antlers present/ absent] don’t change</v>
      </c>
      <c r="M305" s="5" t="s">
        <v>1756</v>
      </c>
      <c r="N305" s="5" t="s">
        <v>858</v>
      </c>
      <c r="O305" s="3" t="s">
        <v>858</v>
      </c>
      <c r="P305" s="5" t="s">
        <v>911</v>
      </c>
      <c r="Q305" s="21" t="s">
        <v>1331</v>
      </c>
      <c r="R305" s="5" t="s">
        <v>1746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5"/>
      <c r="AO305" s="5" t="s">
        <v>858</v>
      </c>
      <c r="AP305" s="5" t="s">
        <v>227</v>
      </c>
      <c r="AQ305" s="5" t="s">
        <v>226</v>
      </c>
      <c r="AR305" s="3" t="s">
        <v>1745</v>
      </c>
      <c r="AS305" s="21" t="s">
        <v>1331</v>
      </c>
    </row>
    <row r="306" spans="1:45" ht="15.75" hidden="1" customHeight="1">
      <c r="A306" s="7" t="s">
        <v>797</v>
      </c>
      <c r="B306" s="7">
        <v>9</v>
      </c>
      <c r="C306" s="4">
        <v>2</v>
      </c>
      <c r="D306" s="4" t="str">
        <f t="shared" si="16"/>
        <v>9.2</v>
      </c>
      <c r="E306" s="3" t="s">
        <v>79</v>
      </c>
      <c r="F306" s="3" t="s">
        <v>40</v>
      </c>
      <c r="G306" s="3" t="s">
        <v>251</v>
      </c>
      <c r="H306" s="3" t="s">
        <v>1548</v>
      </c>
      <c r="I306" s="3" t="s">
        <v>1745</v>
      </c>
      <c r="J306" s="3"/>
      <c r="K306" s="3" t="s">
        <v>248</v>
      </c>
      <c r="L306" s="5" t="str">
        <f t="shared" si="15"/>
        <v>Clustered</v>
      </c>
      <c r="M306" s="52" t="s">
        <v>248</v>
      </c>
      <c r="N306" s="5" t="s">
        <v>858</v>
      </c>
      <c r="O306" s="3" t="s">
        <v>858</v>
      </c>
      <c r="P306" s="5" t="s">
        <v>858</v>
      </c>
      <c r="Q306" s="21" t="s">
        <v>1331</v>
      </c>
      <c r="R306" s="3" t="s">
        <v>220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5"/>
      <c r="AO306" s="5" t="s">
        <v>858</v>
      </c>
      <c r="AP306" s="3" t="s">
        <v>250</v>
      </c>
      <c r="AQ306" s="3" t="s">
        <v>77</v>
      </c>
      <c r="AR306" s="3" t="s">
        <v>1745</v>
      </c>
      <c r="AS306" s="21" t="s">
        <v>1331</v>
      </c>
    </row>
    <row r="307" spans="1:45" ht="15.75" hidden="1" customHeight="1">
      <c r="A307" s="7" t="s">
        <v>797</v>
      </c>
      <c r="B307" s="7">
        <v>9</v>
      </c>
      <c r="C307" s="4">
        <v>3</v>
      </c>
      <c r="D307" s="4" t="str">
        <f t="shared" si="16"/>
        <v>9.3</v>
      </c>
      <c r="E307" s="7" t="s">
        <v>79</v>
      </c>
      <c r="F307" s="7" t="s">
        <v>182</v>
      </c>
      <c r="G307" s="3" t="s">
        <v>224</v>
      </c>
      <c r="H307" s="3" t="s">
        <v>1558</v>
      </c>
      <c r="I307" s="5" t="s">
        <v>1755</v>
      </c>
      <c r="J307" s="5"/>
      <c r="K307" s="3" t="s">
        <v>858</v>
      </c>
      <c r="L307" s="5" t="str">
        <f t="shared" si="15"/>
        <v>No recommendation</v>
      </c>
      <c r="M307" s="7" t="s">
        <v>181</v>
      </c>
      <c r="N307" s="5" t="s">
        <v>858</v>
      </c>
      <c r="O307" s="3" t="s">
        <v>858</v>
      </c>
      <c r="P307" s="5" t="s">
        <v>858</v>
      </c>
      <c r="Q307" s="21" t="s">
        <v>1331</v>
      </c>
      <c r="R307" s="5" t="s">
        <v>1746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5"/>
      <c r="AO307" s="5" t="s">
        <v>858</v>
      </c>
      <c r="AP307" s="7" t="s">
        <v>223</v>
      </c>
      <c r="AQ307" s="7" t="s">
        <v>216</v>
      </c>
      <c r="AR307" s="3" t="s">
        <v>1745</v>
      </c>
      <c r="AS307" s="21" t="s">
        <v>1331</v>
      </c>
    </row>
    <row r="308" spans="1:45" ht="15.75" hidden="1" customHeight="1">
      <c r="A308" s="7" t="s">
        <v>797</v>
      </c>
      <c r="B308" s="7">
        <v>9</v>
      </c>
      <c r="C308" s="4">
        <v>4</v>
      </c>
      <c r="D308" s="4" t="str">
        <f t="shared" si="16"/>
        <v>9.4</v>
      </c>
      <c r="E308" s="11" t="s">
        <v>79</v>
      </c>
      <c r="F308" s="11" t="s">
        <v>182</v>
      </c>
      <c r="G308" s="3" t="s">
        <v>346</v>
      </c>
      <c r="H308" s="3" t="s">
        <v>1559</v>
      </c>
      <c r="I308" s="3" t="s">
        <v>1745</v>
      </c>
      <c r="J308" s="3"/>
      <c r="K308" s="11" t="s">
        <v>345</v>
      </c>
      <c r="L308" s="5" t="str">
        <f t="shared" si="15"/>
        <v>&gt; 1000</v>
      </c>
      <c r="M308" s="7" t="s">
        <v>1754</v>
      </c>
      <c r="N308" s="5" t="s">
        <v>858</v>
      </c>
      <c r="O308" s="7" t="s">
        <v>323</v>
      </c>
      <c r="P308" s="5" t="s">
        <v>1747</v>
      </c>
      <c r="Q308" s="21" t="s">
        <v>1331</v>
      </c>
      <c r="R308" s="5" t="s">
        <v>1746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11"/>
      <c r="AO308" s="5" t="s">
        <v>858</v>
      </c>
      <c r="AP308" s="11" t="s">
        <v>344</v>
      </c>
      <c r="AQ308" s="11" t="s">
        <v>296</v>
      </c>
      <c r="AR308" s="3" t="s">
        <v>1745</v>
      </c>
      <c r="AS308" s="21" t="s">
        <v>1331</v>
      </c>
    </row>
    <row r="309" spans="1:45" ht="15.75" hidden="1" customHeight="1">
      <c r="A309" s="7" t="s">
        <v>797</v>
      </c>
      <c r="B309" s="7">
        <v>9</v>
      </c>
      <c r="C309" s="4">
        <v>5</v>
      </c>
      <c r="D309" s="4" t="str">
        <f t="shared" si="16"/>
        <v>9.5</v>
      </c>
      <c r="E309" s="11" t="s">
        <v>79</v>
      </c>
      <c r="F309" s="11" t="s">
        <v>182</v>
      </c>
      <c r="G309" s="3" t="s">
        <v>327</v>
      </c>
      <c r="H309" s="3" t="s">
        <v>1560</v>
      </c>
      <c r="I309" s="3" t="s">
        <v>1745</v>
      </c>
      <c r="J309" s="3"/>
      <c r="K309" s="11" t="s">
        <v>324</v>
      </c>
      <c r="L309" s="5" t="str">
        <f t="shared" si="15"/>
        <v>&gt; 1200</v>
      </c>
      <c r="M309" s="11" t="s">
        <v>1753</v>
      </c>
      <c r="N309" s="11" t="s">
        <v>1387</v>
      </c>
      <c r="O309" s="3" t="s">
        <v>858</v>
      </c>
      <c r="P309" s="5" t="s">
        <v>1747</v>
      </c>
      <c r="Q309" s="21" t="s">
        <v>1331</v>
      </c>
      <c r="R309" s="5" t="s">
        <v>1746</v>
      </c>
      <c r="S309" s="3"/>
      <c r="T309" s="3"/>
      <c r="U309" s="3"/>
      <c r="V309" s="3"/>
      <c r="W309" s="3"/>
      <c r="X309" s="3" t="s">
        <v>19</v>
      </c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5"/>
      <c r="AO309" s="5" t="s">
        <v>858</v>
      </c>
      <c r="AP309" s="11" t="s">
        <v>326</v>
      </c>
      <c r="AQ309" s="11" t="s">
        <v>296</v>
      </c>
      <c r="AR309" s="3" t="s">
        <v>1745</v>
      </c>
      <c r="AS309" s="21" t="s">
        <v>1331</v>
      </c>
    </row>
    <row r="310" spans="1:45" ht="15.75" hidden="1" customHeight="1">
      <c r="A310" s="7" t="s">
        <v>797</v>
      </c>
      <c r="B310" s="7">
        <v>9</v>
      </c>
      <c r="C310" s="4">
        <v>6</v>
      </c>
      <c r="D310" s="4" t="str">
        <f t="shared" si="16"/>
        <v>9.6</v>
      </c>
      <c r="E310" s="11" t="s">
        <v>79</v>
      </c>
      <c r="F310" s="11" t="s">
        <v>182</v>
      </c>
      <c r="G310" s="3" t="s">
        <v>299</v>
      </c>
      <c r="H310" s="3" t="s">
        <v>1561</v>
      </c>
      <c r="I310" s="3" t="s">
        <v>1745</v>
      </c>
      <c r="J310" s="3"/>
      <c r="K310" s="11" t="s">
        <v>298</v>
      </c>
      <c r="L310" s="5" t="str">
        <f t="shared" si="15"/>
        <v>&gt; 3500</v>
      </c>
      <c r="M310" s="11" t="s">
        <v>1752</v>
      </c>
      <c r="N310" s="3" t="s">
        <v>1384</v>
      </c>
      <c r="O310" s="11" t="s">
        <v>1751</v>
      </c>
      <c r="P310" s="5" t="s">
        <v>1747</v>
      </c>
      <c r="Q310" s="21" t="s">
        <v>1331</v>
      </c>
      <c r="R310" s="5" t="s">
        <v>1746</v>
      </c>
      <c r="S310" s="3"/>
      <c r="T310" s="3"/>
      <c r="U310" s="3" t="s">
        <v>17</v>
      </c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5"/>
      <c r="AO310" s="5" t="s">
        <v>858</v>
      </c>
      <c r="AP310" s="11" t="s">
        <v>297</v>
      </c>
      <c r="AQ310" s="11" t="s">
        <v>296</v>
      </c>
      <c r="AR310" s="3" t="s">
        <v>1745</v>
      </c>
      <c r="AS310" s="21" t="s">
        <v>1331</v>
      </c>
    </row>
    <row r="311" spans="1:45" ht="15.75" hidden="1" customHeight="1">
      <c r="A311" s="7" t="s">
        <v>797</v>
      </c>
      <c r="B311" s="7">
        <v>9</v>
      </c>
      <c r="C311" s="4">
        <v>7</v>
      </c>
      <c r="D311" s="4" t="str">
        <f t="shared" si="16"/>
        <v>9.7</v>
      </c>
      <c r="E311" s="3" t="s">
        <v>79</v>
      </c>
      <c r="F311" s="3" t="s">
        <v>188</v>
      </c>
      <c r="G311" s="3" t="s">
        <v>677</v>
      </c>
      <c r="H311" s="3" t="s">
        <v>1549</v>
      </c>
      <c r="I311" s="5"/>
      <c r="J311" s="5"/>
      <c r="K311" s="3" t="s">
        <v>64</v>
      </c>
      <c r="L311" s="5" t="str">
        <f t="shared" si="15"/>
        <v>Close enough that individuals will be detected at multiple locations</v>
      </c>
      <c r="M311" s="3" t="s">
        <v>230</v>
      </c>
      <c r="N311" s="5" t="s">
        <v>858</v>
      </c>
      <c r="O311" s="3" t="s">
        <v>858</v>
      </c>
      <c r="P311" s="5"/>
      <c r="Q311" s="21" t="s">
        <v>1331</v>
      </c>
      <c r="R311" s="5" t="s">
        <v>1746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 t="s">
        <v>64</v>
      </c>
      <c r="AO311" s="3" t="s">
        <v>230</v>
      </c>
      <c r="AP311" s="3" t="s">
        <v>676</v>
      </c>
      <c r="AQ311" s="3" t="s">
        <v>229</v>
      </c>
      <c r="AR311" s="3" t="s">
        <v>1745</v>
      </c>
      <c r="AS311" s="21" t="s">
        <v>1331</v>
      </c>
    </row>
    <row r="312" spans="1:45" ht="15.75" hidden="1" customHeight="1">
      <c r="A312" s="7" t="s">
        <v>797</v>
      </c>
      <c r="B312" s="7">
        <v>9</v>
      </c>
      <c r="C312" s="4">
        <v>8</v>
      </c>
      <c r="D312" s="4" t="str">
        <f t="shared" si="16"/>
        <v>9.8</v>
      </c>
      <c r="E312" s="3" t="s">
        <v>79</v>
      </c>
      <c r="F312" s="3" t="s">
        <v>185</v>
      </c>
      <c r="G312" s="3" t="s">
        <v>452</v>
      </c>
      <c r="H312" s="3" t="s">
        <v>1553</v>
      </c>
      <c r="I312" s="3" t="s">
        <v>244</v>
      </c>
      <c r="J312" s="3" t="b">
        <v>1</v>
      </c>
      <c r="K312" s="3" t="s">
        <v>429</v>
      </c>
      <c r="L312" s="5" t="str">
        <f t="shared" si="15"/>
        <v>&lt;b&gt;≥ 30 (precision is dependent on number of marked individuals in a population) (minumum)&lt;/b&gt;</v>
      </c>
      <c r="M312" s="3" t="s">
        <v>1750</v>
      </c>
      <c r="N312" s="3" t="s">
        <v>771</v>
      </c>
      <c r="O312" s="3" t="s">
        <v>858</v>
      </c>
      <c r="P312" s="5" t="s">
        <v>1747</v>
      </c>
      <c r="Q312" s="21" t="s">
        <v>1331</v>
      </c>
      <c r="R312" s="5" t="s">
        <v>1746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 t="s">
        <v>1325</v>
      </c>
      <c r="AI312" s="3"/>
      <c r="AJ312" s="3"/>
      <c r="AK312" s="3"/>
      <c r="AL312" s="3"/>
      <c r="AM312" s="3"/>
      <c r="AN312" s="3"/>
      <c r="AO312" s="3" t="s">
        <v>451</v>
      </c>
      <c r="AP312" s="3" t="s">
        <v>450</v>
      </c>
      <c r="AQ312" s="3" t="s">
        <v>292</v>
      </c>
      <c r="AR312" s="3" t="s">
        <v>1745</v>
      </c>
      <c r="AS312" s="21" t="s">
        <v>1331</v>
      </c>
    </row>
    <row r="313" spans="1:45" ht="15.75" hidden="1" customHeight="1">
      <c r="A313" s="7" t="s">
        <v>797</v>
      </c>
      <c r="B313" s="7">
        <v>9</v>
      </c>
      <c r="C313" s="4">
        <v>9</v>
      </c>
      <c r="D313" s="4" t="str">
        <f t="shared" si="16"/>
        <v>9.9</v>
      </c>
      <c r="E313" s="3" t="s">
        <v>79</v>
      </c>
      <c r="F313" s="3" t="s">
        <v>185</v>
      </c>
      <c r="G313" s="3" t="s">
        <v>442</v>
      </c>
      <c r="H313" s="3" t="s">
        <v>1554</v>
      </c>
      <c r="I313" s="5"/>
      <c r="J313" s="5"/>
      <c r="K313" s="3" t="s">
        <v>429</v>
      </c>
      <c r="L313" s="5" t="str">
        <f t="shared" si="15"/>
        <v>≥ 30</v>
      </c>
      <c r="M313" s="3" t="s">
        <v>1749</v>
      </c>
      <c r="N313" s="3" t="s">
        <v>1350</v>
      </c>
      <c r="O313" s="3" t="s">
        <v>1748</v>
      </c>
      <c r="P313" s="5" t="s">
        <v>1747</v>
      </c>
      <c r="Q313" s="21" t="s">
        <v>1331</v>
      </c>
      <c r="R313" s="5" t="s">
        <v>1746</v>
      </c>
      <c r="S313" s="3"/>
      <c r="T313" s="3"/>
      <c r="U313" s="3" t="s">
        <v>17</v>
      </c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5"/>
      <c r="AO313" s="5" t="s">
        <v>858</v>
      </c>
      <c r="AP313" s="3" t="s">
        <v>441</v>
      </c>
      <c r="AQ313" s="3" t="s">
        <v>216</v>
      </c>
      <c r="AR313" s="3" t="s">
        <v>1745</v>
      </c>
      <c r="AS313" s="21" t="s">
        <v>1331</v>
      </c>
    </row>
    <row r="314" spans="1:45" ht="15.75" customHeight="1"/>
    <row r="315" spans="1:45" ht="15.75" customHeight="1"/>
    <row r="316" spans="1:45" ht="15.75" customHeight="1"/>
    <row r="317" spans="1:45" ht="15.75" customHeight="1"/>
    <row r="318" spans="1:45" ht="15.75" customHeight="1"/>
    <row r="319" spans="1:45" ht="15.75" customHeight="1"/>
    <row r="320" spans="1:4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A1:AS313" xr:uid="{6128DA43-6C8F-4247-A1C7-EE996CC72209}">
    <filterColumn colId="0">
      <filters>
        <filter val="TRUE-PRI1"/>
      </filters>
    </filterColumn>
    <sortState xmlns:xlrd2="http://schemas.microsoft.com/office/spreadsheetml/2017/richdata2" ref="A2:AS313">
      <sortCondition ref="D1:D313"/>
    </sortState>
  </autoFilter>
  <conditionalFormatting sqref="A1:J1 L1:XFD1">
    <cfRule type="duplicateValues" dxfId="123" priority="21"/>
  </conditionalFormatting>
  <conditionalFormatting sqref="I1:L302 F1:H313 Q1:R313 M90:N302 M1:N88 O1:P302 I303:P313 M89">
    <cfRule type="containsText" dxfId="122" priority="55" operator="containsText" text="num_cams">
      <formula>NOT(ISERROR(SEARCH(("num_cams"),(F1))))</formula>
    </cfRule>
  </conditionalFormatting>
  <conditionalFormatting sqref="I1:L313 N2:N4 Q2:Q49 N5:P5 N6:N59 R1:R195 AO1:AO49 AN50:AO313 R241:R262">
    <cfRule type="cellIs" dxfId="121" priority="41" operator="equal">
      <formula>"min"</formula>
    </cfRule>
  </conditionalFormatting>
  <conditionalFormatting sqref="I1:L1048576">
    <cfRule type="containsText" dxfId="120" priority="40" operator="containsText" text="**Minumum -**">
      <formula>NOT(ISERROR(SEARCH("**Minumum -**",I1)))</formula>
    </cfRule>
  </conditionalFormatting>
  <conditionalFormatting sqref="I62:L62">
    <cfRule type="containsText" dxfId="119" priority="39" operator="containsText" text="hr_size">
      <formula>NOT(ISERROR(SEARCH("hr_size",I62)))</formula>
    </cfRule>
    <cfRule type="cellIs" dxfId="118" priority="38" operator="equal">
      <formula>"min"</formula>
    </cfRule>
    <cfRule type="containsText" dxfId="117" priority="37" operator="containsText" text="**Minumum -**">
      <formula>NOT(ISERROR(SEARCH("**Minumum -**",I62)))</formula>
    </cfRule>
  </conditionalFormatting>
  <conditionalFormatting sqref="L1">
    <cfRule type="containsText" dxfId="116" priority="13" operator="containsText" text="Note: these recommendations ">
      <formula>NOT(ISERROR(SEARCH("Note: these recommendations ",L1)))</formula>
    </cfRule>
  </conditionalFormatting>
  <conditionalFormatting sqref="M1:M1048576">
    <cfRule type="containsText" dxfId="115" priority="9" operator="containsText" text="null">
      <formula>NOT(ISERROR(SEARCH("null",M1)))</formula>
    </cfRule>
  </conditionalFormatting>
  <conditionalFormatting sqref="M1:N88 I1:L302 O1:P302 F1:H313 Q1:R313 M89 M90:N302 I303:P313">
    <cfRule type="containsText" dxfId="114" priority="60" operator="containsText" text="cam_spacing">
      <formula>NOT(ISERROR(SEARCH(("cam_spacing"),(F1))))</formula>
    </cfRule>
    <cfRule type="containsText" dxfId="113" priority="59" operator="containsText" text="cam_days_ttl">
      <formula>NOT(ISERROR(SEARCH(("cam_days_ttl"),(F1))))</formula>
    </cfRule>
    <cfRule type="containsText" dxfId="112" priority="58" operator="containsText" text="survey_duration">
      <formula>NOT(ISERROR(SEARCH(("survey_duration"),(F1))))</formula>
    </cfRule>
    <cfRule type="containsText" dxfId="111" priority="56" operator="containsText" text="cam_arrange">
      <formula>NOT(ISERROR(SEARCH(("cam_arrange"),(F1))))</formula>
    </cfRule>
    <cfRule type="containsText" dxfId="110" priority="57" operator="containsText" text="camdays_per_loc">
      <formula>NOT(ISERROR(SEARCH(("camdays_per_loc"),(F1))))</formula>
    </cfRule>
  </conditionalFormatting>
  <conditionalFormatting sqref="N1">
    <cfRule type="containsText" dxfId="109" priority="17" operator="containsText" text="camdays_per_loc">
      <formula>NOT(ISERROR(SEARCH(("camdays_per_loc"),(N1))))</formula>
    </cfRule>
    <cfRule type="containsText" dxfId="108" priority="14" operator="containsText" text="Note: these recommendations ">
      <formula>NOT(ISERROR(SEARCH("Note: these recommendations ",N1)))</formula>
    </cfRule>
    <cfRule type="containsText" dxfId="107" priority="15" operator="containsText" text="num_cams">
      <formula>NOT(ISERROR(SEARCH(("num_cams"),(N1))))</formula>
    </cfRule>
    <cfRule type="containsText" dxfId="106" priority="16" operator="containsText" text="cam_arrange">
      <formula>NOT(ISERROR(SEARCH(("cam_arrange"),(N1))))</formula>
    </cfRule>
    <cfRule type="containsText" dxfId="105" priority="18" operator="containsText" text="survey_duration">
      <formula>NOT(ISERROR(SEARCH(("survey_duration"),(N1))))</formula>
    </cfRule>
    <cfRule type="containsText" dxfId="104" priority="19" operator="containsText" text="cam_days_ttl">
      <formula>NOT(ISERROR(SEARCH(("cam_days_ttl"),(N1))))</formula>
    </cfRule>
    <cfRule type="containsText" dxfId="103" priority="20" operator="containsText" text="cam_spacing">
      <formula>NOT(ISERROR(SEARCH(("cam_spacing"),(N1))))</formula>
    </cfRule>
  </conditionalFormatting>
  <conditionalFormatting sqref="N1:N4 N5:O5 N6:N88 N90:N1048576">
    <cfRule type="containsText" dxfId="102" priority="29" operator="containsText" text="sp_occ_restr">
      <formula>NOT(ISERROR(SEARCH("sp_occ_restr",N1)))</formula>
    </cfRule>
  </conditionalFormatting>
  <conditionalFormatting sqref="N93:N155 Q93:Q155 R264:R266 R269:R313">
    <cfRule type="cellIs" dxfId="101" priority="43" operator="equal">
      <formula>"min"</formula>
    </cfRule>
  </conditionalFormatting>
  <conditionalFormatting sqref="N163">
    <cfRule type="cellIs" dxfId="100" priority="10" operator="equal">
      <formula>"min"</formula>
    </cfRule>
  </conditionalFormatting>
  <conditionalFormatting sqref="N288:Q289">
    <cfRule type="containsText" dxfId="99" priority="31" operator="containsText" text="cam_arrange">
      <formula>NOT(ISERROR(SEARCH(("cam_arrange"),(N288))))</formula>
    </cfRule>
    <cfRule type="containsText" dxfId="98" priority="32" operator="containsText" text="camdays_per_loc">
      <formula>NOT(ISERROR(SEARCH(("camdays_per_loc"),(N288))))</formula>
    </cfRule>
    <cfRule type="containsText" dxfId="97" priority="33" operator="containsText" text="survey_duration">
      <formula>NOT(ISERROR(SEARCH(("survey_duration"),(N288))))</formula>
    </cfRule>
    <cfRule type="containsText" dxfId="96" priority="34" operator="containsText" text="cam_days_ttl">
      <formula>NOT(ISERROR(SEARCH(("cam_days_ttl"),(N288))))</formula>
    </cfRule>
    <cfRule type="containsText" dxfId="95" priority="35" operator="containsText" text="cam_spacing">
      <formula>NOT(ISERROR(SEARCH(("cam_spacing"),(N288))))</formula>
    </cfRule>
    <cfRule type="containsText" dxfId="94" priority="30" operator="containsText" text="num_cams">
      <formula>NOT(ISERROR(SEARCH(("num_cams"),(N288))))</formula>
    </cfRule>
  </conditionalFormatting>
  <conditionalFormatting sqref="Q1:Q313 N20:N59 AP1:AP30 AS1:AS313 AR2:AR313 AQ3:AQ37 AO54:AO313">
    <cfRule type="cellIs" dxfId="93" priority="61" operator="equal">
      <formula>"-"</formula>
    </cfRule>
  </conditionalFormatting>
  <conditionalFormatting sqref="Q1:Q1048576 M90:P1048576 M1:P88 M89 O89:P89 I299:L300">
    <cfRule type="containsText" dxfId="92" priority="36" operator="containsText" text="Note: these recommendations ">
      <formula>NOT(ISERROR(SEARCH("Note: these recommendations ",I1)))</formula>
    </cfRule>
  </conditionalFormatting>
  <conditionalFormatting sqref="Q1:Q1048576 N20:N88 N90:N92 N156:N220 M221:P222 N223:N1048576 AN1:AN49">
    <cfRule type="containsText" dxfId="91" priority="42" operator="containsText" text="hr_size">
      <formula>NOT(ISERROR(SEARCH("hr_size",M1)))</formula>
    </cfRule>
  </conditionalFormatting>
  <conditionalFormatting sqref="R1">
    <cfRule type="containsText" dxfId="90" priority="12" operator="containsText" text="hr_size">
      <formula>NOT(ISERROR(SEARCH("hr_size",R1)))</formula>
    </cfRule>
    <cfRule type="containsText" dxfId="89" priority="11" operator="containsText" text="Note: these recommendations ">
      <formula>NOT(ISERROR(SEARCH("Note: these recommendations ",R1)))</formula>
    </cfRule>
  </conditionalFormatting>
  <conditionalFormatting sqref="R196:R240 R267:R268">
    <cfRule type="containsText" dxfId="88" priority="44" operator="containsText" text="stratified">
      <formula>NOT(ISERROR(SEARCH(("stratified"),(R196))))</formula>
    </cfRule>
  </conditionalFormatting>
  <conditionalFormatting sqref="R266:R268 Q38:Q58 I106:L155 I190:L213 I215:L215 I218:L222 I285:L285 R27:R28 AO27:AO28 R32 AO32 R38 AO38 R41:R45 AO42:AO43 AQ42:AQ58 R47:R56 AO48 AO51 E106:F158 AN107:AN109 R109:R110 AN111:AN113 R112:R116 R120:R123 AN121:AN129 R125:R135 AN131:AN137 R137:R138 AN139 AN146:AN147 R152 AN152:AN155 R155:R156 AN190 AN194:AN195 AN202:AN203 AN206 AN208:AN209 AN211 AN213 AN215 AN218:AN219 AN221:AN222 R262 R282 AN285 R292 R296 R300:R303 R306 R309 R312">
    <cfRule type="cellIs" dxfId="87" priority="54" operator="equal">
      <formula>"-"</formula>
    </cfRule>
  </conditionalFormatting>
  <conditionalFormatting sqref="U251">
    <cfRule type="containsText" dxfId="86" priority="28" operator="containsText" text="hr_size">
      <formula>NOT(ISERROR(SEARCH("hr_size",U251)))</formula>
    </cfRule>
    <cfRule type="containsText" dxfId="85" priority="27" operator="containsText" text="sp_occ_restr">
      <formula>NOT(ISERROR(SEARCH("sp_occ_restr",U251)))</formula>
    </cfRule>
  </conditionalFormatting>
  <conditionalFormatting sqref="AJ299:AJ313">
    <cfRule type="duplicateValues" dxfId="84" priority="26"/>
  </conditionalFormatting>
  <conditionalFormatting sqref="AK301:AK309">
    <cfRule type="duplicateValues" dxfId="83" priority="23"/>
  </conditionalFormatting>
  <conditionalFormatting sqref="AL299">
    <cfRule type="duplicateValues" dxfId="82" priority="25"/>
  </conditionalFormatting>
  <conditionalFormatting sqref="AL300">
    <cfRule type="duplicateValues" dxfId="81" priority="24"/>
  </conditionalFormatting>
  <conditionalFormatting sqref="AM310:AM313">
    <cfRule type="duplicateValues" dxfId="80" priority="22"/>
  </conditionalFormatting>
  <conditionalFormatting sqref="AP31">
    <cfRule type="containsText" dxfId="79" priority="48" operator="containsText" text="hr_size">
      <formula>NOT(ISERROR(SEARCH("hr_size",AP31)))</formula>
    </cfRule>
  </conditionalFormatting>
  <conditionalFormatting sqref="AP31:AP38">
    <cfRule type="cellIs" dxfId="78" priority="49" operator="equal">
      <formula>"-"</formula>
    </cfRule>
  </conditionalFormatting>
  <conditionalFormatting sqref="AP39">
    <cfRule type="containsText" dxfId="77" priority="46" operator="containsText" text="hr_size">
      <formula>NOT(ISERROR(SEARCH("hr_size",AP39)))</formula>
    </cfRule>
    <cfRule type="cellIs" dxfId="76" priority="47" operator="equal">
      <formula>"-"</formula>
    </cfRule>
  </conditionalFormatting>
  <conditionalFormatting sqref="AP40:AP58 AQ1:AR2">
    <cfRule type="cellIs" dxfId="75" priority="53" operator="equal">
      <formula>"-"</formula>
    </cfRule>
  </conditionalFormatting>
  <conditionalFormatting sqref="AP43">
    <cfRule type="containsText" dxfId="74" priority="45" operator="containsText" text="hr_size">
      <formula>NOT(ISERROR(SEARCH("hr_size",AP43)))</formula>
    </cfRule>
  </conditionalFormatting>
  <conditionalFormatting sqref="AP60">
    <cfRule type="containsText" dxfId="73" priority="5" operator="containsText" text="camdays_per_loc">
      <formula>NOT(ISERROR(SEARCH(("camdays_per_loc"),(AP60))))</formula>
    </cfRule>
    <cfRule type="containsText" dxfId="72" priority="1" operator="containsText" text="null">
      <formula>NOT(ISERROR(SEARCH("null",AP60)))</formula>
    </cfRule>
    <cfRule type="containsText" dxfId="71" priority="6" operator="containsText" text="survey_duration">
      <formula>NOT(ISERROR(SEARCH(("survey_duration"),(AP60))))</formula>
    </cfRule>
    <cfRule type="containsText" dxfId="70" priority="2" operator="containsText" text="Note: these recommendations ">
      <formula>NOT(ISERROR(SEARCH("Note: these recommendations ",AP60)))</formula>
    </cfRule>
    <cfRule type="containsText" dxfId="69" priority="3" operator="containsText" text="num_cams">
      <formula>NOT(ISERROR(SEARCH(("num_cams"),(AP60))))</formula>
    </cfRule>
    <cfRule type="containsText" dxfId="68" priority="8" operator="containsText" text="cam_spacing">
      <formula>NOT(ISERROR(SEARCH(("cam_spacing"),(AP60))))</formula>
    </cfRule>
    <cfRule type="containsText" dxfId="67" priority="7" operator="containsText" text="cam_days_ttl">
      <formula>NOT(ISERROR(SEARCH(("cam_days_ttl"),(AP60))))</formula>
    </cfRule>
    <cfRule type="containsText" dxfId="66" priority="4" operator="containsText" text="cam_arrange">
      <formula>NOT(ISERROR(SEARCH(("cam_arrange"),(AP60))))</formula>
    </cfRule>
  </conditionalFormatting>
  <conditionalFormatting sqref="AP61:AP313 AP32:AP38 AP1:AP30 AP40:AP42 AP44:AP59">
    <cfRule type="containsText" dxfId="65" priority="51" operator="containsText" text="stratified">
      <formula>NOT(ISERROR(SEARCH(("stratified"),(AP1))))</formula>
    </cfRule>
  </conditionalFormatting>
  <conditionalFormatting sqref="AP106:AP158">
    <cfRule type="cellIs" dxfId="64" priority="52" operator="equal">
      <formula>"-"</formula>
    </cfRule>
  </conditionalFormatting>
  <conditionalFormatting sqref="AP176">
    <cfRule type="cellIs" dxfId="63" priority="64" operator="equal">
      <formula>"-"</formula>
    </cfRule>
  </conditionalFormatting>
  <conditionalFormatting sqref="AP247:AQ313">
    <cfRule type="cellIs" dxfId="62" priority="50" operator="equal">
      <formula>"-"</formula>
    </cfRule>
  </conditionalFormatting>
  <conditionalFormatting sqref="AQ90">
    <cfRule type="cellIs" dxfId="61" priority="66" operator="equal">
      <formula>"-"</formula>
    </cfRule>
  </conditionalFormatting>
  <conditionalFormatting sqref="AQ106:AQ123">
    <cfRule type="cellIs" dxfId="60" priority="67" operator="equal">
      <formula>"-"</formula>
    </cfRule>
  </conditionalFormatting>
  <conditionalFormatting sqref="AQ125:AQ158">
    <cfRule type="cellIs" dxfId="59" priority="68" operator="equal">
      <formula>"-"</formula>
    </cfRule>
  </conditionalFormatting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229B9-6295-49B2-8C83-1E1F9DC8CECF}">
  <sheetPr>
    <tabColor rgb="FFCCCCFF"/>
  </sheetPr>
  <dimension ref="A1:G971"/>
  <sheetViews>
    <sheetView tabSelected="1" workbookViewId="0">
      <pane ySplit="1" topLeftCell="A4" activePane="bottomLeft" state="frozen"/>
      <selection pane="bottomLeft" activeCell="H25" sqref="H25"/>
    </sheetView>
  </sheetViews>
  <sheetFormatPr defaultColWidth="14.375" defaultRowHeight="15" customHeight="1"/>
  <cols>
    <col min="1" max="2" width="14.375" style="37"/>
    <col min="3" max="3" width="23.25" style="37" customWidth="1"/>
    <col min="4" max="4" width="58.875" style="37" customWidth="1"/>
    <col min="5" max="5" width="32.625" style="37" customWidth="1"/>
    <col min="6" max="6" width="51" style="37" customWidth="1"/>
    <col min="7" max="7" width="14.375" style="37"/>
  </cols>
  <sheetData>
    <row r="1" spans="1:7" ht="15.75">
      <c r="A1" s="55" t="s">
        <v>795</v>
      </c>
      <c r="B1" s="55" t="s">
        <v>909</v>
      </c>
      <c r="C1" s="56" t="s">
        <v>0</v>
      </c>
      <c r="D1" s="57" t="s">
        <v>2</v>
      </c>
      <c r="E1" s="57" t="s">
        <v>1</v>
      </c>
      <c r="F1" s="57" t="s">
        <v>3</v>
      </c>
    </row>
    <row r="2" spans="1:7" ht="15.75" customHeight="1">
      <c r="A2" t="s">
        <v>841</v>
      </c>
      <c r="B2" t="s">
        <v>841</v>
      </c>
      <c r="C2" s="71" t="s">
        <v>6</v>
      </c>
      <c r="D2" s="1" t="s">
        <v>7</v>
      </c>
      <c r="E2" s="71" t="s">
        <v>845</v>
      </c>
      <c r="F2" s="2" t="s">
        <v>853</v>
      </c>
    </row>
    <row r="3" spans="1:7" ht="15.75" customHeight="1">
      <c r="A3" t="s">
        <v>841</v>
      </c>
      <c r="B3" t="s">
        <v>841</v>
      </c>
      <c r="C3" s="71" t="s">
        <v>4</v>
      </c>
      <c r="D3" s="1" t="s">
        <v>5</v>
      </c>
      <c r="E3" s="71" t="s">
        <v>844</v>
      </c>
      <c r="F3" s="2" t="s">
        <v>852</v>
      </c>
    </row>
    <row r="4" spans="1:7" ht="15.75" customHeight="1">
      <c r="A4" t="s">
        <v>841</v>
      </c>
      <c r="B4" t="s">
        <v>841</v>
      </c>
      <c r="C4" s="71" t="s">
        <v>8</v>
      </c>
      <c r="D4" s="1" t="s">
        <v>9</v>
      </c>
      <c r="E4" s="71" t="s">
        <v>846</v>
      </c>
      <c r="F4" s="2" t="s">
        <v>854</v>
      </c>
    </row>
    <row r="5" spans="1:7" ht="15.75" customHeight="1">
      <c r="A5" t="s">
        <v>841</v>
      </c>
      <c r="B5" t="s">
        <v>841</v>
      </c>
      <c r="C5" s="71" t="s">
        <v>10</v>
      </c>
      <c r="D5" s="1" t="s">
        <v>12</v>
      </c>
      <c r="E5" s="71" t="s">
        <v>11</v>
      </c>
      <c r="F5" s="2" t="s">
        <v>790</v>
      </c>
    </row>
    <row r="6" spans="1:7" ht="15.75" customHeight="1">
      <c r="A6" t="s">
        <v>841</v>
      </c>
      <c r="B6" t="s">
        <v>841</v>
      </c>
      <c r="C6" s="71" t="s">
        <v>13</v>
      </c>
      <c r="D6" s="1" t="s">
        <v>14</v>
      </c>
      <c r="E6" s="71" t="s">
        <v>847</v>
      </c>
      <c r="F6" s="2" t="s">
        <v>855</v>
      </c>
    </row>
    <row r="7" spans="1:7" ht="15.75" customHeight="1">
      <c r="A7" s="70" t="s">
        <v>796</v>
      </c>
      <c r="B7" s="47" t="s">
        <v>796</v>
      </c>
      <c r="C7" s="58" t="s">
        <v>15</v>
      </c>
      <c r="D7" s="59" t="s">
        <v>16</v>
      </c>
      <c r="E7" s="59" t="s">
        <v>842</v>
      </c>
      <c r="F7" s="61" t="s">
        <v>850</v>
      </c>
      <c r="G7"/>
    </row>
    <row r="8" spans="1:7" ht="15.75" customHeight="1">
      <c r="A8" s="50" t="s">
        <v>797</v>
      </c>
      <c r="B8" t="s">
        <v>797</v>
      </c>
      <c r="C8" s="71" t="s">
        <v>18</v>
      </c>
      <c r="D8" s="1" t="s">
        <v>789</v>
      </c>
      <c r="E8" s="1" t="s">
        <v>843</v>
      </c>
      <c r="F8" s="32" t="s">
        <v>851</v>
      </c>
      <c r="G8"/>
    </row>
    <row r="9" spans="1:7" ht="15.75" customHeight="1">
      <c r="A9" s="70" t="s">
        <v>796</v>
      </c>
      <c r="B9" s="47" t="s">
        <v>796</v>
      </c>
      <c r="C9" s="60" t="s">
        <v>88</v>
      </c>
      <c r="D9" s="61" t="s">
        <v>739</v>
      </c>
      <c r="E9" s="61" t="s">
        <v>1256</v>
      </c>
      <c r="F9" s="72" t="s">
        <v>1255</v>
      </c>
      <c r="G9"/>
    </row>
    <row r="10" spans="1:7" ht="15.75" customHeight="1">
      <c r="A10" s="50" t="s">
        <v>841</v>
      </c>
      <c r="B10" t="s">
        <v>841</v>
      </c>
      <c r="C10" s="71" t="s">
        <v>20</v>
      </c>
      <c r="D10" s="1" t="s">
        <v>22</v>
      </c>
      <c r="E10" s="1" t="s">
        <v>21</v>
      </c>
      <c r="F10" s="32" t="s">
        <v>791</v>
      </c>
      <c r="G10"/>
    </row>
    <row r="11" spans="1:7" ht="15.75" customHeight="1">
      <c r="A11" s="50" t="s">
        <v>841</v>
      </c>
      <c r="B11" t="s">
        <v>841</v>
      </c>
      <c r="C11" s="71" t="s">
        <v>806</v>
      </c>
      <c r="D11" s="73" t="s">
        <v>23</v>
      </c>
      <c r="E11" s="74" t="s">
        <v>1740</v>
      </c>
      <c r="F11" s="32" t="s">
        <v>792</v>
      </c>
      <c r="G11"/>
    </row>
    <row r="12" spans="1:7" ht="15.75" customHeight="1">
      <c r="A12" s="50" t="s">
        <v>841</v>
      </c>
      <c r="B12" t="s">
        <v>841</v>
      </c>
      <c r="C12" s="71" t="s">
        <v>25</v>
      </c>
      <c r="D12" s="30" t="s">
        <v>26</v>
      </c>
      <c r="E12" s="1" t="s">
        <v>1741</v>
      </c>
      <c r="F12" s="32" t="s">
        <v>793</v>
      </c>
      <c r="G12"/>
    </row>
    <row r="13" spans="1:7" ht="15.75" customHeight="1">
      <c r="A13" s="70" t="s">
        <v>796</v>
      </c>
      <c r="B13" s="47" t="s">
        <v>796</v>
      </c>
      <c r="C13" s="58" t="s">
        <v>24</v>
      </c>
      <c r="D13" s="59" t="s">
        <v>1737</v>
      </c>
      <c r="E13" s="59" t="s">
        <v>1738</v>
      </c>
      <c r="F13" s="61" t="s">
        <v>1739</v>
      </c>
      <c r="G13"/>
    </row>
    <row r="14" spans="1:7" ht="15.75" customHeight="1">
      <c r="A14" s="70" t="s">
        <v>796</v>
      </c>
      <c r="B14" s="47" t="s">
        <v>796</v>
      </c>
      <c r="C14" s="58" t="s">
        <v>17</v>
      </c>
      <c r="D14" s="59" t="s">
        <v>1232</v>
      </c>
      <c r="E14" s="59" t="s">
        <v>1742</v>
      </c>
      <c r="F14" s="61" t="s">
        <v>1736</v>
      </c>
      <c r="G14"/>
    </row>
    <row r="15" spans="1:7" ht="15.75" customHeight="1">
      <c r="A15" s="70" t="s">
        <v>796</v>
      </c>
      <c r="B15" s="47" t="s">
        <v>796</v>
      </c>
      <c r="C15" s="58" t="s">
        <v>19</v>
      </c>
      <c r="D15" s="59" t="s">
        <v>910</v>
      </c>
      <c r="E15" s="59" t="s">
        <v>1743</v>
      </c>
      <c r="F15" s="61" t="s">
        <v>1731</v>
      </c>
      <c r="G15"/>
    </row>
    <row r="16" spans="1:7" ht="15.75" customHeight="1">
      <c r="A16" t="s">
        <v>797</v>
      </c>
      <c r="B16" s="33" t="s">
        <v>796</v>
      </c>
      <c r="C16" s="71" t="s">
        <v>27</v>
      </c>
      <c r="D16" s="30" t="s">
        <v>28</v>
      </c>
      <c r="E16" s="71" t="s">
        <v>1732</v>
      </c>
      <c r="F16" s="2" t="s">
        <v>1733</v>
      </c>
      <c r="G16"/>
    </row>
    <row r="17" spans="1:7" ht="15.75" customHeight="1">
      <c r="A17" s="50" t="s">
        <v>841</v>
      </c>
      <c r="B17" t="s">
        <v>841</v>
      </c>
      <c r="C17" s="71" t="s">
        <v>29</v>
      </c>
      <c r="D17" s="1" t="s">
        <v>30</v>
      </c>
      <c r="E17" s="1" t="s">
        <v>848</v>
      </c>
      <c r="F17" s="32" t="s">
        <v>856</v>
      </c>
      <c r="G17"/>
    </row>
    <row r="18" spans="1:7" ht="15.75" customHeight="1">
      <c r="A18" s="50" t="s">
        <v>841</v>
      </c>
      <c r="B18" t="s">
        <v>841</v>
      </c>
      <c r="C18" s="71" t="s">
        <v>31</v>
      </c>
      <c r="D18" s="1" t="s">
        <v>32</v>
      </c>
      <c r="E18" s="1" t="s">
        <v>1744</v>
      </c>
      <c r="F18" s="32" t="s">
        <v>794</v>
      </c>
      <c r="G18"/>
    </row>
    <row r="19" spans="1:7" ht="15.75" customHeight="1">
      <c r="A19" s="50" t="s">
        <v>841</v>
      </c>
      <c r="B19" t="s">
        <v>841</v>
      </c>
      <c r="C19" s="71" t="s">
        <v>33</v>
      </c>
      <c r="D19" s="1" t="s">
        <v>787</v>
      </c>
      <c r="E19" s="1" t="s">
        <v>1734</v>
      </c>
      <c r="F19" s="32" t="s">
        <v>1735</v>
      </c>
      <c r="G19"/>
    </row>
    <row r="20" spans="1:7" ht="15.75" customHeight="1">
      <c r="A20" s="50" t="s">
        <v>841</v>
      </c>
      <c r="B20" t="s">
        <v>841</v>
      </c>
      <c r="C20" s="54" t="s">
        <v>34</v>
      </c>
      <c r="D20" s="1" t="s">
        <v>788</v>
      </c>
      <c r="E20" s="1" t="s">
        <v>849</v>
      </c>
      <c r="F20" s="32" t="s">
        <v>857</v>
      </c>
      <c r="G20"/>
    </row>
    <row r="21" spans="1:7" ht="15.75" customHeight="1">
      <c r="A21" s="32"/>
      <c r="B21" s="33" t="s">
        <v>796</v>
      </c>
      <c r="C21" s="2" t="s">
        <v>807</v>
      </c>
      <c r="D21" s="32"/>
      <c r="E21" s="32"/>
      <c r="F21" s="32"/>
      <c r="G21"/>
    </row>
    <row r="22" spans="1:7" ht="15.75" customHeight="1">
      <c r="A22" s="32"/>
      <c r="B22" s="33" t="s">
        <v>796</v>
      </c>
      <c r="C22" s="2" t="s">
        <v>175</v>
      </c>
      <c r="D22" s="32"/>
      <c r="E22" s="32"/>
      <c r="F22" s="32"/>
      <c r="G22"/>
    </row>
    <row r="23" spans="1:7" ht="15.75" customHeight="1">
      <c r="A23" s="32"/>
      <c r="B23" s="33" t="s">
        <v>796</v>
      </c>
      <c r="C23" s="2" t="s">
        <v>808</v>
      </c>
      <c r="D23" s="32"/>
      <c r="E23" s="32"/>
      <c r="F23" s="32"/>
      <c r="G23"/>
    </row>
    <row r="24" spans="1:7" ht="15.75" customHeight="1">
      <c r="A24" s="32"/>
      <c r="B24" s="33" t="s">
        <v>796</v>
      </c>
      <c r="C24" s="2" t="s">
        <v>809</v>
      </c>
      <c r="D24" s="32"/>
      <c r="E24" s="32"/>
      <c r="F24" s="32"/>
      <c r="G24"/>
    </row>
    <row r="25" spans="1:7" ht="15.75" customHeight="1">
      <c r="A25" s="32"/>
      <c r="B25" s="33" t="s">
        <v>796</v>
      </c>
      <c r="C25" s="2" t="s">
        <v>810</v>
      </c>
      <c r="D25" s="32"/>
      <c r="E25" s="32"/>
      <c r="F25" s="32"/>
      <c r="G25"/>
    </row>
    <row r="26" spans="1:7" ht="15.75" customHeight="1">
      <c r="A26" s="32"/>
      <c r="B26" s="33" t="s">
        <v>796</v>
      </c>
      <c r="C26" s="2" t="s">
        <v>811</v>
      </c>
      <c r="D26" s="32"/>
      <c r="E26" s="32"/>
      <c r="F26" s="32"/>
      <c r="G26"/>
    </row>
    <row r="27" spans="1:7" ht="15.75" customHeight="1">
      <c r="A27" s="32"/>
      <c r="B27" s="33" t="s">
        <v>796</v>
      </c>
      <c r="C27" s="2" t="s">
        <v>812</v>
      </c>
      <c r="D27" s="32"/>
      <c r="E27" s="32"/>
      <c r="F27" s="32"/>
      <c r="G27"/>
    </row>
    <row r="28" spans="1:7" ht="17.25" customHeight="1">
      <c r="A28" s="32"/>
      <c r="B28" s="33" t="s">
        <v>796</v>
      </c>
      <c r="C28" s="2" t="s">
        <v>813</v>
      </c>
      <c r="D28" s="32"/>
      <c r="E28" s="32"/>
      <c r="F28" s="32"/>
      <c r="G28"/>
    </row>
    <row r="29" spans="1:7" ht="15.75" customHeight="1">
      <c r="A29" s="2"/>
      <c r="B29" s="33" t="s">
        <v>796</v>
      </c>
      <c r="C29" s="2" t="s">
        <v>814</v>
      </c>
      <c r="D29" s="2"/>
      <c r="E29" s="2"/>
      <c r="F29" s="2"/>
      <c r="G29"/>
    </row>
    <row r="30" spans="1:7" ht="15.75" customHeight="1">
      <c r="A30" s="2"/>
      <c r="B30" t="s">
        <v>797</v>
      </c>
      <c r="C30" s="2" t="s">
        <v>815</v>
      </c>
      <c r="D30" s="2"/>
      <c r="E30" s="2"/>
      <c r="F30" s="2"/>
      <c r="G30"/>
    </row>
    <row r="31" spans="1:7" ht="15.75" customHeight="1">
      <c r="A31" s="2"/>
      <c r="B31" t="s">
        <v>797</v>
      </c>
      <c r="C31" s="2" t="s">
        <v>816</v>
      </c>
      <c r="D31" s="2"/>
      <c r="E31" s="2"/>
      <c r="F31" s="2"/>
      <c r="G31"/>
    </row>
    <row r="32" spans="1:7" ht="15.75" customHeight="1">
      <c r="A32" s="2"/>
      <c r="B32" t="s">
        <v>797</v>
      </c>
      <c r="C32" s="2" t="s">
        <v>817</v>
      </c>
      <c r="D32" s="2"/>
      <c r="E32" s="2"/>
      <c r="F32" s="2"/>
      <c r="G32"/>
    </row>
    <row r="33" spans="1:7" ht="15.75" customHeight="1">
      <c r="A33" s="2"/>
      <c r="B33" t="s">
        <v>797</v>
      </c>
      <c r="C33" s="2" t="s">
        <v>818</v>
      </c>
      <c r="D33" s="2"/>
      <c r="E33" s="2"/>
      <c r="F33" s="2"/>
      <c r="G33"/>
    </row>
    <row r="34" spans="1:7" ht="15.75" customHeight="1">
      <c r="A34" s="2"/>
      <c r="B34" t="s">
        <v>797</v>
      </c>
      <c r="C34" s="2" t="s">
        <v>819</v>
      </c>
      <c r="D34" s="2"/>
      <c r="E34" s="2"/>
      <c r="F34" s="2"/>
      <c r="G34"/>
    </row>
    <row r="35" spans="1:7" ht="15.75" customHeight="1">
      <c r="A35" s="2"/>
      <c r="B35" t="s">
        <v>797</v>
      </c>
      <c r="C35" s="2" t="s">
        <v>820</v>
      </c>
      <c r="D35" s="2"/>
      <c r="E35" s="2"/>
      <c r="F35" s="2"/>
      <c r="G35"/>
    </row>
    <row r="36" spans="1:7" ht="15.75" customHeight="1">
      <c r="A36" s="2"/>
      <c r="B36" t="s">
        <v>797</v>
      </c>
      <c r="C36" s="2" t="s">
        <v>821</v>
      </c>
      <c r="D36" s="2"/>
      <c r="E36" s="2"/>
      <c r="F36" s="2"/>
      <c r="G36"/>
    </row>
    <row r="37" spans="1:7" ht="15.75" customHeight="1">
      <c r="A37" s="2"/>
      <c r="B37" t="s">
        <v>797</v>
      </c>
      <c r="C37" s="2" t="s">
        <v>822</v>
      </c>
      <c r="D37" s="2"/>
      <c r="E37" s="2"/>
      <c r="F37" s="2"/>
      <c r="G37"/>
    </row>
    <row r="38" spans="1:7" ht="15.75" customHeight="1">
      <c r="A38" s="2"/>
      <c r="B38" t="s">
        <v>797</v>
      </c>
      <c r="C38" s="2" t="s">
        <v>823</v>
      </c>
      <c r="D38" s="2"/>
      <c r="E38" s="2"/>
      <c r="F38" s="2"/>
      <c r="G38"/>
    </row>
    <row r="39" spans="1:7" ht="15.75" customHeight="1">
      <c r="A39" s="2"/>
      <c r="B39" t="s">
        <v>797</v>
      </c>
      <c r="C39" s="2" t="s">
        <v>824</v>
      </c>
      <c r="D39" s="2"/>
      <c r="E39" s="2"/>
      <c r="F39" s="2"/>
      <c r="G39"/>
    </row>
    <row r="40" spans="1:7" ht="15.75" customHeight="1">
      <c r="A40" s="2"/>
      <c r="B40" t="s">
        <v>797</v>
      </c>
      <c r="C40" s="2" t="s">
        <v>825</v>
      </c>
      <c r="D40" s="2"/>
      <c r="E40" s="2"/>
      <c r="F40" s="2"/>
      <c r="G40"/>
    </row>
    <row r="41" spans="1:7" ht="15.75" customHeight="1">
      <c r="A41" s="32"/>
      <c r="B41" t="s">
        <v>797</v>
      </c>
      <c r="C41" s="2" t="s">
        <v>826</v>
      </c>
      <c r="D41" s="32"/>
      <c r="E41" s="32"/>
      <c r="F41" s="32"/>
      <c r="G41"/>
    </row>
    <row r="42" spans="1:7" ht="15.75" customHeight="1">
      <c r="A42" s="32"/>
      <c r="B42" t="s">
        <v>841</v>
      </c>
      <c r="C42" s="2" t="s">
        <v>827</v>
      </c>
      <c r="D42" s="32"/>
      <c r="E42" s="32"/>
      <c r="F42" s="32"/>
      <c r="G42"/>
    </row>
    <row r="43" spans="1:7" ht="15.75" customHeight="1">
      <c r="A43" s="32"/>
      <c r="B43" t="s">
        <v>841</v>
      </c>
      <c r="C43" s="2" t="s">
        <v>828</v>
      </c>
      <c r="D43" s="32"/>
      <c r="E43" s="32"/>
      <c r="F43" s="32"/>
      <c r="G43"/>
    </row>
    <row r="44" spans="1:7" ht="15.75" customHeight="1">
      <c r="A44" s="32"/>
      <c r="B44" t="s">
        <v>841</v>
      </c>
      <c r="C44" s="2" t="s">
        <v>829</v>
      </c>
      <c r="D44" s="32"/>
      <c r="E44" s="32"/>
      <c r="F44" s="32"/>
      <c r="G44"/>
    </row>
    <row r="45" spans="1:7" ht="15.75" customHeight="1">
      <c r="A45" s="32"/>
      <c r="B45" t="s">
        <v>841</v>
      </c>
      <c r="C45" s="2" t="s">
        <v>830</v>
      </c>
      <c r="D45" s="32"/>
      <c r="E45" s="32"/>
      <c r="F45" s="32"/>
      <c r="G45"/>
    </row>
    <row r="46" spans="1:7" ht="15.75" customHeight="1">
      <c r="A46" s="32"/>
      <c r="B46" t="s">
        <v>841</v>
      </c>
      <c r="C46" s="2" t="s">
        <v>831</v>
      </c>
      <c r="D46" s="32"/>
      <c r="E46" s="32"/>
      <c r="F46" s="32"/>
      <c r="G46"/>
    </row>
    <row r="47" spans="1:7" ht="15.75" customHeight="1">
      <c r="A47" s="32"/>
      <c r="B47" t="s">
        <v>841</v>
      </c>
      <c r="C47" s="2" t="s">
        <v>832</v>
      </c>
      <c r="D47" s="32"/>
      <c r="E47" s="32"/>
      <c r="F47" s="32"/>
      <c r="G47"/>
    </row>
    <row r="48" spans="1:7" ht="15.75" customHeight="1">
      <c r="A48" s="32"/>
      <c r="B48" t="s">
        <v>841</v>
      </c>
      <c r="C48" s="2" t="s">
        <v>833</v>
      </c>
      <c r="D48" s="32"/>
      <c r="E48" s="32"/>
      <c r="F48" s="32"/>
      <c r="G48"/>
    </row>
    <row r="49" spans="1:7" ht="15.75" customHeight="1">
      <c r="A49" s="32"/>
      <c r="B49" t="s">
        <v>841</v>
      </c>
      <c r="C49" s="2" t="s">
        <v>834</v>
      </c>
      <c r="D49" s="32"/>
      <c r="E49" s="32"/>
      <c r="F49" s="32"/>
      <c r="G49"/>
    </row>
    <row r="50" spans="1:7" ht="15.75" customHeight="1">
      <c r="A50" s="32"/>
      <c r="B50" t="s">
        <v>841</v>
      </c>
      <c r="C50" s="2" t="s">
        <v>835</v>
      </c>
      <c r="D50" s="32"/>
      <c r="E50" s="32"/>
      <c r="F50" s="32"/>
      <c r="G50"/>
    </row>
    <row r="51" spans="1:7" ht="15.75" customHeight="1">
      <c r="A51" s="32"/>
      <c r="B51" t="s">
        <v>841</v>
      </c>
      <c r="C51" s="2" t="s">
        <v>836</v>
      </c>
      <c r="D51" s="32"/>
      <c r="E51" s="32"/>
      <c r="F51" s="32"/>
      <c r="G51"/>
    </row>
    <row r="52" spans="1:7" ht="15.75" customHeight="1">
      <c r="A52" s="32"/>
      <c r="B52" t="s">
        <v>841</v>
      </c>
      <c r="C52" s="2" t="s">
        <v>837</v>
      </c>
      <c r="D52" s="32"/>
      <c r="E52" s="32"/>
      <c r="F52" s="32"/>
      <c r="G52"/>
    </row>
    <row r="53" spans="1:7" ht="15.75" customHeight="1">
      <c r="A53" s="32"/>
      <c r="B53" t="s">
        <v>841</v>
      </c>
      <c r="C53" s="2" t="s">
        <v>838</v>
      </c>
      <c r="D53" s="32"/>
      <c r="E53" s="32"/>
      <c r="F53" s="32"/>
      <c r="G53"/>
    </row>
    <row r="54" spans="1:7" ht="15.75" customHeight="1">
      <c r="A54" s="32"/>
      <c r="B54" t="s">
        <v>841</v>
      </c>
      <c r="C54" s="2" t="s">
        <v>839</v>
      </c>
      <c r="D54" s="32"/>
      <c r="E54" s="32"/>
      <c r="F54" s="32"/>
      <c r="G54"/>
    </row>
    <row r="55" spans="1:7" ht="15.75" customHeight="1">
      <c r="A55" s="32"/>
      <c r="B55" t="s">
        <v>841</v>
      </c>
      <c r="C55" s="2" t="s">
        <v>840</v>
      </c>
      <c r="D55" s="2"/>
      <c r="E55" s="2"/>
      <c r="F55" s="2"/>
      <c r="G55"/>
    </row>
    <row r="56" spans="1:7" ht="15.75" customHeight="1"/>
    <row r="57" spans="1:7" ht="15.75" customHeight="1"/>
    <row r="58" spans="1:7" ht="15.75" customHeight="1"/>
    <row r="59" spans="1:7" ht="15.75" customHeight="1"/>
    <row r="60" spans="1:7" ht="15.75" customHeight="1"/>
    <row r="61" spans="1:7" ht="15.75" customHeight="1"/>
    <row r="62" spans="1:7" ht="15.75" customHeight="1"/>
    <row r="63" spans="1:7" ht="15.75" customHeight="1"/>
    <row r="64" spans="1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autoFilter ref="A1:F55" xr:uid="{A09229B9-6295-49B2-8C83-1E1F9DC8CECF}">
    <sortState xmlns:xlrd2="http://schemas.microsoft.com/office/spreadsheetml/2017/richdata2" ref="A2:F55">
      <sortCondition ref="D1:D55"/>
    </sortState>
  </autoFilter>
  <conditionalFormatting sqref="A7:A15 A17:A28">
    <cfRule type="cellIs" dxfId="58" priority="2" operator="equal">
      <formula>"-"</formula>
    </cfRule>
  </conditionalFormatting>
  <conditionalFormatting sqref="A41:A55">
    <cfRule type="cellIs" dxfId="57" priority="1" operator="equal">
      <formula>"-"</formula>
    </cfRule>
  </conditionalFormatting>
  <conditionalFormatting sqref="A1:B1">
    <cfRule type="cellIs" dxfId="56" priority="6" operator="equal">
      <formula>"-"</formula>
    </cfRule>
    <cfRule type="cellIs" dxfId="55" priority="7" operator="equal">
      <formula>"TRUE"</formula>
    </cfRule>
  </conditionalFormatting>
  <conditionalFormatting sqref="C1">
    <cfRule type="cellIs" dxfId="54" priority="9" operator="equal">
      <formula>"-"</formula>
    </cfRule>
  </conditionalFormatting>
  <conditionalFormatting sqref="C1:C1048576">
    <cfRule type="duplicateValues" dxfId="53" priority="8"/>
  </conditionalFormatting>
  <conditionalFormatting sqref="C2:E13 F7:F15 D14:E16 C14:C19 D17:F28">
    <cfRule type="cellIs" dxfId="52" priority="3" operator="equal">
      <formula>"-"</formula>
    </cfRule>
  </conditionalFormatting>
  <conditionalFormatting sqref="D41:F54">
    <cfRule type="cellIs" dxfId="51" priority="4" operator="equal">
      <formula>"-"</formula>
    </cfRule>
  </conditionalFormatting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AB95-2A25-43EA-A42B-BB920B2D3563}">
  <dimension ref="A1:C9"/>
  <sheetViews>
    <sheetView workbookViewId="0">
      <pane ySplit="1" topLeftCell="A2" activePane="bottomLeft" state="frozen"/>
      <selection pane="bottomLeft" activeCell="D13" sqref="D13"/>
    </sheetView>
  </sheetViews>
  <sheetFormatPr defaultRowHeight="14.25"/>
  <cols>
    <col min="1" max="1" width="22.125" bestFit="1" customWidth="1"/>
    <col min="2" max="2" width="14.875" bestFit="1" customWidth="1"/>
    <col min="3" max="3" width="35" customWidth="1"/>
  </cols>
  <sheetData>
    <row r="1" spans="1:3" ht="15">
      <c r="A1" s="64" t="s">
        <v>1315</v>
      </c>
      <c r="B1" s="64" t="s">
        <v>808</v>
      </c>
      <c r="C1" s="64" t="s">
        <v>1316</v>
      </c>
    </row>
    <row r="2" spans="1:3">
      <c r="A2">
        <v>1</v>
      </c>
      <c r="B2" t="s">
        <v>863</v>
      </c>
      <c r="C2" t="s">
        <v>1258</v>
      </c>
    </row>
    <row r="3" spans="1:3">
      <c r="A3">
        <v>2</v>
      </c>
      <c r="B3" t="s">
        <v>862</v>
      </c>
      <c r="C3" t="s">
        <v>1259</v>
      </c>
    </row>
    <row r="4" spans="1:3">
      <c r="A4">
        <v>3</v>
      </c>
      <c r="B4" t="s">
        <v>864</v>
      </c>
      <c r="C4" t="s">
        <v>1314</v>
      </c>
    </row>
    <row r="5" spans="1:3">
      <c r="A5">
        <v>4</v>
      </c>
      <c r="B5" t="s">
        <v>865</v>
      </c>
      <c r="C5" t="s">
        <v>1313</v>
      </c>
    </row>
    <row r="6" spans="1:3">
      <c r="A6">
        <v>5</v>
      </c>
      <c r="B6" t="s">
        <v>1312</v>
      </c>
      <c r="C6" t="s">
        <v>1943</v>
      </c>
    </row>
    <row r="7" spans="1:3">
      <c r="A7">
        <v>6</v>
      </c>
      <c r="B7" t="s">
        <v>1311</v>
      </c>
      <c r="C7" t="s">
        <v>1310</v>
      </c>
    </row>
    <row r="8" spans="1:3">
      <c r="A8">
        <v>7</v>
      </c>
      <c r="B8" t="s">
        <v>859</v>
      </c>
      <c r="C8" t="s">
        <v>1309</v>
      </c>
    </row>
    <row r="9" spans="1:3">
      <c r="A9">
        <v>8</v>
      </c>
      <c r="B9" t="s">
        <v>860</v>
      </c>
      <c r="C9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CE9C-5F9C-4874-B246-FEF924E0E915}">
  <dimension ref="A1:I30"/>
  <sheetViews>
    <sheetView workbookViewId="0">
      <selection activeCell="D27" sqref="D27"/>
    </sheetView>
  </sheetViews>
  <sheetFormatPr defaultRowHeight="14.25"/>
  <cols>
    <col min="1" max="1" width="16.75" customWidth="1"/>
    <col min="2" max="2" width="22.25" customWidth="1"/>
    <col min="3" max="3" width="17.25" hidden="1" customWidth="1"/>
    <col min="4" max="4" width="29.125" customWidth="1"/>
    <col min="5" max="5" width="34.375" customWidth="1"/>
    <col min="6" max="6" width="22" bestFit="1" customWidth="1"/>
    <col min="7" max="8" width="32.25" customWidth="1"/>
    <col min="9" max="9" width="69.125" bestFit="1" customWidth="1"/>
  </cols>
  <sheetData>
    <row r="1" spans="1:9" ht="15">
      <c r="A1" s="53" t="s">
        <v>795</v>
      </c>
      <c r="B1" s="53" t="s">
        <v>1275</v>
      </c>
      <c r="C1" s="53" t="s">
        <v>1277</v>
      </c>
      <c r="D1" s="53" t="s">
        <v>735</v>
      </c>
      <c r="E1" s="53" t="s">
        <v>1274</v>
      </c>
      <c r="F1" s="53" t="s">
        <v>1278</v>
      </c>
      <c r="G1" s="53" t="s">
        <v>1279</v>
      </c>
      <c r="H1" s="53" t="s">
        <v>1720</v>
      </c>
      <c r="I1" s="53" t="s">
        <v>1280</v>
      </c>
    </row>
    <row r="2" spans="1:9">
      <c r="A2" s="31" t="s">
        <v>796</v>
      </c>
      <c r="B2">
        <v>1</v>
      </c>
      <c r="C2" t="b">
        <v>1</v>
      </c>
      <c r="D2" t="s">
        <v>51</v>
      </c>
      <c r="E2" t="s">
        <v>1258</v>
      </c>
      <c r="F2" t="s">
        <v>858</v>
      </c>
      <c r="G2" t="s">
        <v>858</v>
      </c>
      <c r="H2" t="s">
        <v>1258</v>
      </c>
      <c r="I2" t="s">
        <v>858</v>
      </c>
    </row>
    <row r="3" spans="1:9">
      <c r="A3" s="31" t="s">
        <v>796</v>
      </c>
      <c r="B3">
        <v>2</v>
      </c>
      <c r="C3" t="b">
        <v>1</v>
      </c>
      <c r="D3" t="s">
        <v>122</v>
      </c>
      <c r="E3" t="s">
        <v>1259</v>
      </c>
      <c r="F3" t="s">
        <v>1281</v>
      </c>
      <c r="G3" t="s">
        <v>858</v>
      </c>
      <c r="H3" t="s">
        <v>1259</v>
      </c>
      <c r="I3" t="s">
        <v>858</v>
      </c>
    </row>
    <row r="4" spans="1:9" ht="15">
      <c r="A4" t="b">
        <v>0</v>
      </c>
      <c r="B4">
        <v>3</v>
      </c>
      <c r="C4" t="b">
        <v>0</v>
      </c>
      <c r="D4" t="s">
        <v>122</v>
      </c>
      <c r="E4" t="s">
        <v>1259</v>
      </c>
      <c r="F4" t="s">
        <v>1321</v>
      </c>
      <c r="G4" s="68" t="s">
        <v>1719</v>
      </c>
      <c r="H4" t="s">
        <v>1721</v>
      </c>
      <c r="I4" t="s">
        <v>858</v>
      </c>
    </row>
    <row r="5" spans="1:9" ht="15">
      <c r="A5" t="b">
        <v>0</v>
      </c>
      <c r="B5">
        <v>4</v>
      </c>
      <c r="C5" t="b">
        <v>0</v>
      </c>
      <c r="D5" t="s">
        <v>122</v>
      </c>
      <c r="E5" t="s">
        <v>1259</v>
      </c>
      <c r="F5" t="s">
        <v>1322</v>
      </c>
      <c r="G5" s="69" t="s">
        <v>1718</v>
      </c>
      <c r="H5" t="s">
        <v>1722</v>
      </c>
      <c r="I5" t="s">
        <v>858</v>
      </c>
    </row>
    <row r="6" spans="1:9" ht="15">
      <c r="A6" t="b">
        <v>0</v>
      </c>
      <c r="B6">
        <v>5</v>
      </c>
      <c r="C6" t="b">
        <v>0</v>
      </c>
      <c r="D6" t="s">
        <v>122</v>
      </c>
      <c r="E6" t="s">
        <v>1259</v>
      </c>
      <c r="F6" t="s">
        <v>1283</v>
      </c>
      <c r="G6" s="68" t="s">
        <v>1717</v>
      </c>
      <c r="H6" t="s">
        <v>1723</v>
      </c>
      <c r="I6" t="s">
        <v>858</v>
      </c>
    </row>
    <row r="7" spans="1:9">
      <c r="A7" s="31" t="s">
        <v>796</v>
      </c>
      <c r="B7">
        <v>6</v>
      </c>
      <c r="C7" t="b">
        <v>1</v>
      </c>
      <c r="D7" t="s">
        <v>47</v>
      </c>
      <c r="E7" t="s">
        <v>1314</v>
      </c>
      <c r="F7" t="s">
        <v>858</v>
      </c>
      <c r="G7" t="s">
        <v>858</v>
      </c>
      <c r="H7" t="s">
        <v>1314</v>
      </c>
      <c r="I7" t="s">
        <v>1284</v>
      </c>
    </row>
    <row r="8" spans="1:9">
      <c r="A8" s="31" t="s">
        <v>796</v>
      </c>
      <c r="B8">
        <v>7</v>
      </c>
      <c r="C8" t="b">
        <v>1</v>
      </c>
      <c r="D8" t="s">
        <v>88</v>
      </c>
      <c r="E8" t="s">
        <v>1260</v>
      </c>
      <c r="F8" t="s">
        <v>858</v>
      </c>
      <c r="G8" t="s">
        <v>858</v>
      </c>
      <c r="H8" t="s">
        <v>1260</v>
      </c>
      <c r="I8" t="s">
        <v>858</v>
      </c>
    </row>
    <row r="9" spans="1:9">
      <c r="A9" t="b">
        <v>0</v>
      </c>
      <c r="B9">
        <v>8</v>
      </c>
      <c r="C9" t="b">
        <v>1</v>
      </c>
      <c r="D9" t="s">
        <v>88</v>
      </c>
      <c r="E9" t="s">
        <v>1260</v>
      </c>
      <c r="F9" t="s">
        <v>749</v>
      </c>
      <c r="G9" t="s">
        <v>1285</v>
      </c>
      <c r="H9" t="s">
        <v>1724</v>
      </c>
      <c r="I9" t="s">
        <v>858</v>
      </c>
    </row>
    <row r="10" spans="1:9">
      <c r="A10" t="b">
        <v>0</v>
      </c>
      <c r="B10">
        <v>9</v>
      </c>
      <c r="C10" t="b">
        <v>1</v>
      </c>
      <c r="D10" t="s">
        <v>88</v>
      </c>
      <c r="E10" t="s">
        <v>1260</v>
      </c>
      <c r="F10" t="s">
        <v>745</v>
      </c>
      <c r="G10" t="s">
        <v>1286</v>
      </c>
      <c r="H10" t="s">
        <v>1725</v>
      </c>
      <c r="I10" t="s">
        <v>1287</v>
      </c>
    </row>
    <row r="11" spans="1:9">
      <c r="A11" t="b">
        <v>0</v>
      </c>
      <c r="B11">
        <v>10</v>
      </c>
      <c r="C11" t="b">
        <v>1</v>
      </c>
      <c r="D11" t="s">
        <v>88</v>
      </c>
      <c r="E11" t="s">
        <v>1260</v>
      </c>
      <c r="F11" t="s">
        <v>751</v>
      </c>
      <c r="G11" t="s">
        <v>1288</v>
      </c>
      <c r="H11" t="s">
        <v>1726</v>
      </c>
      <c r="I11" t="s">
        <v>1289</v>
      </c>
    </row>
    <row r="12" spans="1:9">
      <c r="A12" t="b">
        <v>0</v>
      </c>
      <c r="B12">
        <v>11</v>
      </c>
      <c r="C12" t="b">
        <v>1</v>
      </c>
      <c r="D12" t="s">
        <v>88</v>
      </c>
      <c r="E12" t="s">
        <v>1260</v>
      </c>
      <c r="F12" t="s">
        <v>747</v>
      </c>
      <c r="G12" t="s">
        <v>1290</v>
      </c>
      <c r="H12" t="s">
        <v>1727</v>
      </c>
      <c r="I12" t="s">
        <v>1291</v>
      </c>
    </row>
    <row r="13" spans="1:9">
      <c r="A13" t="b">
        <v>0</v>
      </c>
      <c r="B13">
        <v>12</v>
      </c>
      <c r="C13" t="b">
        <v>1</v>
      </c>
      <c r="D13" t="s">
        <v>88</v>
      </c>
      <c r="E13" t="s">
        <v>1260</v>
      </c>
      <c r="F13" t="s">
        <v>740</v>
      </c>
      <c r="G13" t="s">
        <v>1292</v>
      </c>
      <c r="H13" t="s">
        <v>1728</v>
      </c>
      <c r="I13" t="s">
        <v>1293</v>
      </c>
    </row>
    <row r="14" spans="1:9">
      <c r="A14" t="b">
        <v>0</v>
      </c>
      <c r="B14">
        <v>13</v>
      </c>
      <c r="C14" t="b">
        <v>1</v>
      </c>
      <c r="D14" t="s">
        <v>55</v>
      </c>
      <c r="E14" t="s">
        <v>1261</v>
      </c>
      <c r="F14" t="s">
        <v>858</v>
      </c>
      <c r="G14" t="s">
        <v>858</v>
      </c>
      <c r="H14" t="s">
        <v>1261</v>
      </c>
      <c r="I14" t="s">
        <v>1294</v>
      </c>
    </row>
    <row r="15" spans="1:9">
      <c r="A15" t="b">
        <v>0</v>
      </c>
      <c r="B15">
        <v>14</v>
      </c>
      <c r="C15" t="b">
        <v>1</v>
      </c>
      <c r="D15" t="s">
        <v>105</v>
      </c>
      <c r="E15" t="s">
        <v>1262</v>
      </c>
      <c r="F15" t="s">
        <v>858</v>
      </c>
      <c r="G15" t="s">
        <v>858</v>
      </c>
      <c r="H15" t="s">
        <v>1262</v>
      </c>
      <c r="I15" t="s">
        <v>1295</v>
      </c>
    </row>
    <row r="16" spans="1:9">
      <c r="A16" t="b">
        <v>0</v>
      </c>
      <c r="B16">
        <v>15</v>
      </c>
      <c r="C16" t="b">
        <v>0</v>
      </c>
      <c r="D16" t="s">
        <v>778</v>
      </c>
      <c r="E16" t="s">
        <v>1263</v>
      </c>
      <c r="F16" t="s">
        <v>858</v>
      </c>
      <c r="G16" t="s">
        <v>858</v>
      </c>
      <c r="H16" t="s">
        <v>1263</v>
      </c>
      <c r="I16" t="s">
        <v>1296</v>
      </c>
    </row>
    <row r="17" spans="1:9">
      <c r="A17" t="b">
        <v>0</v>
      </c>
      <c r="B17">
        <v>16</v>
      </c>
      <c r="C17" t="b">
        <v>1</v>
      </c>
      <c r="D17" t="s">
        <v>85</v>
      </c>
      <c r="E17" t="s">
        <v>1716</v>
      </c>
      <c r="F17" t="s">
        <v>858</v>
      </c>
      <c r="G17" t="s">
        <v>858</v>
      </c>
      <c r="H17" t="s">
        <v>1716</v>
      </c>
      <c r="I17" t="s">
        <v>1297</v>
      </c>
    </row>
    <row r="18" spans="1:9">
      <c r="A18" t="b">
        <v>0</v>
      </c>
      <c r="B18">
        <v>17</v>
      </c>
      <c r="C18" t="b">
        <v>1</v>
      </c>
      <c r="D18" t="s">
        <v>82</v>
      </c>
      <c r="E18" t="s">
        <v>1264</v>
      </c>
      <c r="F18" t="s">
        <v>858</v>
      </c>
      <c r="G18" t="s">
        <v>858</v>
      </c>
      <c r="H18" t="s">
        <v>1264</v>
      </c>
      <c r="I18" t="s">
        <v>1298</v>
      </c>
    </row>
    <row r="19" spans="1:9">
      <c r="A19" t="b">
        <v>0</v>
      </c>
      <c r="B19">
        <v>18</v>
      </c>
      <c r="C19" t="b">
        <v>1</v>
      </c>
      <c r="D19" t="s">
        <v>79</v>
      </c>
      <c r="E19" t="s">
        <v>1265</v>
      </c>
      <c r="F19" t="s">
        <v>858</v>
      </c>
      <c r="G19" t="s">
        <v>858</v>
      </c>
      <c r="H19" t="s">
        <v>1265</v>
      </c>
      <c r="I19" t="s">
        <v>1299</v>
      </c>
    </row>
    <row r="20" spans="1:9">
      <c r="A20" t="b">
        <v>0</v>
      </c>
      <c r="B20">
        <v>19</v>
      </c>
      <c r="C20" t="b">
        <v>1</v>
      </c>
      <c r="D20" t="s">
        <v>103</v>
      </c>
      <c r="E20" t="s">
        <v>1266</v>
      </c>
      <c r="F20" t="s">
        <v>858</v>
      </c>
      <c r="G20" t="s">
        <v>858</v>
      </c>
      <c r="H20" t="s">
        <v>1266</v>
      </c>
      <c r="I20" t="s">
        <v>1300</v>
      </c>
    </row>
    <row r="21" spans="1:9">
      <c r="A21" t="b">
        <v>0</v>
      </c>
      <c r="B21">
        <v>20</v>
      </c>
      <c r="C21" t="b">
        <v>0</v>
      </c>
      <c r="D21" t="s">
        <v>784</v>
      </c>
      <c r="E21" t="s">
        <v>1301</v>
      </c>
      <c r="F21" t="s">
        <v>858</v>
      </c>
      <c r="G21" t="s">
        <v>858</v>
      </c>
      <c r="H21" t="s">
        <v>1301</v>
      </c>
      <c r="I21" t="s">
        <v>1302</v>
      </c>
    </row>
    <row r="22" spans="1:9">
      <c r="A22" t="b">
        <v>0</v>
      </c>
      <c r="B22">
        <v>21</v>
      </c>
      <c r="C22" t="b">
        <v>0</v>
      </c>
      <c r="D22" t="s">
        <v>769</v>
      </c>
      <c r="E22" t="s">
        <v>1303</v>
      </c>
      <c r="F22" t="s">
        <v>858</v>
      </c>
      <c r="G22" t="s">
        <v>858</v>
      </c>
      <c r="H22" t="s">
        <v>1303</v>
      </c>
      <c r="I22" t="s">
        <v>858</v>
      </c>
    </row>
    <row r="23" spans="1:9">
      <c r="A23" t="b">
        <v>0</v>
      </c>
      <c r="B23">
        <v>22</v>
      </c>
      <c r="C23" t="b">
        <v>1</v>
      </c>
      <c r="D23" t="s">
        <v>91</v>
      </c>
      <c r="E23" t="s">
        <v>1267</v>
      </c>
      <c r="F23" t="s">
        <v>858</v>
      </c>
      <c r="G23" t="s">
        <v>858</v>
      </c>
      <c r="H23" t="s">
        <v>1267</v>
      </c>
      <c r="I23" t="s">
        <v>1304</v>
      </c>
    </row>
    <row r="24" spans="1:9">
      <c r="A24" t="b">
        <v>0</v>
      </c>
      <c r="B24">
        <v>23</v>
      </c>
      <c r="C24" t="b">
        <v>1</v>
      </c>
      <c r="D24" t="s">
        <v>75</v>
      </c>
      <c r="E24" t="s">
        <v>1268</v>
      </c>
      <c r="F24" t="s">
        <v>858</v>
      </c>
      <c r="G24" t="s">
        <v>858</v>
      </c>
      <c r="H24" t="s">
        <v>1268</v>
      </c>
      <c r="I24" t="s">
        <v>1305</v>
      </c>
    </row>
    <row r="25" spans="1:9">
      <c r="A25" t="b">
        <v>0</v>
      </c>
      <c r="B25">
        <v>24</v>
      </c>
      <c r="C25" t="b">
        <v>1</v>
      </c>
      <c r="D25" t="s">
        <v>127</v>
      </c>
      <c r="E25" t="s">
        <v>1269</v>
      </c>
      <c r="F25" t="s">
        <v>858</v>
      </c>
      <c r="G25" t="s">
        <v>858</v>
      </c>
      <c r="H25" t="s">
        <v>1269</v>
      </c>
      <c r="I25" t="s">
        <v>1306</v>
      </c>
    </row>
    <row r="26" spans="1:9">
      <c r="A26" t="b">
        <v>0</v>
      </c>
      <c r="B26">
        <v>25</v>
      </c>
      <c r="C26" t="b">
        <v>1</v>
      </c>
      <c r="D26" t="s">
        <v>60</v>
      </c>
      <c r="E26" t="s">
        <v>1270</v>
      </c>
      <c r="F26" t="s">
        <v>858</v>
      </c>
      <c r="G26" t="s">
        <v>858</v>
      </c>
      <c r="H26" t="s">
        <v>1270</v>
      </c>
      <c r="I26" t="s">
        <v>1307</v>
      </c>
    </row>
    <row r="27" spans="1:9">
      <c r="A27" t="b">
        <v>0</v>
      </c>
      <c r="B27">
        <v>26</v>
      </c>
      <c r="C27" t="b">
        <v>1</v>
      </c>
      <c r="D27" t="s">
        <v>71</v>
      </c>
      <c r="E27" t="s">
        <v>1271</v>
      </c>
      <c r="F27" t="s">
        <v>858</v>
      </c>
      <c r="G27" t="s">
        <v>858</v>
      </c>
      <c r="H27" t="s">
        <v>1271</v>
      </c>
      <c r="I27" t="s">
        <v>1308</v>
      </c>
    </row>
    <row r="28" spans="1:9">
      <c r="A28" t="b">
        <v>0</v>
      </c>
      <c r="B28">
        <v>27</v>
      </c>
      <c r="C28" t="b">
        <v>1</v>
      </c>
      <c r="D28" t="s">
        <v>69</v>
      </c>
      <c r="E28" t="s">
        <v>1272</v>
      </c>
      <c r="F28" t="s">
        <v>858</v>
      </c>
      <c r="G28" t="s">
        <v>858</v>
      </c>
      <c r="H28" t="s">
        <v>1272</v>
      </c>
      <c r="I28" t="s">
        <v>1308</v>
      </c>
    </row>
    <row r="29" spans="1:9">
      <c r="A29" t="b">
        <v>0</v>
      </c>
      <c r="B29">
        <v>28</v>
      </c>
      <c r="C29" t="b">
        <v>1</v>
      </c>
      <c r="D29" t="s">
        <v>67</v>
      </c>
      <c r="E29" t="s">
        <v>1273</v>
      </c>
      <c r="F29" t="s">
        <v>858</v>
      </c>
      <c r="G29" t="s">
        <v>858</v>
      </c>
      <c r="H29" t="s">
        <v>1273</v>
      </c>
      <c r="I29" t="s">
        <v>1308</v>
      </c>
    </row>
    <row r="30" spans="1:9" s="16" customFormat="1">
      <c r="A30" s="31" t="s">
        <v>796</v>
      </c>
      <c r="B30">
        <v>29</v>
      </c>
      <c r="C30" t="b">
        <v>1</v>
      </c>
      <c r="D30" t="s">
        <v>42</v>
      </c>
      <c r="E30" t="s">
        <v>43</v>
      </c>
      <c r="F30" t="s">
        <v>858</v>
      </c>
      <c r="G30" t="s">
        <v>858</v>
      </c>
      <c r="H30" t="s">
        <v>43</v>
      </c>
      <c r="I30" t="s">
        <v>858</v>
      </c>
    </row>
  </sheetData>
  <autoFilter ref="A1:I30" xr:uid="{9BFACE9C-5F9C-4874-B246-FEF924E0E91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3A4F-C62E-4F58-81FF-FBA3015C62B5}">
  <dimension ref="A1:E37"/>
  <sheetViews>
    <sheetView workbookViewId="0">
      <pane ySplit="1" topLeftCell="A2" activePane="bottomLeft" state="frozen"/>
      <selection pane="bottomLeft" activeCell="B4" sqref="B4"/>
    </sheetView>
  </sheetViews>
  <sheetFormatPr defaultRowHeight="14.25"/>
  <cols>
    <col min="1" max="1" width="15.625" bestFit="1" customWidth="1"/>
    <col min="2" max="2" width="24.625" customWidth="1"/>
    <col min="3" max="3" width="16.875" bestFit="1" customWidth="1"/>
    <col min="4" max="4" width="22" bestFit="1" customWidth="1"/>
  </cols>
  <sheetData>
    <row r="1" spans="1:5" ht="15">
      <c r="A1" s="64" t="s">
        <v>1276</v>
      </c>
      <c r="B1" s="64" t="s">
        <v>808</v>
      </c>
      <c r="C1" s="64" t="s">
        <v>735</v>
      </c>
      <c r="D1" s="64" t="s">
        <v>1317</v>
      </c>
      <c r="E1" s="64" t="s">
        <v>1905</v>
      </c>
    </row>
    <row r="2" spans="1:5">
      <c r="A2">
        <v>14</v>
      </c>
      <c r="B2" t="s">
        <v>1312</v>
      </c>
      <c r="C2" t="s">
        <v>55</v>
      </c>
      <c r="D2" t="s">
        <v>36</v>
      </c>
    </row>
    <row r="3" spans="1:5">
      <c r="A3">
        <v>18.5</v>
      </c>
      <c r="B3" t="s">
        <v>1312</v>
      </c>
      <c r="C3" t="s">
        <v>105</v>
      </c>
      <c r="D3" t="s">
        <v>36</v>
      </c>
    </row>
    <row r="4" spans="1:5">
      <c r="A4">
        <v>26</v>
      </c>
      <c r="B4" t="s">
        <v>1312</v>
      </c>
      <c r="C4" t="s">
        <v>784</v>
      </c>
      <c r="D4" t="s">
        <v>36</v>
      </c>
    </row>
    <row r="5" spans="1:5">
      <c r="A5">
        <v>35</v>
      </c>
      <c r="B5" t="s">
        <v>860</v>
      </c>
      <c r="C5" t="s">
        <v>42</v>
      </c>
      <c r="D5" t="s">
        <v>36</v>
      </c>
    </row>
    <row r="6" spans="1:5">
      <c r="A6">
        <v>16</v>
      </c>
      <c r="B6" t="s">
        <v>859</v>
      </c>
      <c r="C6" t="s">
        <v>55</v>
      </c>
      <c r="D6" t="s">
        <v>36</v>
      </c>
    </row>
    <row r="7" spans="1:5">
      <c r="A7">
        <v>17</v>
      </c>
      <c r="B7" t="s">
        <v>859</v>
      </c>
      <c r="C7" t="s">
        <v>105</v>
      </c>
      <c r="D7" t="s">
        <v>36</v>
      </c>
    </row>
    <row r="8" spans="1:5">
      <c r="A8">
        <v>19</v>
      </c>
      <c r="B8" t="s">
        <v>859</v>
      </c>
      <c r="C8" t="s">
        <v>778</v>
      </c>
      <c r="D8" t="s">
        <v>36</v>
      </c>
    </row>
    <row r="9" spans="1:5">
      <c r="A9">
        <v>20</v>
      </c>
      <c r="B9" t="s">
        <v>859</v>
      </c>
      <c r="C9" t="s">
        <v>85</v>
      </c>
      <c r="D9" t="s">
        <v>36</v>
      </c>
    </row>
    <row r="10" spans="1:5">
      <c r="A10">
        <v>21</v>
      </c>
      <c r="B10" t="s">
        <v>859</v>
      </c>
      <c r="C10" t="s">
        <v>82</v>
      </c>
      <c r="D10" t="s">
        <v>36</v>
      </c>
    </row>
    <row r="11" spans="1:5">
      <c r="A11">
        <v>22</v>
      </c>
      <c r="B11" t="s">
        <v>859</v>
      </c>
      <c r="C11" t="s">
        <v>79</v>
      </c>
      <c r="D11" t="s">
        <v>36</v>
      </c>
    </row>
    <row r="12" spans="1:5">
      <c r="A12">
        <v>24</v>
      </c>
      <c r="B12" t="s">
        <v>859</v>
      </c>
      <c r="C12" t="s">
        <v>103</v>
      </c>
      <c r="D12" t="s">
        <v>36</v>
      </c>
    </row>
    <row r="13" spans="1:5">
      <c r="A13">
        <v>27</v>
      </c>
      <c r="B13" t="s">
        <v>859</v>
      </c>
      <c r="C13" t="s">
        <v>784</v>
      </c>
      <c r="D13" t="s">
        <v>36</v>
      </c>
    </row>
    <row r="14" spans="1:5">
      <c r="A14">
        <v>27.5</v>
      </c>
      <c r="B14" t="s">
        <v>859</v>
      </c>
      <c r="C14" t="s">
        <v>769</v>
      </c>
      <c r="D14" t="s">
        <v>36</v>
      </c>
    </row>
    <row r="15" spans="1:5">
      <c r="A15">
        <v>28</v>
      </c>
      <c r="B15" t="s">
        <v>859</v>
      </c>
      <c r="C15" t="s">
        <v>91</v>
      </c>
      <c r="D15" t="s">
        <v>36</v>
      </c>
    </row>
    <row r="16" spans="1:5">
      <c r="A16">
        <v>29</v>
      </c>
      <c r="B16" t="s">
        <v>859</v>
      </c>
      <c r="C16" t="s">
        <v>75</v>
      </c>
      <c r="D16" t="s">
        <v>36</v>
      </c>
    </row>
    <row r="17" spans="1:5">
      <c r="A17">
        <v>30</v>
      </c>
      <c r="B17" t="s">
        <v>859</v>
      </c>
      <c r="C17" t="s">
        <v>127</v>
      </c>
      <c r="D17" t="s">
        <v>36</v>
      </c>
    </row>
    <row r="18" spans="1:5">
      <c r="A18">
        <v>31</v>
      </c>
      <c r="B18" t="s">
        <v>859</v>
      </c>
      <c r="C18" t="s">
        <v>60</v>
      </c>
      <c r="D18" t="s">
        <v>36</v>
      </c>
    </row>
    <row r="19" spans="1:5">
      <c r="A19">
        <v>32</v>
      </c>
      <c r="B19" t="s">
        <v>859</v>
      </c>
      <c r="C19" t="s">
        <v>71</v>
      </c>
      <c r="D19" t="s">
        <v>36</v>
      </c>
    </row>
    <row r="20" spans="1:5">
      <c r="A20">
        <v>33</v>
      </c>
      <c r="B20" t="s">
        <v>859</v>
      </c>
      <c r="C20" t="s">
        <v>69</v>
      </c>
      <c r="D20" t="s">
        <v>36</v>
      </c>
    </row>
    <row r="21" spans="1:5">
      <c r="A21">
        <v>34</v>
      </c>
      <c r="B21" t="s">
        <v>859</v>
      </c>
      <c r="C21" t="s">
        <v>67</v>
      </c>
      <c r="D21" t="s">
        <v>36</v>
      </c>
    </row>
    <row r="22" spans="1:5">
      <c r="A22">
        <v>3</v>
      </c>
      <c r="B22" t="s">
        <v>862</v>
      </c>
      <c r="C22" t="s">
        <v>122</v>
      </c>
      <c r="D22" t="s">
        <v>1281</v>
      </c>
    </row>
    <row r="23" spans="1:5">
      <c r="A23">
        <v>4</v>
      </c>
      <c r="B23" t="s">
        <v>862</v>
      </c>
      <c r="C23" t="s">
        <v>122</v>
      </c>
      <c r="D23" t="s">
        <v>1281</v>
      </c>
    </row>
    <row r="24" spans="1:5">
      <c r="A24">
        <v>5</v>
      </c>
      <c r="B24" t="s">
        <v>862</v>
      </c>
      <c r="C24" t="s">
        <v>122</v>
      </c>
      <c r="D24" t="s">
        <v>1282</v>
      </c>
    </row>
    <row r="25" spans="1:5">
      <c r="A25">
        <v>6</v>
      </c>
      <c r="B25" t="s">
        <v>862</v>
      </c>
      <c r="C25" t="s">
        <v>122</v>
      </c>
      <c r="D25" t="s">
        <v>1283</v>
      </c>
    </row>
    <row r="26" spans="1:5">
      <c r="A26">
        <v>1</v>
      </c>
      <c r="B26" t="s">
        <v>863</v>
      </c>
      <c r="C26" t="s">
        <v>51</v>
      </c>
      <c r="D26" t="s">
        <v>36</v>
      </c>
    </row>
    <row r="27" spans="1:5">
      <c r="A27">
        <v>7</v>
      </c>
      <c r="B27" t="s">
        <v>864</v>
      </c>
      <c r="C27" t="s">
        <v>47</v>
      </c>
      <c r="D27" t="s">
        <v>36</v>
      </c>
    </row>
    <row r="28" spans="1:5">
      <c r="A28">
        <v>13</v>
      </c>
      <c r="B28" t="s">
        <v>861</v>
      </c>
      <c r="C28" t="s">
        <v>55</v>
      </c>
      <c r="D28" t="s">
        <v>36</v>
      </c>
      <c r="E28" t="s">
        <v>1906</v>
      </c>
    </row>
    <row r="29" spans="1:5">
      <c r="A29">
        <v>18</v>
      </c>
      <c r="B29" t="s">
        <v>861</v>
      </c>
      <c r="C29" t="s">
        <v>105</v>
      </c>
      <c r="D29" t="s">
        <v>36</v>
      </c>
      <c r="E29" t="s">
        <v>1906</v>
      </c>
    </row>
    <row r="30" spans="1:5">
      <c r="A30">
        <v>23</v>
      </c>
      <c r="B30" t="s">
        <v>861</v>
      </c>
      <c r="C30" t="s">
        <v>79</v>
      </c>
      <c r="D30" t="s">
        <v>36</v>
      </c>
      <c r="E30" t="s">
        <v>1906</v>
      </c>
    </row>
    <row r="31" spans="1:5">
      <c r="A31">
        <v>25</v>
      </c>
      <c r="B31" t="s">
        <v>861</v>
      </c>
      <c r="C31" t="s">
        <v>103</v>
      </c>
      <c r="D31" t="s">
        <v>36</v>
      </c>
      <c r="E31" t="s">
        <v>1906</v>
      </c>
    </row>
    <row r="32" spans="1:5">
      <c r="A32">
        <v>8</v>
      </c>
      <c r="B32" t="s">
        <v>865</v>
      </c>
      <c r="C32" t="s">
        <v>88</v>
      </c>
      <c r="D32" t="s">
        <v>749</v>
      </c>
    </row>
    <row r="33" spans="1:4">
      <c r="A33">
        <v>9</v>
      </c>
      <c r="B33" t="s">
        <v>865</v>
      </c>
      <c r="C33" t="s">
        <v>88</v>
      </c>
      <c r="D33" t="s">
        <v>745</v>
      </c>
    </row>
    <row r="34" spans="1:4">
      <c r="A34">
        <v>10</v>
      </c>
      <c r="B34" t="s">
        <v>865</v>
      </c>
      <c r="C34" t="s">
        <v>88</v>
      </c>
      <c r="D34" t="s">
        <v>751</v>
      </c>
    </row>
    <row r="35" spans="1:4">
      <c r="A35">
        <v>11</v>
      </c>
      <c r="B35" t="s">
        <v>865</v>
      </c>
      <c r="C35" t="s">
        <v>88</v>
      </c>
      <c r="D35" t="s">
        <v>747</v>
      </c>
    </row>
    <row r="36" spans="1:4">
      <c r="A36">
        <v>12</v>
      </c>
      <c r="B36" t="s">
        <v>865</v>
      </c>
      <c r="C36" t="s">
        <v>88</v>
      </c>
      <c r="D36" t="s">
        <v>740</v>
      </c>
    </row>
    <row r="37" spans="1:4">
      <c r="A37">
        <v>15</v>
      </c>
      <c r="B37" t="s">
        <v>1311</v>
      </c>
      <c r="C37" t="s">
        <v>55</v>
      </c>
      <c r="D37" t="s">
        <v>36</v>
      </c>
    </row>
  </sheetData>
  <autoFilter ref="A1:D37" xr:uid="{68EB3A4F-C62E-4F58-81FF-FBA3015C62B5}">
    <sortState xmlns:xlrd2="http://schemas.microsoft.com/office/spreadsheetml/2017/richdata2" ref="A2:D37">
      <sortCondition ref="B1:B37"/>
    </sortState>
  </autoFilter>
  <sortState xmlns:xlrd2="http://schemas.microsoft.com/office/spreadsheetml/2017/richdata2" ref="A2:D37">
    <sortCondition ref="A2:A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9215-5779-42A6-9088-454918C66E3D}">
  <dimension ref="A1:H14"/>
  <sheetViews>
    <sheetView workbookViewId="0">
      <selection activeCell="C14" sqref="C14:H14"/>
    </sheetView>
  </sheetViews>
  <sheetFormatPr defaultRowHeight="14.25"/>
  <cols>
    <col min="1" max="1" width="25.125" bestFit="1" customWidth="1"/>
    <col min="2" max="2" width="30.625" customWidth="1"/>
    <col min="3" max="3" width="47.25" customWidth="1"/>
  </cols>
  <sheetData>
    <row r="1" spans="1:8" ht="15.75">
      <c r="A1" s="21" t="s">
        <v>1342</v>
      </c>
      <c r="B1" s="21" t="s">
        <v>1330</v>
      </c>
      <c r="C1" s="21" t="s">
        <v>1341</v>
      </c>
    </row>
    <row r="2" spans="1:8" ht="15.75">
      <c r="A2">
        <v>1</v>
      </c>
      <c r="B2" s="3" t="s">
        <v>40</v>
      </c>
      <c r="C2" s="3" t="s">
        <v>41</v>
      </c>
    </row>
    <row r="3" spans="1:8" ht="15.75">
      <c r="A3">
        <v>2</v>
      </c>
      <c r="B3" s="3" t="s">
        <v>188</v>
      </c>
      <c r="C3" s="3" t="s">
        <v>189</v>
      </c>
    </row>
    <row r="4" spans="1:8" ht="15.75">
      <c r="A4">
        <v>3</v>
      </c>
      <c r="B4" s="3" t="s">
        <v>175</v>
      </c>
      <c r="C4" s="5" t="s">
        <v>176</v>
      </c>
    </row>
    <row r="5" spans="1:8" ht="15.75">
      <c r="A5">
        <v>4</v>
      </c>
      <c r="B5" s="7" t="s">
        <v>182</v>
      </c>
      <c r="C5" s="5" t="s">
        <v>183</v>
      </c>
    </row>
    <row r="6" spans="1:8" ht="15.75">
      <c r="A6">
        <v>5</v>
      </c>
      <c r="B6" s="3" t="s">
        <v>185</v>
      </c>
      <c r="C6" s="5" t="s">
        <v>1251</v>
      </c>
    </row>
    <row r="7" spans="1:8" ht="15.75">
      <c r="A7">
        <v>6</v>
      </c>
      <c r="B7" s="3" t="s">
        <v>195</v>
      </c>
      <c r="C7" s="5" t="s">
        <v>196</v>
      </c>
    </row>
    <row r="14" spans="1:8" ht="15.75">
      <c r="C14" s="3" t="s">
        <v>41</v>
      </c>
      <c r="D14" s="3" t="s">
        <v>189</v>
      </c>
      <c r="E14" s="5" t="s">
        <v>176</v>
      </c>
      <c r="F14" s="5" t="s">
        <v>183</v>
      </c>
      <c r="G14" s="5" t="s">
        <v>1251</v>
      </c>
      <c r="H14" s="5" t="s">
        <v>196</v>
      </c>
    </row>
  </sheetData>
  <autoFilter ref="A1:C7" xr:uid="{FCB99215-5779-42A6-9088-454918C66E3D}">
    <sortState xmlns:xlrd2="http://schemas.microsoft.com/office/spreadsheetml/2017/richdata2" ref="A2:C7">
      <sortCondition ref="A1:A7"/>
    </sortState>
  </autoFilter>
  <conditionalFormatting sqref="A1">
    <cfRule type="containsText" dxfId="50" priority="8" operator="containsText" text="num_cams">
      <formula>NOT(ISERROR(SEARCH(("num_cams"),(A1))))</formula>
    </cfRule>
    <cfRule type="containsText" dxfId="49" priority="9" operator="containsText" text="cam_arrange">
      <formula>NOT(ISERROR(SEARCH(("cam_arrange"),(A1))))</formula>
    </cfRule>
    <cfRule type="containsText" dxfId="48" priority="10" operator="containsText" text="camdays_per_loc">
      <formula>NOT(ISERROR(SEARCH(("camdays_per_loc"),(A1))))</formula>
    </cfRule>
    <cfRule type="containsText" dxfId="47" priority="11" operator="containsText" text="survey_duration">
      <formula>NOT(ISERROR(SEARCH(("survey_duration"),(A1))))</formula>
    </cfRule>
    <cfRule type="containsText" dxfId="46" priority="12" operator="containsText" text="cam_days_ttl">
      <formula>NOT(ISERROR(SEARCH(("cam_days_ttl"),(A1))))</formula>
    </cfRule>
    <cfRule type="containsText" dxfId="45" priority="13" operator="containsText" text="cam_spacing">
      <formula>NOT(ISERROR(SEARCH(("cam_spacing"),(A1))))</formula>
    </cfRule>
  </conditionalFormatting>
  <conditionalFormatting sqref="B1:B7">
    <cfRule type="containsText" dxfId="44" priority="44" operator="containsText" text="num_cams">
      <formula>NOT(ISERROR(SEARCH(("num_cams"),(B1))))</formula>
    </cfRule>
    <cfRule type="containsText" dxfId="43" priority="45" operator="containsText" text="cam_arrange">
      <formula>NOT(ISERROR(SEARCH(("cam_arrange"),(B1))))</formula>
    </cfRule>
    <cfRule type="containsText" dxfId="42" priority="46" operator="containsText" text="camdays_per_loc">
      <formula>NOT(ISERROR(SEARCH(("camdays_per_loc"),(B1))))</formula>
    </cfRule>
    <cfRule type="containsText" dxfId="41" priority="47" operator="containsText" text="survey_duration">
      <formula>NOT(ISERROR(SEARCH(("survey_duration"),(B1))))</formula>
    </cfRule>
    <cfRule type="containsText" dxfId="40" priority="48" operator="containsText" text="cam_days_ttl">
      <formula>NOT(ISERROR(SEARCH(("cam_days_ttl"),(B1))))</formula>
    </cfRule>
    <cfRule type="containsText" dxfId="39" priority="49" operator="containsText" text="cam_spacing">
      <formula>NOT(ISERROR(SEARCH(("cam_spacing"),(B1))))</formula>
    </cfRule>
  </conditionalFormatting>
  <conditionalFormatting sqref="C1">
    <cfRule type="containsText" dxfId="38" priority="14" operator="containsText" text="num_cams">
      <formula>NOT(ISERROR(SEARCH(("num_cams"),(C1))))</formula>
    </cfRule>
    <cfRule type="containsText" dxfId="37" priority="15" operator="containsText" text="cam_arrange">
      <formula>NOT(ISERROR(SEARCH(("cam_arrange"),(C1))))</formula>
    </cfRule>
    <cfRule type="containsText" dxfId="36" priority="16" operator="containsText" text="camdays_per_loc">
      <formula>NOT(ISERROR(SEARCH(("camdays_per_loc"),(C1))))</formula>
    </cfRule>
    <cfRule type="containsText" dxfId="35" priority="17" operator="containsText" text="survey_duration">
      <formula>NOT(ISERROR(SEARCH(("survey_duration"),(C1))))</formula>
    </cfRule>
    <cfRule type="containsText" dxfId="34" priority="18" operator="containsText" text="cam_days_ttl">
      <formula>NOT(ISERROR(SEARCH(("cam_days_ttl"),(C1))))</formula>
    </cfRule>
    <cfRule type="containsText" dxfId="33" priority="19" operator="containsText" text="cam_spacing">
      <formula>NOT(ISERROR(SEARCH(("cam_spacing"),(C1))))</formula>
    </cfRule>
  </conditionalFormatting>
  <conditionalFormatting sqref="C2:C7">
    <cfRule type="containsText" dxfId="32" priority="20" operator="containsText" text="Survey duration">
      <formula>NOT(ISERROR(SEARCH(("Survey duration"),(C2))))</formula>
    </cfRule>
    <cfRule type="containsText" dxfId="31" priority="21" operator="containsText" text="Total number of camera days">
      <formula>NOT(ISERROR(SEARCH(("Total number of camera days"),(C2))))</formula>
    </cfRule>
    <cfRule type="containsText" dxfId="30" priority="22" operator="containsText" text="camdays_per_loc">
      <formula>NOT(ISERROR(SEARCH(("camdays_per_loc"),(C2))))</formula>
    </cfRule>
    <cfRule type="containsText" dxfId="29" priority="23" operator="containsText" text="Camera spacing">
      <formula>NOT(ISERROR(SEARCH(("Camera spacing"),(C2))))</formula>
    </cfRule>
    <cfRule type="containsText" dxfId="28" priority="24" operator="containsText" text="Camera days per camera location">
      <formula>NOT(ISERROR(SEARCH(("Camera days per camera location"),(C2))))</formula>
    </cfRule>
    <cfRule type="containsText" dxfId="27" priority="25" operator="containsText" text="Camera arrangement">
      <formula>NOT(ISERROR(SEARCH(("Camera arrangement"),(C2))))</formula>
    </cfRule>
    <cfRule type="containsText" dxfId="26" priority="26" operator="containsText" text="Number of cameras">
      <formula>NOT(ISERROR(SEARCH(("Number of cameras"),(C2))))</formula>
    </cfRule>
  </conditionalFormatting>
  <conditionalFormatting sqref="C14:H14">
    <cfRule type="containsText" dxfId="25" priority="1" operator="containsText" text="Survey duration">
      <formula>NOT(ISERROR(SEARCH(("Survey duration"),(C14))))</formula>
    </cfRule>
    <cfRule type="containsText" dxfId="24" priority="2" operator="containsText" text="Total number of camera days">
      <formula>NOT(ISERROR(SEARCH(("Total number of camera days"),(C14))))</formula>
    </cfRule>
    <cfRule type="containsText" dxfId="23" priority="3" operator="containsText" text="camdays_per_loc">
      <formula>NOT(ISERROR(SEARCH(("camdays_per_loc"),(C14))))</formula>
    </cfRule>
    <cfRule type="containsText" dxfId="22" priority="4" operator="containsText" text="Camera spacing">
      <formula>NOT(ISERROR(SEARCH(("Camera spacing"),(C14))))</formula>
    </cfRule>
    <cfRule type="containsText" dxfId="21" priority="5" operator="containsText" text="Camera days per camera location">
      <formula>NOT(ISERROR(SEARCH(("Camera days per camera location"),(C14))))</formula>
    </cfRule>
    <cfRule type="containsText" dxfId="20" priority="6" operator="containsText" text="Camera arrangement">
      <formula>NOT(ISERROR(SEARCH(("Camera arrangement"),(C14))))</formula>
    </cfRule>
    <cfRule type="containsText" dxfId="19" priority="7" operator="containsText" text="Number of cameras">
      <formula>NOT(ISERROR(SEARCH(("Number of cameras"),(C14))))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7193-359E-4FE5-B66A-E8F772103EFA}">
  <sheetPr>
    <tabColor rgb="FFA8D08D"/>
  </sheetPr>
  <dimension ref="A1:L1000"/>
  <sheetViews>
    <sheetView topLeftCell="F1" zoomScale="96" zoomScaleNormal="96" workbookViewId="0">
      <pane ySplit="1" topLeftCell="A50" activePane="bottomLeft" state="frozen"/>
      <selection pane="bottomLeft" activeCell="H62" sqref="H62"/>
    </sheetView>
  </sheetViews>
  <sheetFormatPr defaultColWidth="14.375" defaultRowHeight="15" customHeight="1"/>
  <cols>
    <col min="1" max="1" width="19.375" style="44" customWidth="1"/>
    <col min="2" max="2" width="33.375" customWidth="1"/>
    <col min="3" max="3" width="28.25" customWidth="1"/>
    <col min="4" max="4" width="18.75" customWidth="1"/>
    <col min="5" max="5" width="30.625" customWidth="1"/>
    <col min="6" max="6" width="37.375" customWidth="1"/>
    <col min="7" max="7" width="23.875" hidden="1" customWidth="1"/>
    <col min="8" max="8" width="108.875" customWidth="1"/>
    <col min="9" max="9" width="67.25" hidden="1" customWidth="1"/>
    <col min="10" max="10" width="52.125" customWidth="1"/>
    <col min="11" max="11" width="39.125" style="37" customWidth="1"/>
    <col min="12" max="12" width="45.375" customWidth="1"/>
  </cols>
  <sheetData>
    <row r="1" spans="1:12" ht="15.75">
      <c r="A1" s="38" t="s">
        <v>736</v>
      </c>
      <c r="B1" s="23" t="s">
        <v>795</v>
      </c>
      <c r="C1" s="23" t="s">
        <v>808</v>
      </c>
      <c r="D1" s="20" t="s">
        <v>735</v>
      </c>
      <c r="E1" s="20" t="s">
        <v>734</v>
      </c>
      <c r="F1" s="20" t="s">
        <v>1230</v>
      </c>
      <c r="G1" s="20" t="s">
        <v>732</v>
      </c>
      <c r="H1" s="22" t="s">
        <v>733</v>
      </c>
      <c r="I1" s="20" t="s">
        <v>911</v>
      </c>
      <c r="J1" s="20" t="s">
        <v>1003</v>
      </c>
      <c r="K1" s="21" t="s">
        <v>912</v>
      </c>
      <c r="L1" s="20" t="s">
        <v>1229</v>
      </c>
    </row>
    <row r="2" spans="1:12" ht="15.75">
      <c r="A2" s="39" t="s">
        <v>688</v>
      </c>
      <c r="B2" s="33" t="s">
        <v>797</v>
      </c>
      <c r="C2" s="4" t="s">
        <v>859</v>
      </c>
      <c r="D2" s="5" t="s">
        <v>79</v>
      </c>
      <c r="E2" s="3" t="s">
        <v>175</v>
      </c>
      <c r="F2" s="5" t="s">
        <v>64</v>
      </c>
      <c r="G2" s="3" t="s">
        <v>858</v>
      </c>
      <c r="H2" s="3" t="s">
        <v>1916</v>
      </c>
      <c r="I2" s="5"/>
      <c r="J2" s="5" t="s">
        <v>658</v>
      </c>
      <c r="K2" s="5" t="s">
        <v>913</v>
      </c>
      <c r="L2" t="s">
        <v>1004</v>
      </c>
    </row>
    <row r="3" spans="1:12" ht="15.75">
      <c r="A3" s="39" t="s">
        <v>172</v>
      </c>
      <c r="B3" s="33" t="s">
        <v>797</v>
      </c>
      <c r="C3" s="4" t="s">
        <v>861</v>
      </c>
      <c r="D3" s="3" t="s">
        <v>55</v>
      </c>
      <c r="E3" s="3" t="s">
        <v>185</v>
      </c>
      <c r="F3" s="3" t="s">
        <v>406</v>
      </c>
      <c r="G3" s="3" t="s">
        <v>323</v>
      </c>
      <c r="H3" s="3" t="s">
        <v>1909</v>
      </c>
      <c r="I3" s="3"/>
      <c r="J3" s="3" t="s">
        <v>410</v>
      </c>
      <c r="K3" s="3" t="s">
        <v>914</v>
      </c>
      <c r="L3" t="s">
        <v>1005</v>
      </c>
    </row>
    <row r="4" spans="1:12" ht="15.75">
      <c r="A4" s="39" t="s">
        <v>65</v>
      </c>
      <c r="B4" s="33" t="s">
        <v>797</v>
      </c>
      <c r="C4" s="4" t="s">
        <v>859</v>
      </c>
      <c r="D4" s="3" t="s">
        <v>105</v>
      </c>
      <c r="E4" s="3" t="s">
        <v>185</v>
      </c>
      <c r="F4" s="3" t="s">
        <v>406</v>
      </c>
      <c r="G4" s="3" t="s">
        <v>323</v>
      </c>
      <c r="H4" s="3" t="s">
        <v>1917</v>
      </c>
      <c r="I4" s="3"/>
      <c r="J4" s="3" t="s">
        <v>410</v>
      </c>
      <c r="K4" s="3" t="s">
        <v>914</v>
      </c>
      <c r="L4" t="s">
        <v>1005</v>
      </c>
    </row>
    <row r="5" spans="1:12" ht="15.75">
      <c r="A5" s="39" t="s">
        <v>681</v>
      </c>
      <c r="B5" s="33" t="s">
        <v>797</v>
      </c>
      <c r="C5" s="4" t="s">
        <v>861</v>
      </c>
      <c r="D5" s="5" t="s">
        <v>55</v>
      </c>
      <c r="E5" s="3" t="s">
        <v>175</v>
      </c>
      <c r="F5" s="17" t="s">
        <v>802</v>
      </c>
      <c r="G5" s="3" t="s">
        <v>858</v>
      </c>
      <c r="H5" s="3" t="s">
        <v>1910</v>
      </c>
      <c r="I5" s="5"/>
      <c r="J5" s="5" t="s">
        <v>548</v>
      </c>
      <c r="K5" s="5" t="s">
        <v>915</v>
      </c>
      <c r="L5" t="s">
        <v>1006</v>
      </c>
    </row>
    <row r="6" spans="1:12" ht="15.75">
      <c r="A6" s="39" t="s">
        <v>673</v>
      </c>
      <c r="B6" s="33" t="s">
        <v>797</v>
      </c>
      <c r="C6" s="4" t="s">
        <v>859</v>
      </c>
      <c r="D6" s="7" t="s">
        <v>75</v>
      </c>
      <c r="E6" s="7" t="s">
        <v>182</v>
      </c>
      <c r="F6" s="7" t="s">
        <v>472</v>
      </c>
      <c r="G6" s="3" t="s">
        <v>858</v>
      </c>
      <c r="H6" s="3" t="s">
        <v>59</v>
      </c>
      <c r="I6" s="7"/>
      <c r="J6" s="7" t="s">
        <v>470</v>
      </c>
      <c r="K6" s="7" t="s">
        <v>916</v>
      </c>
      <c r="L6" t="s">
        <v>1007</v>
      </c>
    </row>
    <row r="7" spans="1:12" ht="15.75">
      <c r="A7" s="39" t="s">
        <v>92</v>
      </c>
      <c r="B7" s="33" t="s">
        <v>797</v>
      </c>
      <c r="C7" s="4" t="s">
        <v>859</v>
      </c>
      <c r="D7" s="7" t="s">
        <v>127</v>
      </c>
      <c r="E7" s="7" t="s">
        <v>182</v>
      </c>
      <c r="F7" s="7" t="s">
        <v>472</v>
      </c>
      <c r="G7" s="3" t="s">
        <v>858</v>
      </c>
      <c r="H7" s="3" t="s">
        <v>59</v>
      </c>
      <c r="I7" s="7"/>
      <c r="J7" s="7" t="s">
        <v>470</v>
      </c>
      <c r="K7" s="7" t="s">
        <v>916</v>
      </c>
      <c r="L7" t="s">
        <v>1007</v>
      </c>
    </row>
    <row r="8" spans="1:12" ht="15.75">
      <c r="A8" s="39" t="s">
        <v>76</v>
      </c>
      <c r="B8" s="33" t="s">
        <v>797</v>
      </c>
      <c r="C8" s="4" t="s">
        <v>859</v>
      </c>
      <c r="D8" s="7" t="s">
        <v>91</v>
      </c>
      <c r="E8" s="7" t="s">
        <v>182</v>
      </c>
      <c r="F8" s="7" t="s">
        <v>472</v>
      </c>
      <c r="G8" s="3" t="s">
        <v>858</v>
      </c>
      <c r="H8" s="3" t="s">
        <v>59</v>
      </c>
      <c r="I8" s="7"/>
      <c r="J8" s="7" t="s">
        <v>471</v>
      </c>
      <c r="K8" s="7" t="s">
        <v>917</v>
      </c>
      <c r="L8" t="s">
        <v>1008</v>
      </c>
    </row>
    <row r="9" spans="1:12" ht="15.75">
      <c r="A9" s="39" t="s">
        <v>594</v>
      </c>
      <c r="B9" s="31" t="s">
        <v>796</v>
      </c>
      <c r="C9" s="4" t="s">
        <v>862</v>
      </c>
      <c r="D9" s="3" t="s">
        <v>122</v>
      </c>
      <c r="E9" s="3" t="s">
        <v>188</v>
      </c>
      <c r="F9" s="3" t="s">
        <v>498</v>
      </c>
      <c r="G9" s="3" t="s">
        <v>858</v>
      </c>
      <c r="H9" s="3" t="s">
        <v>121</v>
      </c>
      <c r="I9" s="3"/>
      <c r="J9" s="3" t="s">
        <v>508</v>
      </c>
      <c r="K9" s="3" t="s">
        <v>985</v>
      </c>
      <c r="L9" t="s">
        <v>1009</v>
      </c>
    </row>
    <row r="10" spans="1:12" ht="15.75">
      <c r="A10" s="39" t="s">
        <v>158</v>
      </c>
      <c r="B10" s="33" t="s">
        <v>797</v>
      </c>
      <c r="C10" s="4" t="s">
        <v>859</v>
      </c>
      <c r="D10" s="3" t="s">
        <v>85</v>
      </c>
      <c r="E10" s="3" t="s">
        <v>188</v>
      </c>
      <c r="F10" s="3" t="s">
        <v>36</v>
      </c>
      <c r="G10" s="3" t="s">
        <v>858</v>
      </c>
      <c r="H10" s="3" t="s">
        <v>59</v>
      </c>
      <c r="I10" s="3"/>
      <c r="J10" s="3" t="s">
        <v>232</v>
      </c>
      <c r="K10" s="3" t="s">
        <v>918</v>
      </c>
      <c r="L10" t="s">
        <v>1010</v>
      </c>
    </row>
    <row r="11" spans="1:12" ht="15.75">
      <c r="A11" s="39" t="s">
        <v>161</v>
      </c>
      <c r="B11" s="31" t="s">
        <v>796</v>
      </c>
      <c r="C11" s="4" t="s">
        <v>860</v>
      </c>
      <c r="D11" s="5" t="s">
        <v>42</v>
      </c>
      <c r="E11" s="3" t="s">
        <v>175</v>
      </c>
      <c r="F11" s="5" t="s">
        <v>36</v>
      </c>
      <c r="G11" s="3" t="s">
        <v>858</v>
      </c>
      <c r="H11" s="3" t="s">
        <v>38</v>
      </c>
      <c r="I11" s="5"/>
      <c r="J11" s="6" t="s">
        <v>174</v>
      </c>
      <c r="K11" s="5" t="s">
        <v>919</v>
      </c>
      <c r="L11" t="s">
        <v>1011</v>
      </c>
    </row>
    <row r="12" spans="1:12" ht="15.75">
      <c r="A12" s="39" t="s">
        <v>112</v>
      </c>
      <c r="B12" s="31" t="s">
        <v>796</v>
      </c>
      <c r="C12" s="4" t="s">
        <v>865</v>
      </c>
      <c r="D12" s="5" t="s">
        <v>88</v>
      </c>
      <c r="E12" s="3" t="s">
        <v>175</v>
      </c>
      <c r="F12" s="5" t="s">
        <v>64</v>
      </c>
      <c r="G12" s="3" t="s">
        <v>858</v>
      </c>
      <c r="H12" s="3" t="s">
        <v>87</v>
      </c>
      <c r="I12" s="5"/>
      <c r="J12" s="5" t="s">
        <v>366</v>
      </c>
      <c r="K12" s="5" t="s">
        <v>920</v>
      </c>
      <c r="L12" t="s">
        <v>1012</v>
      </c>
    </row>
    <row r="13" spans="1:12" ht="15.75">
      <c r="A13" s="39" t="s">
        <v>115</v>
      </c>
      <c r="B13" s="31" t="s">
        <v>796</v>
      </c>
      <c r="C13" s="4" t="s">
        <v>865</v>
      </c>
      <c r="D13" s="3" t="s">
        <v>88</v>
      </c>
      <c r="E13" s="3" t="s">
        <v>185</v>
      </c>
      <c r="F13" s="3" t="s">
        <v>350</v>
      </c>
      <c r="G13" s="3" t="s">
        <v>133</v>
      </c>
      <c r="H13" s="3" t="s">
        <v>87</v>
      </c>
      <c r="I13" s="3"/>
      <c r="J13" s="3" t="s">
        <v>366</v>
      </c>
      <c r="K13" s="3" t="s">
        <v>921</v>
      </c>
      <c r="L13" t="s">
        <v>1013</v>
      </c>
    </row>
    <row r="14" spans="1:12" ht="15.75">
      <c r="A14" s="40" t="s">
        <v>201</v>
      </c>
      <c r="B14" s="33" t="s">
        <v>797</v>
      </c>
      <c r="C14" s="4" t="s">
        <v>861</v>
      </c>
      <c r="D14" s="8" t="s">
        <v>55</v>
      </c>
      <c r="E14" s="9" t="s">
        <v>195</v>
      </c>
      <c r="F14" s="8" t="s">
        <v>350</v>
      </c>
      <c r="G14" s="3" t="s">
        <v>858</v>
      </c>
      <c r="H14" s="9" t="s">
        <v>1911</v>
      </c>
      <c r="I14" s="8"/>
      <c r="J14" s="8" t="s">
        <v>369</v>
      </c>
      <c r="K14" s="5" t="s">
        <v>921</v>
      </c>
      <c r="L14" t="s">
        <v>1014</v>
      </c>
    </row>
    <row r="15" spans="1:12" ht="15.75">
      <c r="A15" s="40" t="s">
        <v>720</v>
      </c>
      <c r="B15" s="33" t="s">
        <v>797</v>
      </c>
      <c r="C15" s="4" t="s">
        <v>861</v>
      </c>
      <c r="D15" s="5" t="s">
        <v>55</v>
      </c>
      <c r="E15" s="3" t="s">
        <v>175</v>
      </c>
      <c r="F15" s="5" t="s">
        <v>36</v>
      </c>
      <c r="G15" s="3" t="s">
        <v>244</v>
      </c>
      <c r="H15" s="3" t="s">
        <v>1911</v>
      </c>
      <c r="I15" s="5"/>
      <c r="J15" s="5" t="s">
        <v>243</v>
      </c>
      <c r="K15" s="5" t="s">
        <v>986</v>
      </c>
      <c r="L15" t="s">
        <v>1015</v>
      </c>
    </row>
    <row r="16" spans="1:12" ht="15.75">
      <c r="A16" s="40" t="s">
        <v>719</v>
      </c>
      <c r="B16" s="33" t="s">
        <v>797</v>
      </c>
      <c r="C16" s="4" t="s">
        <v>859</v>
      </c>
      <c r="D16" s="3" t="s">
        <v>82</v>
      </c>
      <c r="E16" s="3" t="s">
        <v>188</v>
      </c>
      <c r="F16" s="3" t="s">
        <v>36</v>
      </c>
      <c r="G16" s="3" t="s">
        <v>858</v>
      </c>
      <c r="H16" s="3" t="s">
        <v>59</v>
      </c>
      <c r="I16" s="3"/>
      <c r="J16" s="3" t="s">
        <v>230</v>
      </c>
      <c r="K16" s="3" t="s">
        <v>922</v>
      </c>
      <c r="L16" t="s">
        <v>1016</v>
      </c>
    </row>
    <row r="17" spans="1:12" ht="15.75">
      <c r="A17" s="40" t="s">
        <v>718</v>
      </c>
      <c r="B17" s="33" t="s">
        <v>797</v>
      </c>
      <c r="C17" s="4" t="s">
        <v>859</v>
      </c>
      <c r="D17" s="3" t="s">
        <v>79</v>
      </c>
      <c r="E17" s="3" t="s">
        <v>188</v>
      </c>
      <c r="F17" s="3" t="s">
        <v>64</v>
      </c>
      <c r="G17" s="3" t="s">
        <v>858</v>
      </c>
      <c r="H17" s="3" t="s">
        <v>1916</v>
      </c>
      <c r="I17" s="3"/>
      <c r="J17" s="3" t="s">
        <v>676</v>
      </c>
      <c r="K17" s="3" t="s">
        <v>922</v>
      </c>
      <c r="L17" t="s">
        <v>1017</v>
      </c>
    </row>
    <row r="18" spans="1:12" ht="15.75">
      <c r="A18" s="40" t="s">
        <v>730</v>
      </c>
      <c r="B18" s="33" t="s">
        <v>797</v>
      </c>
      <c r="C18" s="4" t="s">
        <v>859</v>
      </c>
      <c r="D18" s="5" t="s">
        <v>75</v>
      </c>
      <c r="E18" s="3" t="s">
        <v>175</v>
      </c>
      <c r="F18" s="5" t="s">
        <v>64</v>
      </c>
      <c r="G18" s="3" t="s">
        <v>858</v>
      </c>
      <c r="H18" s="3" t="s">
        <v>59</v>
      </c>
      <c r="I18" s="5"/>
      <c r="J18" s="5" t="s">
        <v>640</v>
      </c>
      <c r="K18" s="5" t="s">
        <v>987</v>
      </c>
      <c r="L18" t="s">
        <v>1018</v>
      </c>
    </row>
    <row r="19" spans="1:12" ht="15.75">
      <c r="A19" s="40" t="s">
        <v>724</v>
      </c>
      <c r="B19" s="33" t="s">
        <v>797</v>
      </c>
      <c r="C19" s="4" t="s">
        <v>859</v>
      </c>
      <c r="D19" s="5" t="s">
        <v>127</v>
      </c>
      <c r="E19" s="3" t="s">
        <v>175</v>
      </c>
      <c r="F19" s="5" t="s">
        <v>64</v>
      </c>
      <c r="G19" s="3" t="s">
        <v>858</v>
      </c>
      <c r="H19" s="3" t="s">
        <v>59</v>
      </c>
      <c r="I19" s="5"/>
      <c r="J19" s="5" t="s">
        <v>640</v>
      </c>
      <c r="K19" s="5" t="s">
        <v>987</v>
      </c>
      <c r="L19" t="s">
        <v>1018</v>
      </c>
    </row>
    <row r="20" spans="1:12" ht="15.75">
      <c r="A20" s="40" t="s">
        <v>727</v>
      </c>
      <c r="B20" s="33" t="s">
        <v>797</v>
      </c>
      <c r="C20" s="4" t="s">
        <v>859</v>
      </c>
      <c r="D20" s="8" t="s">
        <v>105</v>
      </c>
      <c r="E20" s="9" t="s">
        <v>195</v>
      </c>
      <c r="F20" s="8" t="s">
        <v>333</v>
      </c>
      <c r="G20" s="3" t="s">
        <v>133</v>
      </c>
      <c r="H20" s="9" t="s">
        <v>1918</v>
      </c>
      <c r="I20" s="8"/>
      <c r="J20" s="8" t="s">
        <v>337</v>
      </c>
      <c r="K20" s="5" t="s">
        <v>926</v>
      </c>
      <c r="L20" t="s">
        <v>1019</v>
      </c>
    </row>
    <row r="21" spans="1:12" ht="15.75" customHeight="1">
      <c r="A21" s="40" t="s">
        <v>731</v>
      </c>
      <c r="B21" s="33" t="s">
        <v>797</v>
      </c>
      <c r="C21" s="4" t="s">
        <v>859</v>
      </c>
      <c r="D21" s="8" t="s">
        <v>85</v>
      </c>
      <c r="E21" s="9" t="s">
        <v>195</v>
      </c>
      <c r="F21" s="8" t="s">
        <v>333</v>
      </c>
      <c r="G21" s="3" t="s">
        <v>133</v>
      </c>
      <c r="H21" s="9" t="s">
        <v>59</v>
      </c>
      <c r="I21" s="8"/>
      <c r="J21" s="8" t="s">
        <v>337</v>
      </c>
      <c r="K21" s="5" t="s">
        <v>926</v>
      </c>
      <c r="L21" t="s">
        <v>1019</v>
      </c>
    </row>
    <row r="22" spans="1:12" ht="15.75" customHeight="1">
      <c r="A22" s="40" t="s">
        <v>729</v>
      </c>
      <c r="B22" s="33" t="s">
        <v>797</v>
      </c>
      <c r="C22" s="4" t="s">
        <v>859</v>
      </c>
      <c r="D22" s="8" t="s">
        <v>82</v>
      </c>
      <c r="E22" s="9" t="s">
        <v>195</v>
      </c>
      <c r="F22" s="8" t="s">
        <v>333</v>
      </c>
      <c r="G22" s="3" t="s">
        <v>133</v>
      </c>
      <c r="H22" s="9" t="s">
        <v>59</v>
      </c>
      <c r="I22" s="8"/>
      <c r="J22" s="8" t="s">
        <v>337</v>
      </c>
      <c r="K22" s="5" t="s">
        <v>926</v>
      </c>
      <c r="L22" t="s">
        <v>1019</v>
      </c>
    </row>
    <row r="23" spans="1:12" ht="15.75" customHeight="1">
      <c r="A23" s="40" t="s">
        <v>723</v>
      </c>
      <c r="B23" s="31" t="s">
        <v>796</v>
      </c>
      <c r="C23" s="4" t="s">
        <v>862</v>
      </c>
      <c r="D23" s="3" t="s">
        <v>122</v>
      </c>
      <c r="E23" s="3" t="s">
        <v>188</v>
      </c>
      <c r="F23" s="3" t="s">
        <v>512</v>
      </c>
      <c r="G23" s="3" t="s">
        <v>133</v>
      </c>
      <c r="H23" s="3" t="s">
        <v>121</v>
      </c>
      <c r="I23" s="3"/>
      <c r="J23" s="3" t="s">
        <v>531</v>
      </c>
      <c r="K23" s="3" t="s">
        <v>927</v>
      </c>
      <c r="L23" t="s">
        <v>1020</v>
      </c>
    </row>
    <row r="24" spans="1:12" ht="15.75" customHeight="1">
      <c r="A24" s="40" t="s">
        <v>722</v>
      </c>
      <c r="B24" s="31" t="s">
        <v>796</v>
      </c>
      <c r="C24" s="4" t="s">
        <v>865</v>
      </c>
      <c r="D24" s="7" t="s">
        <v>88</v>
      </c>
      <c r="E24" s="7" t="s">
        <v>182</v>
      </c>
      <c r="F24" s="7" t="s">
        <v>64</v>
      </c>
      <c r="G24" s="3" t="s">
        <v>133</v>
      </c>
      <c r="H24" s="3" t="s">
        <v>888</v>
      </c>
      <c r="I24" s="7"/>
      <c r="J24" s="7" t="s">
        <v>626</v>
      </c>
      <c r="K24" s="7" t="s">
        <v>920</v>
      </c>
      <c r="L24" t="s">
        <v>1021</v>
      </c>
    </row>
    <row r="25" spans="1:12" ht="15.75" customHeight="1">
      <c r="A25" s="40" t="s">
        <v>711</v>
      </c>
      <c r="B25" s="33" t="s">
        <v>797</v>
      </c>
      <c r="C25" s="4" t="s">
        <v>859</v>
      </c>
      <c r="D25" s="8" t="s">
        <v>105</v>
      </c>
      <c r="E25" s="9" t="s">
        <v>195</v>
      </c>
      <c r="F25" s="8" t="s">
        <v>489</v>
      </c>
      <c r="G25" s="3" t="s">
        <v>133</v>
      </c>
      <c r="H25" s="9" t="s">
        <v>1918</v>
      </c>
      <c r="I25" s="8"/>
      <c r="J25" s="8" t="s">
        <v>493</v>
      </c>
      <c r="K25" s="5" t="s">
        <v>926</v>
      </c>
      <c r="L25" t="s">
        <v>1022</v>
      </c>
    </row>
    <row r="26" spans="1:12" ht="15.75" customHeight="1">
      <c r="A26" s="40" t="s">
        <v>715</v>
      </c>
      <c r="B26" s="33" t="s">
        <v>797</v>
      </c>
      <c r="C26" s="4" t="s">
        <v>859</v>
      </c>
      <c r="D26" s="8" t="s">
        <v>85</v>
      </c>
      <c r="E26" s="9" t="s">
        <v>195</v>
      </c>
      <c r="F26" s="8" t="s">
        <v>489</v>
      </c>
      <c r="G26" s="3" t="s">
        <v>133</v>
      </c>
      <c r="H26" s="9" t="s">
        <v>59</v>
      </c>
      <c r="I26" s="8"/>
      <c r="J26" s="8" t="s">
        <v>493</v>
      </c>
      <c r="K26" s="5" t="s">
        <v>926</v>
      </c>
      <c r="L26" t="s">
        <v>1022</v>
      </c>
    </row>
    <row r="27" spans="1:12" ht="15.75" customHeight="1">
      <c r="A27" s="40" t="s">
        <v>713</v>
      </c>
      <c r="B27" s="33" t="s">
        <v>797</v>
      </c>
      <c r="C27" s="4" t="s">
        <v>859</v>
      </c>
      <c r="D27" s="8" t="s">
        <v>82</v>
      </c>
      <c r="E27" s="9" t="s">
        <v>195</v>
      </c>
      <c r="F27" s="8" t="s">
        <v>489</v>
      </c>
      <c r="G27" s="3" t="s">
        <v>133</v>
      </c>
      <c r="H27" s="9" t="s">
        <v>59</v>
      </c>
      <c r="I27" s="8"/>
      <c r="J27" s="8" t="s">
        <v>493</v>
      </c>
      <c r="K27" s="5" t="s">
        <v>926</v>
      </c>
      <c r="L27" t="s">
        <v>1022</v>
      </c>
    </row>
    <row r="28" spans="1:12" ht="15.75" customHeight="1">
      <c r="A28" s="40" t="s">
        <v>716</v>
      </c>
      <c r="B28" s="33" t="s">
        <v>797</v>
      </c>
      <c r="C28" s="4" t="s">
        <v>859</v>
      </c>
      <c r="D28" s="3" t="s">
        <v>105</v>
      </c>
      <c r="E28" s="3" t="s">
        <v>188</v>
      </c>
      <c r="F28" s="3" t="s">
        <v>798</v>
      </c>
      <c r="G28" s="3" t="s">
        <v>133</v>
      </c>
      <c r="H28" s="3" t="s">
        <v>1919</v>
      </c>
      <c r="I28" s="3"/>
      <c r="J28" s="3" t="s">
        <v>691</v>
      </c>
      <c r="K28" s="3" t="s">
        <v>928</v>
      </c>
      <c r="L28" t="s">
        <v>1023</v>
      </c>
    </row>
    <row r="29" spans="1:12" ht="15.75" customHeight="1">
      <c r="A29" s="40" t="s">
        <v>708</v>
      </c>
      <c r="B29" s="33" t="s">
        <v>797</v>
      </c>
      <c r="C29" s="4" t="s">
        <v>859</v>
      </c>
      <c r="D29" s="3" t="s">
        <v>103</v>
      </c>
      <c r="E29" s="3" t="s">
        <v>40</v>
      </c>
      <c r="F29" s="3" t="s">
        <v>64</v>
      </c>
      <c r="G29" s="3" t="s">
        <v>858</v>
      </c>
      <c r="H29" s="3" t="s">
        <v>1916</v>
      </c>
      <c r="I29" s="3"/>
      <c r="J29" s="3" t="s">
        <v>665</v>
      </c>
      <c r="K29" s="3" t="s">
        <v>929</v>
      </c>
      <c r="L29" t="s">
        <v>1024</v>
      </c>
    </row>
    <row r="30" spans="1:12" ht="15.75" customHeight="1">
      <c r="A30" s="40" t="s">
        <v>705</v>
      </c>
      <c r="B30" s="33" t="s">
        <v>797</v>
      </c>
      <c r="C30" s="4" t="s">
        <v>859</v>
      </c>
      <c r="D30" s="3" t="s">
        <v>105</v>
      </c>
      <c r="E30" s="3" t="s">
        <v>188</v>
      </c>
      <c r="F30" s="3" t="s">
        <v>799</v>
      </c>
      <c r="G30" s="3" t="s">
        <v>858</v>
      </c>
      <c r="H30" s="3" t="s">
        <v>1919</v>
      </c>
      <c r="I30" s="3"/>
      <c r="J30" s="3" t="s">
        <v>604</v>
      </c>
      <c r="K30" s="3" t="s">
        <v>928</v>
      </c>
      <c r="L30" t="s">
        <v>1025</v>
      </c>
    </row>
    <row r="31" spans="1:12" ht="15.75" customHeight="1">
      <c r="A31" s="40" t="s">
        <v>703</v>
      </c>
      <c r="B31" s="33" t="s">
        <v>797</v>
      </c>
      <c r="C31" s="4" t="s">
        <v>859</v>
      </c>
      <c r="D31" s="14" t="s">
        <v>105</v>
      </c>
      <c r="E31" s="15" t="s">
        <v>195</v>
      </c>
      <c r="F31" s="14" t="s">
        <v>512</v>
      </c>
      <c r="G31" s="3" t="s">
        <v>244</v>
      </c>
      <c r="H31" s="15" t="s">
        <v>1920</v>
      </c>
      <c r="I31" s="14"/>
      <c r="J31" s="14" t="s">
        <v>522</v>
      </c>
      <c r="K31" s="36" t="s">
        <v>926</v>
      </c>
      <c r="L31" t="s">
        <v>1026</v>
      </c>
    </row>
    <row r="32" spans="1:12" ht="15.75" customHeight="1">
      <c r="A32" s="40" t="s">
        <v>706</v>
      </c>
      <c r="B32" s="33" t="s">
        <v>797</v>
      </c>
      <c r="C32" s="4" t="s">
        <v>859</v>
      </c>
      <c r="D32" s="14" t="s">
        <v>85</v>
      </c>
      <c r="E32" s="15" t="s">
        <v>195</v>
      </c>
      <c r="F32" s="14" t="s">
        <v>512</v>
      </c>
      <c r="G32" s="3" t="s">
        <v>244</v>
      </c>
      <c r="H32" s="15" t="s">
        <v>903</v>
      </c>
      <c r="I32" s="14"/>
      <c r="J32" s="14" t="s">
        <v>522</v>
      </c>
      <c r="K32" s="36" t="s">
        <v>926</v>
      </c>
      <c r="L32" t="s">
        <v>1026</v>
      </c>
    </row>
    <row r="33" spans="1:12" ht="15.75" customHeight="1">
      <c r="A33" s="41" t="s">
        <v>700</v>
      </c>
      <c r="B33" s="33" t="s">
        <v>797</v>
      </c>
      <c r="C33" s="4" t="s">
        <v>859</v>
      </c>
      <c r="D33" s="14" t="s">
        <v>82</v>
      </c>
      <c r="E33" s="15" t="s">
        <v>195</v>
      </c>
      <c r="F33" s="14" t="s">
        <v>512</v>
      </c>
      <c r="G33" s="3" t="s">
        <v>244</v>
      </c>
      <c r="H33" s="15" t="s">
        <v>903</v>
      </c>
      <c r="I33" s="14"/>
      <c r="J33" s="14" t="s">
        <v>522</v>
      </c>
      <c r="K33" s="36" t="s">
        <v>926</v>
      </c>
      <c r="L33" t="s">
        <v>1026</v>
      </c>
    </row>
    <row r="34" spans="1:12" ht="15.75" customHeight="1">
      <c r="A34" s="41" t="s">
        <v>698</v>
      </c>
      <c r="B34" s="33" t="s">
        <v>797</v>
      </c>
      <c r="C34" s="4" t="s">
        <v>859</v>
      </c>
      <c r="D34" s="3" t="s">
        <v>85</v>
      </c>
      <c r="E34" s="3" t="s">
        <v>185</v>
      </c>
      <c r="F34" s="3" t="s">
        <v>429</v>
      </c>
      <c r="G34" s="3" t="s">
        <v>244</v>
      </c>
      <c r="H34" s="3" t="s">
        <v>902</v>
      </c>
      <c r="I34" s="3"/>
      <c r="J34" s="3" t="s">
        <v>451</v>
      </c>
      <c r="K34" s="3" t="s">
        <v>930</v>
      </c>
      <c r="L34" t="s">
        <v>1027</v>
      </c>
    </row>
    <row r="35" spans="1:12" ht="15.75" customHeight="1">
      <c r="A35" s="41" t="s">
        <v>697</v>
      </c>
      <c r="B35" s="33" t="s">
        <v>797</v>
      </c>
      <c r="C35" s="4" t="s">
        <v>859</v>
      </c>
      <c r="D35" s="3" t="s">
        <v>82</v>
      </c>
      <c r="E35" s="3" t="s">
        <v>185</v>
      </c>
      <c r="F35" s="3" t="s">
        <v>429</v>
      </c>
      <c r="G35" s="3" t="s">
        <v>244</v>
      </c>
      <c r="H35" s="3" t="s">
        <v>902</v>
      </c>
      <c r="I35" s="3"/>
      <c r="J35" s="3" t="s">
        <v>451</v>
      </c>
      <c r="K35" s="3" t="s">
        <v>930</v>
      </c>
      <c r="L35" t="s">
        <v>1027</v>
      </c>
    </row>
    <row r="36" spans="1:12" ht="15.75" customHeight="1">
      <c r="A36" s="41" t="s">
        <v>695</v>
      </c>
      <c r="B36" s="33" t="s">
        <v>797</v>
      </c>
      <c r="C36" s="4" t="s">
        <v>859</v>
      </c>
      <c r="D36" s="3" t="s">
        <v>79</v>
      </c>
      <c r="E36" s="3" t="s">
        <v>185</v>
      </c>
      <c r="F36" s="3" t="s">
        <v>429</v>
      </c>
      <c r="G36" s="3" t="s">
        <v>244</v>
      </c>
      <c r="H36" s="3" t="s">
        <v>1921</v>
      </c>
      <c r="I36" s="3"/>
      <c r="J36" s="3" t="s">
        <v>450</v>
      </c>
      <c r="K36" s="3" t="s">
        <v>930</v>
      </c>
      <c r="L36" t="s">
        <v>1028</v>
      </c>
    </row>
    <row r="37" spans="1:12" ht="15.75" customHeight="1">
      <c r="A37" s="39" t="s">
        <v>690</v>
      </c>
      <c r="B37" s="33" t="s">
        <v>797</v>
      </c>
      <c r="C37" s="4" t="s">
        <v>859</v>
      </c>
      <c r="D37" s="7" t="s">
        <v>82</v>
      </c>
      <c r="E37" s="7" t="s">
        <v>182</v>
      </c>
      <c r="F37" s="7" t="s">
        <v>36</v>
      </c>
      <c r="G37" s="3" t="s">
        <v>858</v>
      </c>
      <c r="H37" s="3" t="s">
        <v>59</v>
      </c>
      <c r="I37" s="7"/>
      <c r="J37" s="7" t="s">
        <v>181</v>
      </c>
      <c r="K37" s="3" t="s">
        <v>858</v>
      </c>
      <c r="L37" t="s">
        <v>1029</v>
      </c>
    </row>
    <row r="38" spans="1:12" ht="15.75" customHeight="1">
      <c r="A38" s="39" t="s">
        <v>692</v>
      </c>
      <c r="B38" s="31" t="s">
        <v>796</v>
      </c>
      <c r="C38" s="4" t="s">
        <v>860</v>
      </c>
      <c r="D38" s="7" t="s">
        <v>42</v>
      </c>
      <c r="E38" s="7" t="s">
        <v>182</v>
      </c>
      <c r="F38" s="7" t="s">
        <v>36</v>
      </c>
      <c r="G38" s="3" t="s">
        <v>858</v>
      </c>
      <c r="H38" s="3" t="s">
        <v>38</v>
      </c>
      <c r="I38" s="7"/>
      <c r="J38" s="7" t="s">
        <v>181</v>
      </c>
      <c r="K38" s="3" t="s">
        <v>858</v>
      </c>
      <c r="L38" t="s">
        <v>1029</v>
      </c>
    </row>
    <row r="39" spans="1:12" ht="15.75" customHeight="1">
      <c r="A39" s="41" t="s">
        <v>616</v>
      </c>
      <c r="B39" s="33" t="s">
        <v>797</v>
      </c>
      <c r="C39" s="4" t="s">
        <v>859</v>
      </c>
      <c r="D39" s="7" t="s">
        <v>79</v>
      </c>
      <c r="E39" s="7" t="s">
        <v>182</v>
      </c>
      <c r="F39" s="7" t="s">
        <v>36</v>
      </c>
      <c r="G39" s="3" t="s">
        <v>858</v>
      </c>
      <c r="H39" s="3" t="s">
        <v>1916</v>
      </c>
      <c r="I39" s="7"/>
      <c r="J39" s="7" t="s">
        <v>223</v>
      </c>
      <c r="K39" s="7" t="s">
        <v>962</v>
      </c>
      <c r="L39" t="s">
        <v>1030</v>
      </c>
    </row>
    <row r="40" spans="1:12" ht="15.75" customHeight="1">
      <c r="A40" s="39" t="s">
        <v>670</v>
      </c>
      <c r="B40" s="33" t="s">
        <v>797</v>
      </c>
      <c r="C40" s="4" t="s">
        <v>859</v>
      </c>
      <c r="D40" s="3" t="s">
        <v>67</v>
      </c>
      <c r="E40" s="3" t="s">
        <v>188</v>
      </c>
      <c r="F40" s="3" t="s">
        <v>350</v>
      </c>
      <c r="G40" s="3" t="s">
        <v>858</v>
      </c>
      <c r="H40" s="3" t="s">
        <v>59</v>
      </c>
      <c r="I40" s="3"/>
      <c r="J40" s="3" t="s">
        <v>349</v>
      </c>
      <c r="K40" s="3" t="s">
        <v>945</v>
      </c>
      <c r="L40" t="s">
        <v>1031</v>
      </c>
    </row>
    <row r="41" spans="1:12" ht="15.75" customHeight="1">
      <c r="A41" s="39" t="s">
        <v>666</v>
      </c>
      <c r="B41" s="33" t="s">
        <v>797</v>
      </c>
      <c r="C41" s="4" t="s">
        <v>859</v>
      </c>
      <c r="D41" s="8" t="s">
        <v>71</v>
      </c>
      <c r="E41" s="9" t="s">
        <v>195</v>
      </c>
      <c r="F41" s="8" t="s">
        <v>36</v>
      </c>
      <c r="G41" s="3" t="s">
        <v>858</v>
      </c>
      <c r="H41" s="9" t="s">
        <v>59</v>
      </c>
      <c r="I41" s="8"/>
      <c r="J41" s="8" t="s">
        <v>194</v>
      </c>
      <c r="K41" s="5" t="s">
        <v>945</v>
      </c>
      <c r="L41" t="s">
        <v>1032</v>
      </c>
    </row>
    <row r="42" spans="1:12" ht="15.75" customHeight="1">
      <c r="A42" s="41" t="s">
        <v>618</v>
      </c>
      <c r="B42" s="33" t="s">
        <v>797</v>
      </c>
      <c r="C42" s="4" t="s">
        <v>859</v>
      </c>
      <c r="D42" s="8" t="s">
        <v>69</v>
      </c>
      <c r="E42" s="9" t="s">
        <v>195</v>
      </c>
      <c r="F42" s="8" t="s">
        <v>36</v>
      </c>
      <c r="G42" s="3" t="s">
        <v>858</v>
      </c>
      <c r="H42" s="9" t="s">
        <v>59</v>
      </c>
      <c r="I42" s="8"/>
      <c r="J42" s="8" t="s">
        <v>194</v>
      </c>
      <c r="K42" s="5" t="s">
        <v>945</v>
      </c>
      <c r="L42" t="s">
        <v>1032</v>
      </c>
    </row>
    <row r="43" spans="1:12" ht="15.75" customHeight="1">
      <c r="A43" s="42" t="s">
        <v>684</v>
      </c>
      <c r="B43" s="33" t="s">
        <v>797</v>
      </c>
      <c r="C43" s="4" t="s">
        <v>859</v>
      </c>
      <c r="D43" s="8" t="s">
        <v>67</v>
      </c>
      <c r="E43" s="9" t="s">
        <v>195</v>
      </c>
      <c r="F43" s="8" t="s">
        <v>36</v>
      </c>
      <c r="G43" s="3" t="s">
        <v>858</v>
      </c>
      <c r="H43" s="9" t="s">
        <v>59</v>
      </c>
      <c r="I43" s="8"/>
      <c r="J43" s="8" t="s">
        <v>194</v>
      </c>
      <c r="K43" s="5" t="s">
        <v>945</v>
      </c>
      <c r="L43" t="s">
        <v>1032</v>
      </c>
    </row>
    <row r="44" spans="1:12" ht="15.75" customHeight="1">
      <c r="A44" s="40" t="s">
        <v>638</v>
      </c>
      <c r="B44" s="31" t="s">
        <v>796</v>
      </c>
      <c r="C44" s="4" t="s">
        <v>863</v>
      </c>
      <c r="D44" s="3" t="s">
        <v>51</v>
      </c>
      <c r="E44" s="3" t="s">
        <v>185</v>
      </c>
      <c r="F44" s="3" t="s">
        <v>569</v>
      </c>
      <c r="G44" s="3" t="s">
        <v>858</v>
      </c>
      <c r="H44" s="3" t="s">
        <v>869</v>
      </c>
      <c r="I44" s="3"/>
      <c r="J44" s="3" t="s">
        <v>568</v>
      </c>
      <c r="K44" s="3" t="s">
        <v>921</v>
      </c>
      <c r="L44" t="s">
        <v>1033</v>
      </c>
    </row>
    <row r="45" spans="1:12" ht="15.75" customHeight="1">
      <c r="A45" s="40" t="s">
        <v>637</v>
      </c>
      <c r="B45" s="31" t="s">
        <v>796</v>
      </c>
      <c r="C45" s="4" t="s">
        <v>864</v>
      </c>
      <c r="D45" s="5" t="s">
        <v>47</v>
      </c>
      <c r="E45" s="3" t="s">
        <v>175</v>
      </c>
      <c r="F45" s="5" t="s">
        <v>596</v>
      </c>
      <c r="G45" s="3" t="s">
        <v>858</v>
      </c>
      <c r="H45" s="3" t="s">
        <v>874</v>
      </c>
      <c r="I45" s="5"/>
      <c r="J45" s="5" t="s">
        <v>595</v>
      </c>
      <c r="K45" s="5" t="s">
        <v>961</v>
      </c>
      <c r="L45" t="s">
        <v>1034</v>
      </c>
    </row>
    <row r="46" spans="1:12" ht="15.75" customHeight="1">
      <c r="A46" s="40" t="s">
        <v>636</v>
      </c>
      <c r="B46" s="31" t="s">
        <v>796</v>
      </c>
      <c r="C46" s="4" t="s">
        <v>864</v>
      </c>
      <c r="D46" s="5" t="s">
        <v>47</v>
      </c>
      <c r="E46" s="3" t="s">
        <v>175</v>
      </c>
      <c r="F46" s="5" t="s">
        <v>576</v>
      </c>
      <c r="G46" s="3" t="s">
        <v>858</v>
      </c>
      <c r="H46" s="3" t="s">
        <v>874</v>
      </c>
      <c r="I46" s="5"/>
      <c r="J46" s="5" t="s">
        <v>575</v>
      </c>
      <c r="K46" s="5" t="s">
        <v>938</v>
      </c>
      <c r="L46" t="s">
        <v>1035</v>
      </c>
    </row>
    <row r="47" spans="1:12" ht="15.75" customHeight="1">
      <c r="A47" s="41" t="s">
        <v>611</v>
      </c>
      <c r="B47" s="33" t="s">
        <v>797</v>
      </c>
      <c r="C47" s="4" t="s">
        <v>861</v>
      </c>
      <c r="D47" s="7" t="s">
        <v>55</v>
      </c>
      <c r="E47" s="7" t="s">
        <v>182</v>
      </c>
      <c r="F47" s="7" t="s">
        <v>345</v>
      </c>
      <c r="G47" s="3" t="s">
        <v>323</v>
      </c>
      <c r="H47" s="3" t="s">
        <v>1911</v>
      </c>
      <c r="I47" s="7"/>
      <c r="J47" s="7" t="s">
        <v>341</v>
      </c>
      <c r="K47" s="7" t="s">
        <v>921</v>
      </c>
      <c r="L47" t="s">
        <v>1036</v>
      </c>
    </row>
    <row r="48" spans="1:12" ht="15.75" customHeight="1">
      <c r="A48" s="41" t="s">
        <v>610</v>
      </c>
      <c r="B48" s="33" t="s">
        <v>797</v>
      </c>
      <c r="C48" s="4" t="s">
        <v>859</v>
      </c>
      <c r="D48" s="7" t="s">
        <v>105</v>
      </c>
      <c r="E48" s="7" t="s">
        <v>182</v>
      </c>
      <c r="F48" s="7" t="s">
        <v>345</v>
      </c>
      <c r="G48" s="3" t="s">
        <v>323</v>
      </c>
      <c r="H48" s="3" t="s">
        <v>1918</v>
      </c>
      <c r="I48" s="7"/>
      <c r="J48" s="7" t="s">
        <v>341</v>
      </c>
      <c r="K48" s="7" t="s">
        <v>921</v>
      </c>
      <c r="L48" t="s">
        <v>1036</v>
      </c>
    </row>
    <row r="49" spans="1:12" ht="15.75" customHeight="1">
      <c r="A49" s="41" t="s">
        <v>609</v>
      </c>
      <c r="B49" s="31" t="s">
        <v>796</v>
      </c>
      <c r="C49" s="4" t="s">
        <v>864</v>
      </c>
      <c r="D49" s="7" t="s">
        <v>47</v>
      </c>
      <c r="E49" s="7" t="s">
        <v>182</v>
      </c>
      <c r="F49" s="7" t="s">
        <v>342</v>
      </c>
      <c r="G49" s="3" t="s">
        <v>323</v>
      </c>
      <c r="H49" s="3" t="s">
        <v>46</v>
      </c>
      <c r="I49" s="7"/>
      <c r="J49" s="7" t="s">
        <v>341</v>
      </c>
      <c r="K49" s="7" t="s">
        <v>943</v>
      </c>
      <c r="L49" t="s">
        <v>1037</v>
      </c>
    </row>
    <row r="50" spans="1:12" ht="15.75" customHeight="1">
      <c r="A50" s="39" t="s">
        <v>649</v>
      </c>
      <c r="B50" s="31" t="s">
        <v>796</v>
      </c>
      <c r="C50" s="4" t="s">
        <v>864</v>
      </c>
      <c r="D50" s="5" t="s">
        <v>47</v>
      </c>
      <c r="E50" s="3" t="s">
        <v>175</v>
      </c>
      <c r="F50" s="5" t="s">
        <v>320</v>
      </c>
      <c r="G50" s="3" t="s">
        <v>858</v>
      </c>
      <c r="H50" s="3" t="s">
        <v>879</v>
      </c>
      <c r="I50" s="5"/>
      <c r="J50" s="5" t="s">
        <v>319</v>
      </c>
      <c r="K50" s="5" t="s">
        <v>938</v>
      </c>
      <c r="L50" t="s">
        <v>1038</v>
      </c>
    </row>
    <row r="51" spans="1:12" ht="15.75" customHeight="1">
      <c r="A51" s="40" t="s">
        <v>639</v>
      </c>
      <c r="B51" s="33" t="s">
        <v>797</v>
      </c>
      <c r="C51" s="4" t="s">
        <v>859</v>
      </c>
      <c r="D51" s="7" t="s">
        <v>91</v>
      </c>
      <c r="E51" s="7" t="s">
        <v>182</v>
      </c>
      <c r="F51" s="7" t="s">
        <v>308</v>
      </c>
      <c r="G51" s="3" t="s">
        <v>858</v>
      </c>
      <c r="H51" s="3" t="s">
        <v>899</v>
      </c>
      <c r="I51" s="7"/>
      <c r="J51" s="7" t="s">
        <v>314</v>
      </c>
      <c r="K51" s="7" t="s">
        <v>921</v>
      </c>
      <c r="L51" t="s">
        <v>1039</v>
      </c>
    </row>
    <row r="52" spans="1:12" ht="15.75" customHeight="1">
      <c r="A52" s="39" t="s">
        <v>647</v>
      </c>
      <c r="B52" s="33" t="s">
        <v>797</v>
      </c>
      <c r="C52" s="4" t="s">
        <v>861</v>
      </c>
      <c r="D52" s="5" t="s">
        <v>55</v>
      </c>
      <c r="E52" s="3" t="s">
        <v>175</v>
      </c>
      <c r="F52" s="17" t="s">
        <v>804</v>
      </c>
      <c r="G52" s="3" t="s">
        <v>858</v>
      </c>
      <c r="H52" s="3" t="s">
        <v>1910</v>
      </c>
      <c r="I52" s="5"/>
      <c r="J52" s="5" t="s">
        <v>541</v>
      </c>
      <c r="K52" s="5" t="s">
        <v>949</v>
      </c>
      <c r="L52" t="s">
        <v>1040</v>
      </c>
    </row>
    <row r="53" spans="1:12" ht="15.75" customHeight="1">
      <c r="A53" s="41" t="s">
        <v>612</v>
      </c>
      <c r="B53" s="31" t="s">
        <v>796</v>
      </c>
      <c r="C53" s="4" t="s">
        <v>865</v>
      </c>
      <c r="D53" s="7" t="s">
        <v>88</v>
      </c>
      <c r="E53" s="7" t="s">
        <v>182</v>
      </c>
      <c r="F53" s="7" t="s">
        <v>305</v>
      </c>
      <c r="G53" s="3" t="s">
        <v>858</v>
      </c>
      <c r="H53" s="3" t="s">
        <v>890</v>
      </c>
      <c r="I53" s="7"/>
      <c r="J53" s="7" t="s">
        <v>304</v>
      </c>
      <c r="K53" s="7" t="s">
        <v>954</v>
      </c>
      <c r="L53" t="s">
        <v>1041</v>
      </c>
    </row>
    <row r="54" spans="1:12" ht="15.75" customHeight="1">
      <c r="A54" s="39" t="s">
        <v>675</v>
      </c>
      <c r="B54" s="33" t="s">
        <v>797</v>
      </c>
      <c r="C54" s="4" t="s">
        <v>861</v>
      </c>
      <c r="D54" s="7" t="s">
        <v>55</v>
      </c>
      <c r="E54" s="7" t="s">
        <v>182</v>
      </c>
      <c r="F54" s="7" t="s">
        <v>298</v>
      </c>
      <c r="G54" s="3" t="s">
        <v>858</v>
      </c>
      <c r="H54" s="3" t="s">
        <v>1908</v>
      </c>
      <c r="I54" s="7"/>
      <c r="J54" s="7" t="s">
        <v>300</v>
      </c>
      <c r="K54" s="7" t="s">
        <v>921</v>
      </c>
      <c r="L54" t="s">
        <v>1042</v>
      </c>
    </row>
    <row r="55" spans="1:12" ht="15.75" customHeight="1">
      <c r="A55" s="41" t="s">
        <v>632</v>
      </c>
      <c r="B55" s="33" t="s">
        <v>797</v>
      </c>
      <c r="C55" s="4" t="s">
        <v>859</v>
      </c>
      <c r="D55" s="7" t="s">
        <v>105</v>
      </c>
      <c r="E55" s="7" t="s">
        <v>182</v>
      </c>
      <c r="F55" s="7" t="s">
        <v>298</v>
      </c>
      <c r="G55" s="3" t="s">
        <v>858</v>
      </c>
      <c r="H55" s="3" t="s">
        <v>1922</v>
      </c>
      <c r="I55" s="7"/>
      <c r="J55" s="7" t="s">
        <v>300</v>
      </c>
      <c r="K55" s="7" t="s">
        <v>921</v>
      </c>
      <c r="L55" t="s">
        <v>1042</v>
      </c>
    </row>
    <row r="56" spans="1:12" ht="15.75" customHeight="1">
      <c r="A56" s="41" t="s">
        <v>625</v>
      </c>
      <c r="B56" s="33" t="s">
        <v>797</v>
      </c>
      <c r="C56" s="4" t="s">
        <v>859</v>
      </c>
      <c r="D56" s="5" t="s">
        <v>105</v>
      </c>
      <c r="E56" s="3" t="s">
        <v>175</v>
      </c>
      <c r="F56" s="5" t="s">
        <v>803</v>
      </c>
      <c r="G56" s="3" t="s">
        <v>858</v>
      </c>
      <c r="H56" s="3" t="s">
        <v>1919</v>
      </c>
      <c r="I56" s="5"/>
      <c r="J56" s="5" t="s">
        <v>545</v>
      </c>
      <c r="K56" s="5" t="s">
        <v>921</v>
      </c>
      <c r="L56" t="s">
        <v>1043</v>
      </c>
    </row>
    <row r="57" spans="1:12" ht="15.75" customHeight="1">
      <c r="A57" s="40" t="s">
        <v>613</v>
      </c>
      <c r="B57" s="31" t="s">
        <v>796</v>
      </c>
      <c r="C57" s="4" t="s">
        <v>864</v>
      </c>
      <c r="D57" s="7" t="s">
        <v>47</v>
      </c>
      <c r="E57" s="7" t="s">
        <v>182</v>
      </c>
      <c r="F57" s="7" t="s">
        <v>290</v>
      </c>
      <c r="G57" s="3" t="s">
        <v>858</v>
      </c>
      <c r="H57" s="3" t="s">
        <v>880</v>
      </c>
      <c r="I57" s="7"/>
      <c r="J57" s="7" t="s">
        <v>289</v>
      </c>
      <c r="K57" s="7" t="s">
        <v>961</v>
      </c>
      <c r="L57" t="s">
        <v>1044</v>
      </c>
    </row>
    <row r="58" spans="1:12" ht="15.75" customHeight="1">
      <c r="A58" s="41" t="s">
        <v>634</v>
      </c>
      <c r="B58" s="33" t="s">
        <v>797</v>
      </c>
      <c r="C58" s="4" t="s">
        <v>859</v>
      </c>
      <c r="D58" s="3" t="s">
        <v>85</v>
      </c>
      <c r="E58" s="3" t="s">
        <v>185</v>
      </c>
      <c r="F58" s="3" t="s">
        <v>406</v>
      </c>
      <c r="G58" s="3" t="s">
        <v>323</v>
      </c>
      <c r="H58" s="3" t="s">
        <v>905</v>
      </c>
      <c r="I58" s="3"/>
      <c r="J58" s="3" t="s">
        <v>410</v>
      </c>
      <c r="K58" s="3" t="s">
        <v>914</v>
      </c>
      <c r="L58" t="s">
        <v>1005</v>
      </c>
    </row>
    <row r="59" spans="1:12" ht="15.75" customHeight="1">
      <c r="A59" s="41" t="s">
        <v>627</v>
      </c>
      <c r="B59" s="33" t="s">
        <v>797</v>
      </c>
      <c r="C59" s="4" t="s">
        <v>859</v>
      </c>
      <c r="D59" s="3" t="s">
        <v>82</v>
      </c>
      <c r="E59" s="3" t="s">
        <v>185</v>
      </c>
      <c r="F59" s="3" t="s">
        <v>406</v>
      </c>
      <c r="G59" s="3" t="s">
        <v>323</v>
      </c>
      <c r="H59" s="3" t="s">
        <v>905</v>
      </c>
      <c r="I59" s="3"/>
      <c r="J59" s="3" t="s">
        <v>410</v>
      </c>
      <c r="K59" s="3" t="s">
        <v>914</v>
      </c>
      <c r="L59" t="s">
        <v>1005</v>
      </c>
    </row>
    <row r="60" spans="1:12" ht="15.75" customHeight="1">
      <c r="A60" s="39" t="s">
        <v>663</v>
      </c>
      <c r="B60" s="33" t="s">
        <v>797</v>
      </c>
      <c r="C60" s="4" t="s">
        <v>861</v>
      </c>
      <c r="D60" s="8" t="s">
        <v>55</v>
      </c>
      <c r="E60" s="9" t="s">
        <v>195</v>
      </c>
      <c r="F60" s="8" t="s">
        <v>350</v>
      </c>
      <c r="G60" s="3" t="s">
        <v>858</v>
      </c>
      <c r="H60" s="9" t="s">
        <v>1912</v>
      </c>
      <c r="I60" s="8"/>
      <c r="J60" s="8" t="s">
        <v>377</v>
      </c>
      <c r="K60" s="5" t="s">
        <v>949</v>
      </c>
      <c r="L60" t="s">
        <v>1045</v>
      </c>
    </row>
    <row r="61" spans="1:12" ht="15.75" customHeight="1">
      <c r="A61" s="39" t="s">
        <v>656</v>
      </c>
      <c r="B61" s="33" t="s">
        <v>797</v>
      </c>
      <c r="C61" s="4" t="s">
        <v>859</v>
      </c>
      <c r="D61" s="3" t="s">
        <v>105</v>
      </c>
      <c r="E61" s="3" t="s">
        <v>185</v>
      </c>
      <c r="F61" s="3" t="s">
        <v>391</v>
      </c>
      <c r="G61" s="3" t="s">
        <v>858</v>
      </c>
      <c r="H61" s="3" t="s">
        <v>1922</v>
      </c>
      <c r="I61" s="3"/>
      <c r="J61" s="3" t="s">
        <v>261</v>
      </c>
      <c r="K61" s="3" t="s">
        <v>914</v>
      </c>
      <c r="L61" t="s">
        <v>1046</v>
      </c>
    </row>
    <row r="62" spans="1:12" ht="15.75" customHeight="1">
      <c r="A62" s="39" t="s">
        <v>653</v>
      </c>
      <c r="B62" s="33" t="s">
        <v>797</v>
      </c>
      <c r="C62" s="4" t="s">
        <v>859</v>
      </c>
      <c r="D62" s="3" t="s">
        <v>85</v>
      </c>
      <c r="E62" s="3" t="s">
        <v>185</v>
      </c>
      <c r="F62" s="3" t="s">
        <v>391</v>
      </c>
      <c r="G62" s="3" t="s">
        <v>858</v>
      </c>
      <c r="H62" s="3" t="s">
        <v>907</v>
      </c>
      <c r="I62" s="3"/>
      <c r="J62" s="3" t="s">
        <v>261</v>
      </c>
      <c r="K62" s="3" t="s">
        <v>914</v>
      </c>
      <c r="L62" t="s">
        <v>1046</v>
      </c>
    </row>
    <row r="63" spans="1:12" ht="15.75" customHeight="1">
      <c r="A63" s="39" t="s">
        <v>677</v>
      </c>
      <c r="B63" s="33" t="s">
        <v>797</v>
      </c>
      <c r="C63" s="4" t="s">
        <v>859</v>
      </c>
      <c r="D63" s="3" t="s">
        <v>82</v>
      </c>
      <c r="E63" s="3" t="s">
        <v>185</v>
      </c>
      <c r="F63" s="3" t="s">
        <v>391</v>
      </c>
      <c r="G63" s="3" t="s">
        <v>858</v>
      </c>
      <c r="H63" s="3" t="s">
        <v>906</v>
      </c>
      <c r="I63" s="3"/>
      <c r="J63" s="3" t="s">
        <v>261</v>
      </c>
      <c r="K63" s="3" t="s">
        <v>914</v>
      </c>
      <c r="L63" t="s">
        <v>1046</v>
      </c>
    </row>
    <row r="64" spans="1:12" ht="15.75" customHeight="1">
      <c r="A64" s="40" t="s">
        <v>659</v>
      </c>
      <c r="B64" s="33" t="s">
        <v>797</v>
      </c>
      <c r="C64" s="4" t="s">
        <v>861</v>
      </c>
      <c r="D64" s="3" t="s">
        <v>55</v>
      </c>
      <c r="E64" s="3" t="s">
        <v>185</v>
      </c>
      <c r="F64" s="3" t="s">
        <v>262</v>
      </c>
      <c r="G64" s="3" t="s">
        <v>858</v>
      </c>
      <c r="H64" s="3" t="s">
        <v>1908</v>
      </c>
      <c r="I64" s="3"/>
      <c r="J64" s="3" t="s">
        <v>261</v>
      </c>
      <c r="K64" s="3" t="s">
        <v>914</v>
      </c>
      <c r="L64" t="s">
        <v>1046</v>
      </c>
    </row>
    <row r="65" spans="1:12" ht="15.75" customHeight="1">
      <c r="A65" s="42" t="s">
        <v>682</v>
      </c>
      <c r="B65" s="33" t="s">
        <v>797</v>
      </c>
      <c r="C65" s="4" t="s">
        <v>859</v>
      </c>
      <c r="D65" s="3" t="s">
        <v>91</v>
      </c>
      <c r="E65" s="3" t="s">
        <v>188</v>
      </c>
      <c r="F65" s="3" t="s">
        <v>805</v>
      </c>
      <c r="G65" s="3" t="s">
        <v>858</v>
      </c>
      <c r="H65" s="3" t="s">
        <v>894</v>
      </c>
      <c r="I65" s="3"/>
      <c r="J65" s="3" t="s">
        <v>269</v>
      </c>
      <c r="K65" s="3" t="s">
        <v>921</v>
      </c>
      <c r="L65" t="s">
        <v>1047</v>
      </c>
    </row>
    <row r="66" spans="1:12" ht="15.75" customHeight="1">
      <c r="A66" s="42" t="s">
        <v>655</v>
      </c>
      <c r="B66" s="31" t="s">
        <v>796</v>
      </c>
      <c r="C66" s="4" t="s">
        <v>862</v>
      </c>
      <c r="D66" s="7" t="s">
        <v>122</v>
      </c>
      <c r="E66" s="7" t="s">
        <v>182</v>
      </c>
      <c r="F66" s="7" t="s">
        <v>479</v>
      </c>
      <c r="G66" s="3" t="s">
        <v>858</v>
      </c>
      <c r="H66" s="3" t="s">
        <v>121</v>
      </c>
      <c r="I66" s="7"/>
      <c r="J66" s="7" t="s">
        <v>478</v>
      </c>
      <c r="K66" s="7" t="s">
        <v>921</v>
      </c>
      <c r="L66" t="s">
        <v>1048</v>
      </c>
    </row>
    <row r="67" spans="1:12" ht="15.75" customHeight="1">
      <c r="A67" s="40" t="s">
        <v>648</v>
      </c>
      <c r="B67" s="33" t="s">
        <v>797</v>
      </c>
      <c r="C67" s="4" t="s">
        <v>859</v>
      </c>
      <c r="D67" s="3" t="s">
        <v>105</v>
      </c>
      <c r="E67" s="3" t="s">
        <v>185</v>
      </c>
      <c r="F67" s="3" t="s">
        <v>429</v>
      </c>
      <c r="G67" s="3" t="s">
        <v>858</v>
      </c>
      <c r="H67" s="3" t="s">
        <v>1923</v>
      </c>
      <c r="I67" s="3"/>
      <c r="J67" s="3" t="s">
        <v>443</v>
      </c>
      <c r="K67" s="3" t="s">
        <v>914</v>
      </c>
      <c r="L67" t="s">
        <v>1049</v>
      </c>
    </row>
    <row r="68" spans="1:12" ht="15.75" customHeight="1">
      <c r="A68" s="39" t="s">
        <v>644</v>
      </c>
      <c r="B68" s="33" t="s">
        <v>797</v>
      </c>
      <c r="C68" s="4" t="s">
        <v>859</v>
      </c>
      <c r="D68" s="3" t="s">
        <v>85</v>
      </c>
      <c r="E68" s="3" t="s">
        <v>185</v>
      </c>
      <c r="F68" s="3" t="s">
        <v>429</v>
      </c>
      <c r="G68" s="3" t="s">
        <v>858</v>
      </c>
      <c r="H68" s="3" t="s">
        <v>904</v>
      </c>
      <c r="I68" s="3"/>
      <c r="J68" s="3" t="s">
        <v>443</v>
      </c>
      <c r="K68" s="3" t="s">
        <v>914</v>
      </c>
      <c r="L68" t="s">
        <v>1049</v>
      </c>
    </row>
    <row r="69" spans="1:12" ht="15.75" customHeight="1">
      <c r="A69" s="41" t="s">
        <v>685</v>
      </c>
      <c r="B69" s="33" t="s">
        <v>797</v>
      </c>
      <c r="C69" s="4" t="s">
        <v>859</v>
      </c>
      <c r="D69" s="3" t="s">
        <v>82</v>
      </c>
      <c r="E69" s="3" t="s">
        <v>185</v>
      </c>
      <c r="F69" s="3" t="s">
        <v>429</v>
      </c>
      <c r="G69" s="3" t="s">
        <v>858</v>
      </c>
      <c r="H69" s="3" t="s">
        <v>904</v>
      </c>
      <c r="I69" s="3"/>
      <c r="J69" s="3" t="s">
        <v>443</v>
      </c>
      <c r="K69" s="3" t="s">
        <v>914</v>
      </c>
      <c r="L69" t="s">
        <v>1049</v>
      </c>
    </row>
    <row r="70" spans="1:12" ht="15.75" customHeight="1">
      <c r="A70" s="41" t="s">
        <v>630</v>
      </c>
      <c r="B70" s="31" t="s">
        <v>796</v>
      </c>
      <c r="C70" s="4" t="s">
        <v>864</v>
      </c>
      <c r="D70" s="3" t="s">
        <v>47</v>
      </c>
      <c r="E70" s="3" t="s">
        <v>185</v>
      </c>
      <c r="F70" s="3" t="s">
        <v>429</v>
      </c>
      <c r="G70" s="3" t="s">
        <v>323</v>
      </c>
      <c r="H70" s="3" t="s">
        <v>876</v>
      </c>
      <c r="I70" s="3"/>
      <c r="J70" s="3" t="s">
        <v>437</v>
      </c>
      <c r="K70" s="3" t="s">
        <v>944</v>
      </c>
      <c r="L70" t="s">
        <v>1050</v>
      </c>
    </row>
    <row r="71" spans="1:12" s="16" customFormat="1" ht="15.75" customHeight="1">
      <c r="A71" s="41" t="s">
        <v>622</v>
      </c>
      <c r="B71" s="33" t="s">
        <v>797</v>
      </c>
      <c r="C71" s="4" t="s">
        <v>861</v>
      </c>
      <c r="D71" s="7" t="s">
        <v>55</v>
      </c>
      <c r="E71" s="7" t="s">
        <v>182</v>
      </c>
      <c r="F71" s="7" t="s">
        <v>324</v>
      </c>
      <c r="G71" s="3" t="s">
        <v>858</v>
      </c>
      <c r="H71" s="3" t="s">
        <v>1913</v>
      </c>
      <c r="I71" s="7"/>
      <c r="J71" s="7" t="s">
        <v>328</v>
      </c>
      <c r="K71" s="7" t="s">
        <v>921</v>
      </c>
      <c r="L71" t="s">
        <v>1051</v>
      </c>
    </row>
    <row r="72" spans="1:12" ht="15.75" customHeight="1">
      <c r="A72" s="41" t="s">
        <v>629</v>
      </c>
      <c r="B72" s="33" t="s">
        <v>797</v>
      </c>
      <c r="C72" s="4" t="s">
        <v>859</v>
      </c>
      <c r="D72" s="7" t="s">
        <v>105</v>
      </c>
      <c r="E72" s="7" t="s">
        <v>182</v>
      </c>
      <c r="F72" s="7" t="s">
        <v>324</v>
      </c>
      <c r="G72" s="3" t="s">
        <v>858</v>
      </c>
      <c r="H72" s="3" t="s">
        <v>1924</v>
      </c>
      <c r="I72" s="7"/>
      <c r="J72" s="7" t="s">
        <v>328</v>
      </c>
      <c r="K72" s="7" t="s">
        <v>921</v>
      </c>
      <c r="L72" t="s">
        <v>1051</v>
      </c>
    </row>
    <row r="73" spans="1:12" ht="15.75" customHeight="1">
      <c r="A73" s="41" t="s">
        <v>621</v>
      </c>
      <c r="B73" s="31" t="s">
        <v>796</v>
      </c>
      <c r="C73" s="4" t="s">
        <v>864</v>
      </c>
      <c r="D73" s="7" t="s">
        <v>47</v>
      </c>
      <c r="E73" s="7" t="s">
        <v>182</v>
      </c>
      <c r="F73" s="7" t="s">
        <v>324</v>
      </c>
      <c r="G73" s="3" t="s">
        <v>323</v>
      </c>
      <c r="H73" s="3" t="s">
        <v>46</v>
      </c>
      <c r="I73" s="7"/>
      <c r="J73" s="7" t="s">
        <v>322</v>
      </c>
      <c r="K73" s="7" t="s">
        <v>921</v>
      </c>
      <c r="L73" t="s">
        <v>1052</v>
      </c>
    </row>
    <row r="74" spans="1:12" ht="15.75" customHeight="1">
      <c r="A74" s="40" t="s">
        <v>645</v>
      </c>
      <c r="B74" s="33" t="s">
        <v>797</v>
      </c>
      <c r="C74" s="4" t="s">
        <v>859</v>
      </c>
      <c r="D74" s="3" t="s">
        <v>91</v>
      </c>
      <c r="E74" s="3" t="s">
        <v>188</v>
      </c>
      <c r="F74" s="3" t="s">
        <v>598</v>
      </c>
      <c r="G74" s="3" t="s">
        <v>858</v>
      </c>
      <c r="H74" s="3" t="s">
        <v>897</v>
      </c>
      <c r="I74" s="3"/>
      <c r="J74" s="3" t="s">
        <v>505</v>
      </c>
      <c r="K74" s="3" t="s">
        <v>921</v>
      </c>
      <c r="L74" t="s">
        <v>1053</v>
      </c>
    </row>
    <row r="75" spans="1:12" ht="15.75" customHeight="1">
      <c r="A75" s="40" t="s">
        <v>642</v>
      </c>
      <c r="B75" s="33" t="s">
        <v>797</v>
      </c>
      <c r="C75" s="4" t="s">
        <v>859</v>
      </c>
      <c r="D75" s="3" t="s">
        <v>91</v>
      </c>
      <c r="E75" s="3" t="s">
        <v>188</v>
      </c>
      <c r="F75" s="3" t="s">
        <v>498</v>
      </c>
      <c r="G75" s="3" t="s">
        <v>858</v>
      </c>
      <c r="H75" s="3" t="s">
        <v>898</v>
      </c>
      <c r="I75" s="3"/>
      <c r="J75" s="3" t="s">
        <v>505</v>
      </c>
      <c r="K75" s="3" t="s">
        <v>921</v>
      </c>
      <c r="L75" t="s">
        <v>1053</v>
      </c>
    </row>
    <row r="76" spans="1:12" ht="15.75" customHeight="1">
      <c r="A76" s="39" t="s">
        <v>662</v>
      </c>
      <c r="B76" s="33" t="s">
        <v>797</v>
      </c>
      <c r="C76" s="4" t="s">
        <v>861</v>
      </c>
      <c r="D76" s="3" t="s">
        <v>55</v>
      </c>
      <c r="E76" s="3" t="s">
        <v>188</v>
      </c>
      <c r="F76" s="3" t="s">
        <v>486</v>
      </c>
      <c r="G76" s="3" t="s">
        <v>858</v>
      </c>
      <c r="H76" s="3" t="s">
        <v>1911</v>
      </c>
      <c r="I76" s="3"/>
      <c r="J76" s="3" t="s">
        <v>485</v>
      </c>
      <c r="K76" s="3" t="s">
        <v>965</v>
      </c>
      <c r="L76" t="s">
        <v>1054</v>
      </c>
    </row>
    <row r="77" spans="1:12" ht="15.75" customHeight="1">
      <c r="A77" s="43" t="s">
        <v>607</v>
      </c>
      <c r="B77" s="31" t="s">
        <v>796</v>
      </c>
      <c r="C77" s="4" t="s">
        <v>865</v>
      </c>
      <c r="D77" s="7" t="s">
        <v>88</v>
      </c>
      <c r="E77" s="7" t="s">
        <v>182</v>
      </c>
      <c r="F77" s="7">
        <v>20000</v>
      </c>
      <c r="G77" s="3" t="s">
        <v>858</v>
      </c>
      <c r="H77" s="3" t="s">
        <v>886</v>
      </c>
      <c r="I77" s="7"/>
      <c r="J77" s="7" t="s">
        <v>694</v>
      </c>
      <c r="K77" s="7" t="s">
        <v>947</v>
      </c>
      <c r="L77" t="s">
        <v>1055</v>
      </c>
    </row>
    <row r="78" spans="1:12" ht="15.75" customHeight="1">
      <c r="A78" s="39" t="s">
        <v>606</v>
      </c>
      <c r="B78" s="31" t="s">
        <v>796</v>
      </c>
      <c r="C78" s="4" t="s">
        <v>862</v>
      </c>
      <c r="D78" s="5" t="s">
        <v>122</v>
      </c>
      <c r="E78" s="3" t="s">
        <v>175</v>
      </c>
      <c r="F78" s="5" t="s">
        <v>463</v>
      </c>
      <c r="G78" s="3" t="s">
        <v>858</v>
      </c>
      <c r="H78" s="3" t="s">
        <v>883</v>
      </c>
      <c r="I78" s="5"/>
      <c r="J78" s="5" t="s">
        <v>462</v>
      </c>
      <c r="K78" s="5" t="s">
        <v>939</v>
      </c>
      <c r="L78" t="s">
        <v>1056</v>
      </c>
    </row>
    <row r="79" spans="1:12" ht="15.75" customHeight="1">
      <c r="A79" s="39" t="s">
        <v>603</v>
      </c>
      <c r="B79" s="33" t="s">
        <v>797</v>
      </c>
      <c r="C79" s="4" t="s">
        <v>861</v>
      </c>
      <c r="D79" s="3" t="s">
        <v>55</v>
      </c>
      <c r="E79" s="3" t="s">
        <v>185</v>
      </c>
      <c r="F79" s="3" t="s">
        <v>429</v>
      </c>
      <c r="G79" s="3" t="s">
        <v>858</v>
      </c>
      <c r="H79" s="3" t="s">
        <v>1914</v>
      </c>
      <c r="I79" s="3"/>
      <c r="J79" s="3" t="s">
        <v>447</v>
      </c>
      <c r="K79" s="3" t="s">
        <v>914</v>
      </c>
      <c r="L79" t="s">
        <v>1057</v>
      </c>
    </row>
    <row r="80" spans="1:12" ht="15.75" customHeight="1">
      <c r="A80" s="39" t="s">
        <v>605</v>
      </c>
      <c r="B80" s="31" t="s">
        <v>796</v>
      </c>
      <c r="C80" s="4" t="s">
        <v>864</v>
      </c>
      <c r="D80" s="5" t="s">
        <v>47</v>
      </c>
      <c r="E80" s="3" t="s">
        <v>175</v>
      </c>
      <c r="F80" s="5" t="s">
        <v>426</v>
      </c>
      <c r="G80" s="3" t="s">
        <v>858</v>
      </c>
      <c r="H80" s="3" t="s">
        <v>877</v>
      </c>
      <c r="I80" s="5"/>
      <c r="J80" s="5" t="s">
        <v>425</v>
      </c>
      <c r="K80" s="5" t="s">
        <v>961</v>
      </c>
      <c r="L80" t="s">
        <v>1058</v>
      </c>
    </row>
    <row r="81" spans="1:12" ht="15.75" customHeight="1">
      <c r="A81" s="39" t="s">
        <v>601</v>
      </c>
      <c r="B81" s="31" t="s">
        <v>796</v>
      </c>
      <c r="C81" s="4" t="s">
        <v>862</v>
      </c>
      <c r="D81" s="8" t="s">
        <v>122</v>
      </c>
      <c r="E81" s="9" t="s">
        <v>195</v>
      </c>
      <c r="F81" s="8" t="s">
        <v>456</v>
      </c>
      <c r="G81" s="3" t="s">
        <v>858</v>
      </c>
      <c r="H81" s="9" t="s">
        <v>884</v>
      </c>
      <c r="I81" s="8"/>
      <c r="J81" s="8" t="s">
        <v>455</v>
      </c>
      <c r="K81" s="5" t="s">
        <v>921</v>
      </c>
      <c r="L81" t="s">
        <v>1059</v>
      </c>
    </row>
    <row r="82" spans="1:12" ht="15.75" customHeight="1">
      <c r="A82" s="39" t="s">
        <v>600</v>
      </c>
      <c r="B82" s="33" t="s">
        <v>797</v>
      </c>
      <c r="C82" s="4" t="s">
        <v>859</v>
      </c>
      <c r="D82" s="7" t="s">
        <v>85</v>
      </c>
      <c r="E82" s="7" t="s">
        <v>182</v>
      </c>
      <c r="F82" s="7" t="s">
        <v>294</v>
      </c>
      <c r="G82" s="3" t="s">
        <v>858</v>
      </c>
      <c r="H82" s="3" t="s">
        <v>59</v>
      </c>
      <c r="I82" s="7"/>
      <c r="J82" s="7" t="s">
        <v>293</v>
      </c>
      <c r="K82" s="7" t="s">
        <v>930</v>
      </c>
      <c r="L82" t="s">
        <v>1060</v>
      </c>
    </row>
    <row r="83" spans="1:12" ht="15.75" customHeight="1">
      <c r="A83" s="39" t="s">
        <v>599</v>
      </c>
      <c r="B83" s="31" t="s">
        <v>796</v>
      </c>
      <c r="C83" s="4" t="s">
        <v>864</v>
      </c>
      <c r="D83" s="3" t="s">
        <v>47</v>
      </c>
      <c r="E83" s="3" t="s">
        <v>185</v>
      </c>
      <c r="F83" s="3" t="s">
        <v>385</v>
      </c>
      <c r="G83" s="3" t="s">
        <v>858</v>
      </c>
      <c r="H83" s="3" t="s">
        <v>878</v>
      </c>
      <c r="I83" s="3"/>
      <c r="J83" s="3" t="s">
        <v>384</v>
      </c>
      <c r="K83" s="3" t="s">
        <v>961</v>
      </c>
      <c r="L83" t="s">
        <v>1061</v>
      </c>
    </row>
    <row r="84" spans="1:12" ht="16.5" customHeight="1">
      <c r="A84" s="40" t="s">
        <v>597</v>
      </c>
      <c r="B84" s="33" t="s">
        <v>797</v>
      </c>
      <c r="C84" s="4" t="s">
        <v>859</v>
      </c>
      <c r="D84" s="5" t="s">
        <v>105</v>
      </c>
      <c r="E84" s="3" t="s">
        <v>175</v>
      </c>
      <c r="F84" s="5" t="s">
        <v>350</v>
      </c>
      <c r="G84" s="3" t="s">
        <v>244</v>
      </c>
      <c r="H84" s="3" t="s">
        <v>1925</v>
      </c>
      <c r="I84" s="5"/>
      <c r="J84" s="5" t="s">
        <v>380</v>
      </c>
      <c r="K84" s="5" t="s">
        <v>937</v>
      </c>
      <c r="L84" t="s">
        <v>1062</v>
      </c>
    </row>
    <row r="85" spans="1:12" ht="15.75" customHeight="1">
      <c r="A85" s="39" t="s">
        <v>587</v>
      </c>
      <c r="B85" s="31" t="s">
        <v>796</v>
      </c>
      <c r="C85" s="4" t="s">
        <v>862</v>
      </c>
      <c r="D85" s="3" t="s">
        <v>122</v>
      </c>
      <c r="E85" s="3" t="s">
        <v>40</v>
      </c>
      <c r="F85" s="3" t="s">
        <v>248</v>
      </c>
      <c r="G85" s="3" t="s">
        <v>858</v>
      </c>
      <c r="H85" s="3" t="s">
        <v>121</v>
      </c>
      <c r="I85" s="3"/>
      <c r="J85" s="3" t="s">
        <v>248</v>
      </c>
      <c r="K85" s="3" t="s">
        <v>931</v>
      </c>
      <c r="L85" t="s">
        <v>1063</v>
      </c>
    </row>
    <row r="86" spans="1:12" ht="15.75" customHeight="1">
      <c r="A86" s="39" t="s">
        <v>590</v>
      </c>
      <c r="B86" s="33" t="s">
        <v>797</v>
      </c>
      <c r="C86" s="4" t="s">
        <v>859</v>
      </c>
      <c r="D86" s="3" t="s">
        <v>85</v>
      </c>
      <c r="E86" s="3" t="s">
        <v>40</v>
      </c>
      <c r="F86" s="3" t="s">
        <v>248</v>
      </c>
      <c r="G86" s="3" t="s">
        <v>858</v>
      </c>
      <c r="H86" s="3" t="s">
        <v>59</v>
      </c>
      <c r="I86" s="3"/>
      <c r="J86" s="3" t="s">
        <v>248</v>
      </c>
      <c r="K86" s="3" t="s">
        <v>936</v>
      </c>
      <c r="L86" t="s">
        <v>1064</v>
      </c>
    </row>
    <row r="87" spans="1:12" ht="15.75" customHeight="1">
      <c r="A87" s="42" t="s">
        <v>583</v>
      </c>
      <c r="B87" s="31" t="s">
        <v>796</v>
      </c>
      <c r="C87" s="4" t="s">
        <v>864</v>
      </c>
      <c r="D87" s="3" t="s">
        <v>47</v>
      </c>
      <c r="E87" s="3" t="s">
        <v>40</v>
      </c>
      <c r="F87" s="3" t="s">
        <v>248</v>
      </c>
      <c r="G87" s="3" t="s">
        <v>858</v>
      </c>
      <c r="H87" s="3" t="s">
        <v>46</v>
      </c>
      <c r="I87" s="3"/>
      <c r="J87" s="3" t="s">
        <v>248</v>
      </c>
      <c r="K87" s="3" t="s">
        <v>948</v>
      </c>
      <c r="L87" t="s">
        <v>1065</v>
      </c>
    </row>
    <row r="88" spans="1:12" ht="15.75" customHeight="1">
      <c r="A88" s="42" t="s">
        <v>581</v>
      </c>
      <c r="B88" s="33" t="s">
        <v>797</v>
      </c>
      <c r="C88" s="4" t="s">
        <v>859</v>
      </c>
      <c r="D88" s="3" t="s">
        <v>82</v>
      </c>
      <c r="E88" s="3" t="s">
        <v>40</v>
      </c>
      <c r="F88" s="3" t="s">
        <v>248</v>
      </c>
      <c r="G88" s="3" t="s">
        <v>858</v>
      </c>
      <c r="H88" s="3" t="s">
        <v>59</v>
      </c>
      <c r="I88" s="3"/>
      <c r="J88" s="3" t="s">
        <v>248</v>
      </c>
      <c r="K88" s="3" t="s">
        <v>963</v>
      </c>
      <c r="L88" t="s">
        <v>1066</v>
      </c>
    </row>
    <row r="89" spans="1:12" ht="15.75" customHeight="1">
      <c r="A89" s="42" t="s">
        <v>580</v>
      </c>
      <c r="B89" s="33" t="s">
        <v>797</v>
      </c>
      <c r="C89" s="4" t="s">
        <v>859</v>
      </c>
      <c r="D89" s="3" t="s">
        <v>105</v>
      </c>
      <c r="E89" s="3" t="s">
        <v>40</v>
      </c>
      <c r="F89" s="3" t="s">
        <v>248</v>
      </c>
      <c r="G89" s="3" t="s">
        <v>858</v>
      </c>
      <c r="H89" s="3" t="s">
        <v>1918</v>
      </c>
      <c r="I89" s="3"/>
      <c r="J89" s="3" t="s">
        <v>248</v>
      </c>
      <c r="K89" s="3" t="s">
        <v>964</v>
      </c>
      <c r="L89" t="s">
        <v>1067</v>
      </c>
    </row>
    <row r="90" spans="1:12" ht="15.75" customHeight="1">
      <c r="A90" s="42" t="s">
        <v>584</v>
      </c>
      <c r="B90" s="31" t="s">
        <v>796</v>
      </c>
      <c r="C90" s="4" t="s">
        <v>862</v>
      </c>
      <c r="D90" s="5" t="s">
        <v>122</v>
      </c>
      <c r="E90" s="3" t="s">
        <v>175</v>
      </c>
      <c r="F90" s="5">
        <v>30</v>
      </c>
      <c r="G90" s="3" t="s">
        <v>858</v>
      </c>
      <c r="H90" s="3" t="s">
        <v>121</v>
      </c>
      <c r="I90" s="5"/>
      <c r="J90" s="5" t="s">
        <v>710</v>
      </c>
      <c r="K90" s="5" t="s">
        <v>932</v>
      </c>
      <c r="L90" t="s">
        <v>1068</v>
      </c>
    </row>
    <row r="91" spans="1:12" ht="15.75" customHeight="1">
      <c r="A91" s="40" t="s">
        <v>577</v>
      </c>
      <c r="B91" s="33" t="s">
        <v>797</v>
      </c>
      <c r="C91" s="4" t="s">
        <v>859</v>
      </c>
      <c r="D91" s="7" t="s">
        <v>60</v>
      </c>
      <c r="E91" s="7" t="s">
        <v>182</v>
      </c>
      <c r="F91" s="7" t="s">
        <v>64</v>
      </c>
      <c r="G91" s="3" t="s">
        <v>858</v>
      </c>
      <c r="H91" s="3" t="s">
        <v>59</v>
      </c>
      <c r="I91" s="7"/>
      <c r="J91" s="7" t="s">
        <v>206</v>
      </c>
      <c r="K91" s="7" t="s">
        <v>923</v>
      </c>
      <c r="L91" t="s">
        <v>1069</v>
      </c>
    </row>
    <row r="92" spans="1:12" ht="15.75" customHeight="1">
      <c r="A92" s="42" t="s">
        <v>574</v>
      </c>
      <c r="B92" s="33" t="s">
        <v>797</v>
      </c>
      <c r="C92" s="4" t="s">
        <v>859</v>
      </c>
      <c r="D92" s="7" t="s">
        <v>71</v>
      </c>
      <c r="E92" s="7" t="s">
        <v>182</v>
      </c>
      <c r="F92" s="7" t="s">
        <v>64</v>
      </c>
      <c r="G92" s="3" t="s">
        <v>858</v>
      </c>
      <c r="H92" s="3" t="s">
        <v>59</v>
      </c>
      <c r="I92" s="7"/>
      <c r="J92" s="7" t="s">
        <v>608</v>
      </c>
      <c r="K92" s="7" t="s">
        <v>945</v>
      </c>
      <c r="L92" t="s">
        <v>1070</v>
      </c>
    </row>
    <row r="93" spans="1:12" ht="15.75" customHeight="1">
      <c r="A93" s="39" t="s">
        <v>570</v>
      </c>
      <c r="B93" s="33" t="s">
        <v>797</v>
      </c>
      <c r="C93" s="4" t="s">
        <v>859</v>
      </c>
      <c r="D93" s="7" t="s">
        <v>69</v>
      </c>
      <c r="E93" s="7" t="s">
        <v>182</v>
      </c>
      <c r="F93" s="7" t="s">
        <v>64</v>
      </c>
      <c r="G93" s="3" t="s">
        <v>858</v>
      </c>
      <c r="H93" s="3" t="s">
        <v>59</v>
      </c>
      <c r="I93" s="7"/>
      <c r="J93" s="7" t="s">
        <v>608</v>
      </c>
      <c r="K93" s="7" t="s">
        <v>945</v>
      </c>
      <c r="L93" t="s">
        <v>1070</v>
      </c>
    </row>
    <row r="94" spans="1:12" ht="15.75" customHeight="1">
      <c r="A94" s="42" t="s">
        <v>566</v>
      </c>
      <c r="B94" s="33" t="s">
        <v>797</v>
      </c>
      <c r="C94" s="4" t="s">
        <v>859</v>
      </c>
      <c r="D94" s="7" t="s">
        <v>67</v>
      </c>
      <c r="E94" s="7" t="s">
        <v>182</v>
      </c>
      <c r="F94" s="7" t="s">
        <v>64</v>
      </c>
      <c r="G94" s="3" t="s">
        <v>858</v>
      </c>
      <c r="H94" s="3" t="s">
        <v>59</v>
      </c>
      <c r="I94" s="7"/>
      <c r="J94" s="7" t="s">
        <v>608</v>
      </c>
      <c r="K94" s="7" t="s">
        <v>945</v>
      </c>
      <c r="L94" t="s">
        <v>1070</v>
      </c>
    </row>
    <row r="95" spans="1:12" ht="15.75" customHeight="1">
      <c r="A95" s="42" t="s">
        <v>567</v>
      </c>
      <c r="B95" s="31" t="s">
        <v>796</v>
      </c>
      <c r="C95" s="4" t="s">
        <v>862</v>
      </c>
      <c r="D95" s="7" t="s">
        <v>122</v>
      </c>
      <c r="E95" s="7" t="s">
        <v>182</v>
      </c>
      <c r="F95" s="7" t="s">
        <v>388</v>
      </c>
      <c r="G95" s="3" t="s">
        <v>858</v>
      </c>
      <c r="H95" s="3" t="s">
        <v>121</v>
      </c>
      <c r="I95" s="7"/>
      <c r="J95" s="7" t="s">
        <v>387</v>
      </c>
      <c r="K95" s="7" t="s">
        <v>921</v>
      </c>
      <c r="L95" t="s">
        <v>1071</v>
      </c>
    </row>
    <row r="96" spans="1:12" ht="15.75" customHeight="1">
      <c r="A96" s="42" t="s">
        <v>560</v>
      </c>
      <c r="B96" s="33" t="s">
        <v>797</v>
      </c>
      <c r="C96" s="4" t="s">
        <v>859</v>
      </c>
      <c r="D96" s="8" t="s">
        <v>91</v>
      </c>
      <c r="E96" s="9" t="s">
        <v>195</v>
      </c>
      <c r="F96" s="8" t="s">
        <v>579</v>
      </c>
      <c r="G96" s="3" t="s">
        <v>133</v>
      </c>
      <c r="H96" s="9" t="s">
        <v>59</v>
      </c>
      <c r="I96" s="8"/>
      <c r="J96" s="8" t="s">
        <v>582</v>
      </c>
      <c r="K96" s="5" t="s">
        <v>921</v>
      </c>
      <c r="L96" t="s">
        <v>1072</v>
      </c>
    </row>
    <row r="97" spans="1:12" ht="15.75" customHeight="1">
      <c r="A97" s="42" t="s">
        <v>558</v>
      </c>
      <c r="B97" s="31" t="s">
        <v>796</v>
      </c>
      <c r="C97" s="4" t="s">
        <v>865</v>
      </c>
      <c r="D97" s="8" t="s">
        <v>88</v>
      </c>
      <c r="E97" s="9" t="s">
        <v>195</v>
      </c>
      <c r="F97" s="8" t="s">
        <v>579</v>
      </c>
      <c r="G97" s="3" t="s">
        <v>133</v>
      </c>
      <c r="H97" s="9" t="s">
        <v>87</v>
      </c>
      <c r="I97" s="8"/>
      <c r="J97" s="8" t="s">
        <v>582</v>
      </c>
      <c r="K97" s="5" t="s">
        <v>972</v>
      </c>
      <c r="L97" t="s">
        <v>1073</v>
      </c>
    </row>
    <row r="98" spans="1:12" ht="15.75" customHeight="1">
      <c r="A98" s="42" t="s">
        <v>557</v>
      </c>
      <c r="B98" s="33" t="s">
        <v>797</v>
      </c>
      <c r="C98" s="4" t="s">
        <v>861</v>
      </c>
      <c r="D98" s="8" t="s">
        <v>55</v>
      </c>
      <c r="E98" s="9" t="s">
        <v>195</v>
      </c>
      <c r="F98" s="8" t="s">
        <v>573</v>
      </c>
      <c r="G98" s="3" t="s">
        <v>133</v>
      </c>
      <c r="H98" s="9" t="s">
        <v>1911</v>
      </c>
      <c r="I98" s="8"/>
      <c r="J98" s="8" t="s">
        <v>572</v>
      </c>
      <c r="K98" s="5" t="s">
        <v>968</v>
      </c>
      <c r="L98" t="s">
        <v>1074</v>
      </c>
    </row>
    <row r="99" spans="1:12" ht="15.75" customHeight="1">
      <c r="A99" s="42" t="s">
        <v>563</v>
      </c>
      <c r="B99" s="31" t="s">
        <v>796</v>
      </c>
      <c r="C99" s="4" t="s">
        <v>864</v>
      </c>
      <c r="D99" s="8" t="s">
        <v>47</v>
      </c>
      <c r="E99" s="9" t="s">
        <v>195</v>
      </c>
      <c r="F99" s="8" t="s">
        <v>565</v>
      </c>
      <c r="G99" s="3" t="s">
        <v>133</v>
      </c>
      <c r="H99" s="9" t="s">
        <v>46</v>
      </c>
      <c r="I99" s="8"/>
      <c r="J99" s="8" t="s">
        <v>564</v>
      </c>
      <c r="K99" s="5" t="s">
        <v>943</v>
      </c>
      <c r="L99" t="s">
        <v>1075</v>
      </c>
    </row>
    <row r="100" spans="1:12" ht="15.75" customHeight="1">
      <c r="A100" s="42" t="s">
        <v>561</v>
      </c>
      <c r="B100" s="31" t="s">
        <v>796</v>
      </c>
      <c r="C100" s="4" t="s">
        <v>862</v>
      </c>
      <c r="D100" s="8" t="s">
        <v>122</v>
      </c>
      <c r="E100" s="9" t="s">
        <v>195</v>
      </c>
      <c r="F100" s="8" t="s">
        <v>565</v>
      </c>
      <c r="G100" s="3" t="s">
        <v>133</v>
      </c>
      <c r="H100" s="9" t="s">
        <v>121</v>
      </c>
      <c r="I100" s="8"/>
      <c r="J100" s="8" t="s">
        <v>564</v>
      </c>
      <c r="K100" s="5" t="s">
        <v>921</v>
      </c>
      <c r="L100" t="s">
        <v>1076</v>
      </c>
    </row>
    <row r="101" spans="1:12" ht="15.75" customHeight="1">
      <c r="A101" s="40" t="s">
        <v>550</v>
      </c>
      <c r="B101" s="33" t="s">
        <v>797</v>
      </c>
      <c r="C101" s="4" t="s">
        <v>859</v>
      </c>
      <c r="D101" s="7" t="s">
        <v>91</v>
      </c>
      <c r="E101" s="7" t="s">
        <v>182</v>
      </c>
      <c r="F101" s="7" t="s">
        <v>64</v>
      </c>
      <c r="G101" s="3" t="s">
        <v>133</v>
      </c>
      <c r="H101" s="3" t="s">
        <v>896</v>
      </c>
      <c r="I101" s="7"/>
      <c r="J101" s="7" t="s">
        <v>624</v>
      </c>
      <c r="K101" s="7" t="s">
        <v>955</v>
      </c>
      <c r="L101" t="s">
        <v>1077</v>
      </c>
    </row>
    <row r="102" spans="1:12" ht="15.75" customHeight="1">
      <c r="A102" s="40" t="s">
        <v>552</v>
      </c>
      <c r="B102" s="31" t="s">
        <v>796</v>
      </c>
      <c r="C102" s="4" t="s">
        <v>865</v>
      </c>
      <c r="D102" s="7" t="s">
        <v>88</v>
      </c>
      <c r="E102" s="7" t="s">
        <v>182</v>
      </c>
      <c r="F102" s="7" t="s">
        <v>308</v>
      </c>
      <c r="G102" s="3" t="s">
        <v>133</v>
      </c>
      <c r="H102" s="3" t="s">
        <v>87</v>
      </c>
      <c r="I102" s="7"/>
      <c r="J102" s="7" t="s">
        <v>307</v>
      </c>
      <c r="K102" s="7" t="s">
        <v>921</v>
      </c>
      <c r="L102" t="s">
        <v>1078</v>
      </c>
    </row>
    <row r="103" spans="1:12" ht="15.75" customHeight="1">
      <c r="A103" s="40" t="s">
        <v>542</v>
      </c>
      <c r="B103" s="33" t="s">
        <v>797</v>
      </c>
      <c r="C103" s="4" t="s">
        <v>859</v>
      </c>
      <c r="D103" s="5" t="s">
        <v>71</v>
      </c>
      <c r="E103" s="3" t="s">
        <v>175</v>
      </c>
      <c r="F103" s="5" t="s">
        <v>278</v>
      </c>
      <c r="G103" s="3" t="s">
        <v>133</v>
      </c>
      <c r="H103" s="3" t="s">
        <v>59</v>
      </c>
      <c r="I103" s="5"/>
      <c r="J103" s="5" t="s">
        <v>277</v>
      </c>
      <c r="K103" s="5" t="s">
        <v>945</v>
      </c>
      <c r="L103" t="s">
        <v>1079</v>
      </c>
    </row>
    <row r="104" spans="1:12" s="16" customFormat="1" ht="15.75" customHeight="1">
      <c r="A104" s="40" t="s">
        <v>540</v>
      </c>
      <c r="B104" s="33" t="s">
        <v>797</v>
      </c>
      <c r="C104" s="4" t="s">
        <v>859</v>
      </c>
      <c r="D104" s="5" t="s">
        <v>69</v>
      </c>
      <c r="E104" s="3" t="s">
        <v>175</v>
      </c>
      <c r="F104" s="5" t="s">
        <v>278</v>
      </c>
      <c r="G104" s="3" t="s">
        <v>133</v>
      </c>
      <c r="H104" s="3" t="s">
        <v>59</v>
      </c>
      <c r="I104" s="5"/>
      <c r="J104" s="5" t="s">
        <v>277</v>
      </c>
      <c r="K104" s="5" t="s">
        <v>945</v>
      </c>
      <c r="L104" t="s">
        <v>1079</v>
      </c>
    </row>
    <row r="105" spans="1:12" s="16" customFormat="1" ht="15.75" customHeight="1">
      <c r="A105" s="40" t="s">
        <v>537</v>
      </c>
      <c r="B105" s="33" t="s">
        <v>797</v>
      </c>
      <c r="C105" s="4" t="s">
        <v>859</v>
      </c>
      <c r="D105" s="5" t="s">
        <v>67</v>
      </c>
      <c r="E105" s="3" t="s">
        <v>175</v>
      </c>
      <c r="F105" s="5" t="s">
        <v>278</v>
      </c>
      <c r="G105" s="3" t="s">
        <v>133</v>
      </c>
      <c r="H105" s="3" t="s">
        <v>59</v>
      </c>
      <c r="I105" s="5"/>
      <c r="J105" s="5" t="s">
        <v>277</v>
      </c>
      <c r="K105" s="5" t="s">
        <v>945</v>
      </c>
      <c r="L105" t="s">
        <v>1079</v>
      </c>
    </row>
    <row r="106" spans="1:12" ht="15.75" customHeight="1">
      <c r="A106" s="40" t="s">
        <v>535</v>
      </c>
      <c r="B106" s="33" t="s">
        <v>797</v>
      </c>
      <c r="C106" s="4" t="s">
        <v>859</v>
      </c>
      <c r="D106" s="5" t="s">
        <v>91</v>
      </c>
      <c r="E106" s="3" t="s">
        <v>175</v>
      </c>
      <c r="F106" s="5" t="s">
        <v>278</v>
      </c>
      <c r="G106" s="3" t="s">
        <v>133</v>
      </c>
      <c r="H106" s="3" t="s">
        <v>59</v>
      </c>
      <c r="I106" s="5"/>
      <c r="J106" s="5" t="s">
        <v>277</v>
      </c>
      <c r="K106" s="5" t="s">
        <v>920</v>
      </c>
      <c r="L106" t="s">
        <v>1080</v>
      </c>
    </row>
    <row r="107" spans="1:12" ht="15.75" customHeight="1">
      <c r="A107" s="40" t="s">
        <v>544</v>
      </c>
      <c r="B107" s="33" t="s">
        <v>797</v>
      </c>
      <c r="C107" s="4" t="s">
        <v>859</v>
      </c>
      <c r="D107" s="3" t="s">
        <v>91</v>
      </c>
      <c r="E107" s="3" t="s">
        <v>188</v>
      </c>
      <c r="F107" s="3" t="s">
        <v>512</v>
      </c>
      <c r="G107" s="3" t="s">
        <v>133</v>
      </c>
      <c r="H107" s="3" t="s">
        <v>59</v>
      </c>
      <c r="I107" s="3"/>
      <c r="J107" s="3" t="s">
        <v>515</v>
      </c>
      <c r="K107" s="3" t="s">
        <v>921</v>
      </c>
      <c r="L107" t="s">
        <v>1081</v>
      </c>
    </row>
    <row r="108" spans="1:12" ht="15.75" customHeight="1">
      <c r="A108" s="40" t="s">
        <v>546</v>
      </c>
      <c r="B108" s="31" t="s">
        <v>796</v>
      </c>
      <c r="C108" s="4" t="s">
        <v>865</v>
      </c>
      <c r="D108" s="3" t="s">
        <v>88</v>
      </c>
      <c r="E108" s="3" t="s">
        <v>188</v>
      </c>
      <c r="F108" s="3" t="s">
        <v>512</v>
      </c>
      <c r="G108" s="3" t="s">
        <v>133</v>
      </c>
      <c r="H108" s="3" t="s">
        <v>87</v>
      </c>
      <c r="I108" s="3"/>
      <c r="J108" s="3" t="s">
        <v>515</v>
      </c>
      <c r="K108" s="3" t="s">
        <v>972</v>
      </c>
      <c r="L108" t="s">
        <v>1082</v>
      </c>
    </row>
    <row r="109" spans="1:12" ht="15.75" customHeight="1">
      <c r="A109" s="42" t="s">
        <v>525</v>
      </c>
      <c r="B109" s="31" t="s">
        <v>796</v>
      </c>
      <c r="C109" s="4" t="s">
        <v>864</v>
      </c>
      <c r="D109" s="5" t="s">
        <v>47</v>
      </c>
      <c r="E109" s="3" t="s">
        <v>175</v>
      </c>
      <c r="F109" s="5" t="s">
        <v>482</v>
      </c>
      <c r="G109" s="3" t="s">
        <v>133</v>
      </c>
      <c r="H109" s="3" t="s">
        <v>46</v>
      </c>
      <c r="I109" s="5"/>
      <c r="J109" s="5" t="s">
        <v>481</v>
      </c>
      <c r="K109" s="5" t="s">
        <v>944</v>
      </c>
      <c r="L109" t="s">
        <v>1083</v>
      </c>
    </row>
    <row r="110" spans="1:12" ht="15.75" customHeight="1">
      <c r="A110" s="42" t="s">
        <v>524</v>
      </c>
      <c r="B110" s="31" t="s">
        <v>796</v>
      </c>
      <c r="C110" s="4" t="s">
        <v>863</v>
      </c>
      <c r="D110" s="5" t="s">
        <v>51</v>
      </c>
      <c r="E110" s="3" t="s">
        <v>175</v>
      </c>
      <c r="F110" s="5" t="s">
        <v>467</v>
      </c>
      <c r="G110" s="3" t="s">
        <v>133</v>
      </c>
      <c r="H110" s="3" t="s">
        <v>50</v>
      </c>
      <c r="I110" s="5"/>
      <c r="J110" s="5" t="s">
        <v>466</v>
      </c>
      <c r="K110" s="5" t="s">
        <v>970</v>
      </c>
      <c r="L110" t="s">
        <v>1084</v>
      </c>
    </row>
    <row r="111" spans="1:12" ht="15.75" customHeight="1">
      <c r="A111" s="42" t="s">
        <v>523</v>
      </c>
      <c r="B111" s="31" t="s">
        <v>796</v>
      </c>
      <c r="C111" s="4" t="s">
        <v>862</v>
      </c>
      <c r="D111" s="3" t="s">
        <v>122</v>
      </c>
      <c r="E111" s="3" t="s">
        <v>185</v>
      </c>
      <c r="F111" s="3" t="s">
        <v>429</v>
      </c>
      <c r="G111" s="3" t="s">
        <v>133</v>
      </c>
      <c r="H111" s="3" t="s">
        <v>121</v>
      </c>
      <c r="I111" s="3"/>
      <c r="J111" s="3" t="s">
        <v>428</v>
      </c>
      <c r="K111" s="3" t="s">
        <v>933</v>
      </c>
      <c r="L111" t="s">
        <v>1085</v>
      </c>
    </row>
    <row r="112" spans="1:12" ht="15.75" customHeight="1">
      <c r="A112" s="42" t="s">
        <v>521</v>
      </c>
      <c r="B112" s="33" t="s">
        <v>797</v>
      </c>
      <c r="C112" s="4" t="s">
        <v>859</v>
      </c>
      <c r="D112" s="3" t="s">
        <v>75</v>
      </c>
      <c r="E112" s="3" t="s">
        <v>185</v>
      </c>
      <c r="F112" s="3" t="s">
        <v>429</v>
      </c>
      <c r="G112" s="3" t="s">
        <v>133</v>
      </c>
      <c r="H112" s="3" t="s">
        <v>59</v>
      </c>
      <c r="I112" s="3"/>
      <c r="J112" s="3" t="s">
        <v>428</v>
      </c>
      <c r="K112" s="3" t="s">
        <v>934</v>
      </c>
      <c r="L112" t="s">
        <v>1086</v>
      </c>
    </row>
    <row r="113" spans="1:12" ht="15.75" customHeight="1">
      <c r="A113" s="42" t="s">
        <v>519</v>
      </c>
      <c r="B113" s="33" t="s">
        <v>797</v>
      </c>
      <c r="C113" s="4" t="s">
        <v>859</v>
      </c>
      <c r="D113" s="3" t="s">
        <v>127</v>
      </c>
      <c r="E113" s="3" t="s">
        <v>185</v>
      </c>
      <c r="F113" s="3" t="s">
        <v>429</v>
      </c>
      <c r="G113" s="3" t="s">
        <v>133</v>
      </c>
      <c r="H113" s="3" t="s">
        <v>59</v>
      </c>
      <c r="I113" s="3"/>
      <c r="J113" s="3" t="s">
        <v>428</v>
      </c>
      <c r="K113" s="3" t="s">
        <v>934</v>
      </c>
      <c r="L113" t="s">
        <v>1086</v>
      </c>
    </row>
    <row r="114" spans="1:12" ht="15.75" customHeight="1">
      <c r="A114" s="39" t="s">
        <v>526</v>
      </c>
      <c r="B114" s="31" t="s">
        <v>796</v>
      </c>
      <c r="C114" s="4" t="s">
        <v>863</v>
      </c>
      <c r="D114" s="3" t="s">
        <v>51</v>
      </c>
      <c r="E114" s="3" t="s">
        <v>185</v>
      </c>
      <c r="F114" s="3" t="s">
        <v>429</v>
      </c>
      <c r="G114" s="3" t="s">
        <v>133</v>
      </c>
      <c r="H114" s="3" t="s">
        <v>870</v>
      </c>
      <c r="I114" s="3"/>
      <c r="J114" s="3" t="s">
        <v>428</v>
      </c>
      <c r="K114" s="3" t="s">
        <v>921</v>
      </c>
      <c r="L114" t="s">
        <v>1087</v>
      </c>
    </row>
    <row r="115" spans="1:12" ht="15.75" customHeight="1">
      <c r="A115" s="39" t="s">
        <v>532</v>
      </c>
      <c r="B115" s="33" t="s">
        <v>797</v>
      </c>
      <c r="C115" s="4" t="s">
        <v>859</v>
      </c>
      <c r="D115" s="3" t="s">
        <v>91</v>
      </c>
      <c r="E115" s="3" t="s">
        <v>185</v>
      </c>
      <c r="F115" s="3" t="s">
        <v>429</v>
      </c>
      <c r="G115" s="3" t="s">
        <v>133</v>
      </c>
      <c r="H115" s="3" t="s">
        <v>59</v>
      </c>
      <c r="I115" s="3"/>
      <c r="J115" s="3" t="s">
        <v>428</v>
      </c>
      <c r="K115" s="3" t="s">
        <v>921</v>
      </c>
      <c r="L115" t="s">
        <v>1087</v>
      </c>
    </row>
    <row r="116" spans="1:12" ht="15.75" customHeight="1">
      <c r="A116" s="39" t="s">
        <v>516</v>
      </c>
      <c r="B116" s="31" t="s">
        <v>796</v>
      </c>
      <c r="C116" s="4" t="s">
        <v>865</v>
      </c>
      <c r="D116" s="3" t="s">
        <v>88</v>
      </c>
      <c r="E116" s="3" t="s">
        <v>185</v>
      </c>
      <c r="F116" s="3" t="s">
        <v>429</v>
      </c>
      <c r="G116" s="3" t="s">
        <v>133</v>
      </c>
      <c r="H116" s="3" t="s">
        <v>87</v>
      </c>
      <c r="I116" s="3"/>
      <c r="J116" s="3" t="s">
        <v>428</v>
      </c>
      <c r="K116" s="3" t="s">
        <v>921</v>
      </c>
      <c r="L116" t="s">
        <v>1087</v>
      </c>
    </row>
    <row r="117" spans="1:12" ht="15.75" customHeight="1">
      <c r="A117" s="39" t="s">
        <v>514</v>
      </c>
      <c r="B117" s="31" t="s">
        <v>796</v>
      </c>
      <c r="C117" s="4" t="s">
        <v>865</v>
      </c>
      <c r="D117" s="5" t="s">
        <v>88</v>
      </c>
      <c r="E117" s="3" t="s">
        <v>175</v>
      </c>
      <c r="F117" s="5" t="s">
        <v>416</v>
      </c>
      <c r="G117" s="3" t="s">
        <v>133</v>
      </c>
      <c r="H117" s="3" t="s">
        <v>87</v>
      </c>
      <c r="I117" s="5"/>
      <c r="J117" s="5" t="s">
        <v>415</v>
      </c>
      <c r="K117" s="5" t="s">
        <v>920</v>
      </c>
      <c r="L117" t="s">
        <v>1088</v>
      </c>
    </row>
    <row r="118" spans="1:12" ht="15.75" customHeight="1">
      <c r="A118" s="39" t="s">
        <v>513</v>
      </c>
      <c r="B118" s="31" t="s">
        <v>796</v>
      </c>
      <c r="C118" s="4" t="s">
        <v>862</v>
      </c>
      <c r="D118" s="5" t="s">
        <v>122</v>
      </c>
      <c r="E118" s="3" t="s">
        <v>175</v>
      </c>
      <c r="F118" s="5" t="s">
        <v>416</v>
      </c>
      <c r="G118" s="3" t="s">
        <v>133</v>
      </c>
      <c r="H118" s="3" t="s">
        <v>121</v>
      </c>
      <c r="I118" s="5"/>
      <c r="J118" s="5" t="s">
        <v>415</v>
      </c>
      <c r="K118" s="5" t="s">
        <v>921</v>
      </c>
      <c r="L118" t="s">
        <v>1089</v>
      </c>
    </row>
    <row r="119" spans="1:12" ht="15.75" customHeight="1">
      <c r="A119" s="39" t="s">
        <v>529</v>
      </c>
      <c r="B119" s="31" t="s">
        <v>796</v>
      </c>
      <c r="C119" s="4" t="s">
        <v>863</v>
      </c>
      <c r="D119" s="3" t="s">
        <v>51</v>
      </c>
      <c r="E119" s="3" t="s">
        <v>188</v>
      </c>
      <c r="F119" s="3" t="s">
        <v>498</v>
      </c>
      <c r="G119" s="3" t="s">
        <v>133</v>
      </c>
      <c r="H119" s="3" t="s">
        <v>50</v>
      </c>
      <c r="I119" s="3"/>
      <c r="J119" s="3" t="s">
        <v>497</v>
      </c>
      <c r="K119" s="3" t="s">
        <v>950</v>
      </c>
      <c r="L119" t="s">
        <v>1090</v>
      </c>
    </row>
    <row r="120" spans="1:12" ht="15.75" customHeight="1">
      <c r="A120" s="39" t="s">
        <v>517</v>
      </c>
      <c r="B120" s="31" t="s">
        <v>796</v>
      </c>
      <c r="C120" s="4" t="s">
        <v>865</v>
      </c>
      <c r="D120" s="3" t="s">
        <v>88</v>
      </c>
      <c r="E120" s="3" t="s">
        <v>188</v>
      </c>
      <c r="F120" s="3" t="s">
        <v>498</v>
      </c>
      <c r="G120" s="3" t="s">
        <v>133</v>
      </c>
      <c r="H120" s="3" t="s">
        <v>87</v>
      </c>
      <c r="I120" s="3"/>
      <c r="J120" s="3" t="s">
        <v>497</v>
      </c>
      <c r="K120" s="3" t="s">
        <v>921</v>
      </c>
      <c r="L120" t="s">
        <v>1091</v>
      </c>
    </row>
    <row r="121" spans="1:12" ht="15" customHeight="1">
      <c r="A121" s="39" t="s">
        <v>501</v>
      </c>
      <c r="B121" s="33" t="s">
        <v>797</v>
      </c>
      <c r="C121" s="4" t="s">
        <v>859</v>
      </c>
      <c r="D121" s="5" t="s">
        <v>82</v>
      </c>
      <c r="E121" s="3" t="s">
        <v>175</v>
      </c>
      <c r="F121" s="5">
        <v>60</v>
      </c>
      <c r="G121" s="3" t="s">
        <v>133</v>
      </c>
      <c r="H121" s="3" t="s">
        <v>59</v>
      </c>
      <c r="I121" s="5"/>
      <c r="J121" s="5" t="s">
        <v>704</v>
      </c>
      <c r="K121" s="5" t="s">
        <v>935</v>
      </c>
      <c r="L121" t="s">
        <v>1092</v>
      </c>
    </row>
    <row r="122" spans="1:12" ht="15.75" customHeight="1">
      <c r="A122" s="39" t="s">
        <v>510</v>
      </c>
      <c r="B122" s="33" t="s">
        <v>797</v>
      </c>
      <c r="C122" s="4" t="s">
        <v>859</v>
      </c>
      <c r="D122" s="5" t="s">
        <v>85</v>
      </c>
      <c r="E122" s="3" t="s">
        <v>175</v>
      </c>
      <c r="F122" s="5">
        <v>60</v>
      </c>
      <c r="G122" s="3" t="s">
        <v>133</v>
      </c>
      <c r="H122" s="3" t="s">
        <v>59</v>
      </c>
      <c r="I122" s="5"/>
      <c r="J122" s="5" t="s">
        <v>704</v>
      </c>
      <c r="K122" s="5" t="s">
        <v>930</v>
      </c>
      <c r="L122" t="s">
        <v>1093</v>
      </c>
    </row>
    <row r="123" spans="1:12" ht="15.75" customHeight="1">
      <c r="A123" s="39" t="s">
        <v>499</v>
      </c>
      <c r="B123" s="33" t="s">
        <v>797</v>
      </c>
      <c r="C123" s="4" t="s">
        <v>859</v>
      </c>
      <c r="D123" s="5" t="s">
        <v>105</v>
      </c>
      <c r="E123" s="3" t="s">
        <v>175</v>
      </c>
      <c r="F123" s="5" t="s">
        <v>36</v>
      </c>
      <c r="G123" s="3" t="s">
        <v>133</v>
      </c>
      <c r="H123" s="3" t="s">
        <v>1926</v>
      </c>
      <c r="I123" s="5"/>
      <c r="J123" s="5" t="s">
        <v>237</v>
      </c>
      <c r="K123" s="5" t="s">
        <v>925</v>
      </c>
      <c r="L123" t="s">
        <v>1094</v>
      </c>
    </row>
    <row r="124" spans="1:12" ht="15.75" customHeight="1">
      <c r="A124" s="39" t="s">
        <v>506</v>
      </c>
      <c r="B124" s="33" t="s">
        <v>797</v>
      </c>
      <c r="C124" s="4" t="s">
        <v>859</v>
      </c>
      <c r="D124" s="5" t="s">
        <v>105</v>
      </c>
      <c r="E124" s="3" t="s">
        <v>175</v>
      </c>
      <c r="F124" s="5" t="s">
        <v>36</v>
      </c>
      <c r="G124" s="3" t="s">
        <v>858</v>
      </c>
      <c r="H124" s="3" t="s">
        <v>1927</v>
      </c>
      <c r="I124" s="5"/>
      <c r="J124" s="5" t="s">
        <v>240</v>
      </c>
      <c r="K124" s="5" t="s">
        <v>973</v>
      </c>
      <c r="L124" t="s">
        <v>1095</v>
      </c>
    </row>
    <row r="125" spans="1:12" ht="15.75" customHeight="1">
      <c r="A125" s="39" t="s">
        <v>504</v>
      </c>
      <c r="B125" s="33" t="s">
        <v>797</v>
      </c>
      <c r="C125" s="4" t="s">
        <v>861</v>
      </c>
      <c r="D125" s="3" t="s">
        <v>55</v>
      </c>
      <c r="E125" s="3" t="s">
        <v>40</v>
      </c>
      <c r="F125" s="3" t="s">
        <v>134</v>
      </c>
      <c r="G125" s="3" t="s">
        <v>133</v>
      </c>
      <c r="H125" s="3" t="s">
        <v>1911</v>
      </c>
      <c r="I125" s="3"/>
      <c r="J125" s="3" t="s">
        <v>136</v>
      </c>
      <c r="K125" s="3" t="s">
        <v>921</v>
      </c>
      <c r="L125" t="s">
        <v>1096</v>
      </c>
    </row>
    <row r="126" spans="1:12" ht="15.75" customHeight="1">
      <c r="A126" s="39" t="s">
        <v>503</v>
      </c>
      <c r="B126" s="31" t="s">
        <v>796</v>
      </c>
      <c r="C126" s="4" t="s">
        <v>864</v>
      </c>
      <c r="D126" s="3" t="s">
        <v>47</v>
      </c>
      <c r="E126" s="3" t="s">
        <v>40</v>
      </c>
      <c r="F126" s="3" t="s">
        <v>134</v>
      </c>
      <c r="G126" s="3" t="s">
        <v>133</v>
      </c>
      <c r="H126" s="3" t="s">
        <v>46</v>
      </c>
      <c r="I126" s="3"/>
      <c r="J126" s="3" t="s">
        <v>138</v>
      </c>
      <c r="K126" s="3" t="s">
        <v>942</v>
      </c>
      <c r="L126" t="s">
        <v>1097</v>
      </c>
    </row>
    <row r="127" spans="1:12" ht="15.75" customHeight="1">
      <c r="A127" s="42" t="s">
        <v>496</v>
      </c>
      <c r="B127" s="31" t="s">
        <v>796</v>
      </c>
      <c r="C127" s="4" t="s">
        <v>865</v>
      </c>
      <c r="D127" s="3" t="s">
        <v>88</v>
      </c>
      <c r="E127" s="3" t="s">
        <v>40</v>
      </c>
      <c r="F127" s="3" t="s">
        <v>134</v>
      </c>
      <c r="G127" s="3" t="s">
        <v>133</v>
      </c>
      <c r="H127" s="3" t="s">
        <v>87</v>
      </c>
      <c r="I127" s="3"/>
      <c r="J127" s="3" t="s">
        <v>138</v>
      </c>
      <c r="K127" s="3" t="s">
        <v>921</v>
      </c>
      <c r="L127" t="s">
        <v>1098</v>
      </c>
    </row>
    <row r="128" spans="1:12" ht="15.75" customHeight="1">
      <c r="A128" s="42" t="s">
        <v>495</v>
      </c>
      <c r="B128" s="31" t="s">
        <v>796</v>
      </c>
      <c r="C128" s="4" t="s">
        <v>860</v>
      </c>
      <c r="D128" s="3" t="s">
        <v>42</v>
      </c>
      <c r="E128" s="3" t="s">
        <v>188</v>
      </c>
      <c r="F128" s="3" t="s">
        <v>512</v>
      </c>
      <c r="G128" s="3" t="s">
        <v>133</v>
      </c>
      <c r="H128" s="3" t="s">
        <v>868</v>
      </c>
      <c r="I128" s="3"/>
      <c r="J128" s="3" t="s">
        <v>264</v>
      </c>
      <c r="K128" s="3" t="s">
        <v>919</v>
      </c>
      <c r="L128" t="s">
        <v>1099</v>
      </c>
    </row>
    <row r="129" spans="1:12" ht="15.75" customHeight="1">
      <c r="A129" s="42" t="s">
        <v>494</v>
      </c>
      <c r="B129" s="31" t="s">
        <v>796</v>
      </c>
      <c r="C129" s="4" t="s">
        <v>860</v>
      </c>
      <c r="D129" s="3" t="s">
        <v>42</v>
      </c>
      <c r="E129" s="3" t="s">
        <v>188</v>
      </c>
      <c r="F129" s="3" t="s">
        <v>805</v>
      </c>
      <c r="G129" s="3" t="s">
        <v>133</v>
      </c>
      <c r="H129" s="3" t="s">
        <v>866</v>
      </c>
      <c r="I129" s="3"/>
      <c r="J129" s="3" t="s">
        <v>264</v>
      </c>
      <c r="K129" s="3" t="s">
        <v>919</v>
      </c>
      <c r="L129" t="s">
        <v>1099</v>
      </c>
    </row>
    <row r="130" spans="1:12" ht="15.75" customHeight="1">
      <c r="A130" s="42" t="s">
        <v>492</v>
      </c>
      <c r="B130" s="31" t="s">
        <v>796</v>
      </c>
      <c r="C130" s="4" t="s">
        <v>862</v>
      </c>
      <c r="D130" s="3" t="s">
        <v>122</v>
      </c>
      <c r="E130" s="3" t="s">
        <v>40</v>
      </c>
      <c r="F130" s="3" t="s">
        <v>134</v>
      </c>
      <c r="G130" s="3" t="s">
        <v>133</v>
      </c>
      <c r="H130" s="3" t="s">
        <v>121</v>
      </c>
      <c r="I130" s="3"/>
      <c r="J130" s="3" t="s">
        <v>132</v>
      </c>
      <c r="K130" s="3" t="s">
        <v>952</v>
      </c>
      <c r="L130" t="s">
        <v>1100</v>
      </c>
    </row>
    <row r="131" spans="1:12" ht="15.75" customHeight="1">
      <c r="A131" s="42" t="s">
        <v>490</v>
      </c>
      <c r="B131" s="31" t="s">
        <v>796</v>
      </c>
      <c r="C131" s="4" t="s">
        <v>860</v>
      </c>
      <c r="D131" s="3" t="s">
        <v>42</v>
      </c>
      <c r="E131" s="3" t="s">
        <v>40</v>
      </c>
      <c r="F131" s="3" t="s">
        <v>134</v>
      </c>
      <c r="G131" s="3" t="s">
        <v>133</v>
      </c>
      <c r="H131" s="3" t="s">
        <v>38</v>
      </c>
      <c r="I131" s="3"/>
      <c r="J131" s="3" t="s">
        <v>132</v>
      </c>
      <c r="K131" s="3" t="s">
        <v>921</v>
      </c>
      <c r="L131" t="s">
        <v>1101</v>
      </c>
    </row>
    <row r="132" spans="1:12" ht="15.75" customHeight="1">
      <c r="A132" s="39" t="s">
        <v>487</v>
      </c>
      <c r="B132" s="31" t="s">
        <v>796</v>
      </c>
      <c r="C132" s="4" t="s">
        <v>864</v>
      </c>
      <c r="D132" s="3" t="s">
        <v>47</v>
      </c>
      <c r="E132" s="3" t="s">
        <v>188</v>
      </c>
      <c r="F132" s="3" t="s">
        <v>805</v>
      </c>
      <c r="G132" s="3" t="s">
        <v>858</v>
      </c>
      <c r="H132" s="3" t="s">
        <v>872</v>
      </c>
      <c r="I132" s="3"/>
      <c r="J132" s="3" t="s">
        <v>271</v>
      </c>
      <c r="K132" s="3" t="s">
        <v>921</v>
      </c>
      <c r="L132" t="s">
        <v>1102</v>
      </c>
    </row>
    <row r="133" spans="1:12" ht="15.75" customHeight="1">
      <c r="A133" s="40" t="s">
        <v>483</v>
      </c>
      <c r="B133" s="31" t="s">
        <v>796</v>
      </c>
      <c r="C133" s="4" t="s">
        <v>864</v>
      </c>
      <c r="D133" s="3" t="s">
        <v>47</v>
      </c>
      <c r="E133" s="3" t="s">
        <v>188</v>
      </c>
      <c r="F133" s="3" t="s">
        <v>512</v>
      </c>
      <c r="G133" s="3" t="s">
        <v>858</v>
      </c>
      <c r="H133" s="3" t="s">
        <v>875</v>
      </c>
      <c r="I133" s="3"/>
      <c r="J133" s="3" t="s">
        <v>528</v>
      </c>
      <c r="K133" s="3" t="s">
        <v>971</v>
      </c>
      <c r="L133" t="s">
        <v>1103</v>
      </c>
    </row>
    <row r="134" spans="1:12" ht="15.75" customHeight="1">
      <c r="A134" s="41" t="s">
        <v>480</v>
      </c>
      <c r="B134" s="31" t="s">
        <v>796</v>
      </c>
      <c r="C134" s="4" t="s">
        <v>860</v>
      </c>
      <c r="D134" s="5" t="s">
        <v>42</v>
      </c>
      <c r="E134" s="3" t="s">
        <v>175</v>
      </c>
      <c r="F134" s="5" t="s">
        <v>539</v>
      </c>
      <c r="G134" s="3" t="s">
        <v>858</v>
      </c>
      <c r="H134" s="3" t="s">
        <v>867</v>
      </c>
      <c r="I134" s="5"/>
      <c r="J134" s="5" t="s">
        <v>538</v>
      </c>
      <c r="K134" s="5" t="s">
        <v>921</v>
      </c>
      <c r="L134" t="s">
        <v>1104</v>
      </c>
    </row>
    <row r="135" spans="1:12" ht="15.75" customHeight="1">
      <c r="A135" s="41" t="s">
        <v>477</v>
      </c>
      <c r="B135" s="31" t="s">
        <v>796</v>
      </c>
      <c r="C135" s="4" t="s">
        <v>865</v>
      </c>
      <c r="D135" s="5" t="s">
        <v>88</v>
      </c>
      <c r="E135" s="3" t="s">
        <v>175</v>
      </c>
      <c r="F135" s="5" t="s">
        <v>534</v>
      </c>
      <c r="G135" s="3" t="s">
        <v>858</v>
      </c>
      <c r="H135" s="3" t="s">
        <v>87</v>
      </c>
      <c r="I135" s="5"/>
      <c r="J135" s="5" t="s">
        <v>533</v>
      </c>
      <c r="K135" s="5" t="s">
        <v>921</v>
      </c>
      <c r="L135" t="s">
        <v>1105</v>
      </c>
    </row>
    <row r="136" spans="1:12" ht="15.75" customHeight="1">
      <c r="A136" s="41" t="s">
        <v>474</v>
      </c>
      <c r="B136" s="31" t="s">
        <v>796</v>
      </c>
      <c r="C136" s="4" t="s">
        <v>862</v>
      </c>
      <c r="D136" s="5" t="s">
        <v>122</v>
      </c>
      <c r="E136" s="3" t="s">
        <v>175</v>
      </c>
      <c r="F136" s="5" t="s">
        <v>534</v>
      </c>
      <c r="G136" s="3" t="s">
        <v>858</v>
      </c>
      <c r="H136" s="3" t="s">
        <v>882</v>
      </c>
      <c r="I136" s="5"/>
      <c r="J136" s="5" t="s">
        <v>533</v>
      </c>
      <c r="K136" s="5" t="s">
        <v>921</v>
      </c>
      <c r="L136" t="s">
        <v>1105</v>
      </c>
    </row>
    <row r="137" spans="1:12" ht="15.75" customHeight="1">
      <c r="A137" s="41" t="s">
        <v>473</v>
      </c>
      <c r="B137" s="33" t="s">
        <v>797</v>
      </c>
      <c r="C137" s="4" t="s">
        <v>859</v>
      </c>
      <c r="D137" s="5" t="s">
        <v>71</v>
      </c>
      <c r="E137" s="3" t="s">
        <v>175</v>
      </c>
      <c r="F137" s="5">
        <v>20</v>
      </c>
      <c r="G137" s="3" t="s">
        <v>244</v>
      </c>
      <c r="H137" s="3" t="s">
        <v>893</v>
      </c>
      <c r="I137" s="5"/>
      <c r="J137" s="5" t="s">
        <v>717</v>
      </c>
      <c r="K137" s="5" t="s">
        <v>945</v>
      </c>
      <c r="L137" t="s">
        <v>1106</v>
      </c>
    </row>
    <row r="138" spans="1:12" ht="15.75" customHeight="1">
      <c r="A138" s="40" t="s">
        <v>468</v>
      </c>
      <c r="B138" s="33" t="s">
        <v>797</v>
      </c>
      <c r="C138" s="4" t="s">
        <v>859</v>
      </c>
      <c r="D138" s="5" t="s">
        <v>69</v>
      </c>
      <c r="E138" s="3" t="s">
        <v>175</v>
      </c>
      <c r="F138" s="5">
        <v>20</v>
      </c>
      <c r="G138" s="3" t="s">
        <v>244</v>
      </c>
      <c r="H138" s="3" t="s">
        <v>893</v>
      </c>
      <c r="I138" s="5"/>
      <c r="J138" s="5" t="s">
        <v>717</v>
      </c>
      <c r="K138" s="5" t="s">
        <v>945</v>
      </c>
      <c r="L138" t="s">
        <v>1106</v>
      </c>
    </row>
    <row r="139" spans="1:12" ht="15.75" customHeight="1">
      <c r="A139" s="40" t="s">
        <v>464</v>
      </c>
      <c r="B139" s="33" t="s">
        <v>797</v>
      </c>
      <c r="C139" s="4" t="s">
        <v>859</v>
      </c>
      <c r="D139" s="5" t="s">
        <v>67</v>
      </c>
      <c r="E139" s="3" t="s">
        <v>175</v>
      </c>
      <c r="F139" s="5">
        <v>20</v>
      </c>
      <c r="G139" s="3" t="s">
        <v>244</v>
      </c>
      <c r="H139" s="3" t="s">
        <v>893</v>
      </c>
      <c r="I139" s="5"/>
      <c r="J139" s="5" t="s">
        <v>717</v>
      </c>
      <c r="K139" s="5" t="s">
        <v>945</v>
      </c>
      <c r="L139" t="s">
        <v>1106</v>
      </c>
    </row>
    <row r="140" spans="1:12" ht="15.75" customHeight="1">
      <c r="A140" s="40" t="s">
        <v>460</v>
      </c>
      <c r="B140" s="31" t="s">
        <v>796</v>
      </c>
      <c r="C140" s="4" t="s">
        <v>865</v>
      </c>
      <c r="D140" s="5" t="s">
        <v>88</v>
      </c>
      <c r="E140" s="3" t="s">
        <v>175</v>
      </c>
      <c r="F140" s="5">
        <v>20</v>
      </c>
      <c r="G140" s="3" t="s">
        <v>244</v>
      </c>
      <c r="H140" s="3" t="s">
        <v>885</v>
      </c>
      <c r="I140" s="5"/>
      <c r="J140" s="5" t="s">
        <v>717</v>
      </c>
      <c r="K140" s="5" t="s">
        <v>920</v>
      </c>
      <c r="L140" t="s">
        <v>1107</v>
      </c>
    </row>
    <row r="141" spans="1:12" ht="15.75" customHeight="1">
      <c r="A141" s="42" t="s">
        <v>457</v>
      </c>
      <c r="B141" s="33" t="s">
        <v>797</v>
      </c>
      <c r="C141" s="4" t="s">
        <v>859</v>
      </c>
      <c r="D141" s="5" t="s">
        <v>91</v>
      </c>
      <c r="E141" s="3" t="s">
        <v>175</v>
      </c>
      <c r="F141" s="5">
        <v>20</v>
      </c>
      <c r="G141" s="3" t="s">
        <v>244</v>
      </c>
      <c r="H141" s="3" t="s">
        <v>893</v>
      </c>
      <c r="I141" s="5"/>
      <c r="J141" s="5" t="s">
        <v>717</v>
      </c>
      <c r="K141" s="5" t="s">
        <v>920</v>
      </c>
      <c r="L141" t="s">
        <v>1107</v>
      </c>
    </row>
    <row r="142" spans="1:12" ht="15.75" customHeight="1">
      <c r="A142" s="39" t="s">
        <v>435</v>
      </c>
      <c r="B142" s="31" t="s">
        <v>796</v>
      </c>
      <c r="C142" s="4" t="s">
        <v>862</v>
      </c>
      <c r="D142" s="5" t="s">
        <v>122</v>
      </c>
      <c r="E142" s="3" t="s">
        <v>175</v>
      </c>
      <c r="F142" s="5">
        <v>20</v>
      </c>
      <c r="G142" s="3" t="s">
        <v>244</v>
      </c>
      <c r="H142" s="3" t="s">
        <v>881</v>
      </c>
      <c r="I142" s="5"/>
      <c r="J142" s="5" t="s">
        <v>717</v>
      </c>
      <c r="K142" s="5" t="s">
        <v>921</v>
      </c>
      <c r="L142" t="s">
        <v>1108</v>
      </c>
    </row>
    <row r="143" spans="1:12" ht="15.75" customHeight="1">
      <c r="A143" s="39" t="s">
        <v>431</v>
      </c>
      <c r="B143" s="33" t="s">
        <v>797</v>
      </c>
      <c r="C143" s="4" t="s">
        <v>859</v>
      </c>
      <c r="D143" s="5" t="s">
        <v>82</v>
      </c>
      <c r="E143" s="3" t="s">
        <v>175</v>
      </c>
      <c r="F143" s="5">
        <v>30</v>
      </c>
      <c r="G143" s="3" t="s">
        <v>244</v>
      </c>
      <c r="H143" s="3" t="s">
        <v>902</v>
      </c>
      <c r="I143" s="5"/>
      <c r="J143" s="5" t="s">
        <v>714</v>
      </c>
      <c r="K143" s="5" t="s">
        <v>935</v>
      </c>
      <c r="L143" t="s">
        <v>1109</v>
      </c>
    </row>
    <row r="144" spans="1:12" ht="15.75" customHeight="1">
      <c r="A144" s="39" t="s">
        <v>430</v>
      </c>
      <c r="B144" s="33" t="s">
        <v>797</v>
      </c>
      <c r="C144" s="4" t="s">
        <v>859</v>
      </c>
      <c r="D144" s="5" t="s">
        <v>85</v>
      </c>
      <c r="E144" s="3" t="s">
        <v>175</v>
      </c>
      <c r="F144" s="5">
        <v>30</v>
      </c>
      <c r="G144" s="3" t="s">
        <v>244</v>
      </c>
      <c r="H144" s="3" t="s">
        <v>902</v>
      </c>
      <c r="I144" s="5"/>
      <c r="J144" s="5" t="s">
        <v>714</v>
      </c>
      <c r="K144" s="5" t="s">
        <v>930</v>
      </c>
      <c r="L144" t="s">
        <v>1110</v>
      </c>
    </row>
    <row r="145" spans="1:12" ht="15.75" customHeight="1">
      <c r="A145" s="39" t="s">
        <v>454</v>
      </c>
      <c r="B145" s="31" t="s">
        <v>796</v>
      </c>
      <c r="C145" s="4" t="s">
        <v>864</v>
      </c>
      <c r="D145" s="5" t="s">
        <v>47</v>
      </c>
      <c r="E145" s="3" t="s">
        <v>175</v>
      </c>
      <c r="F145" s="5">
        <v>40</v>
      </c>
      <c r="G145" s="3" t="s">
        <v>244</v>
      </c>
      <c r="H145" s="3" t="s">
        <v>873</v>
      </c>
      <c r="I145" s="5"/>
      <c r="J145" s="5" t="s">
        <v>707</v>
      </c>
      <c r="K145" s="5" t="s">
        <v>921</v>
      </c>
      <c r="L145" t="s">
        <v>1111</v>
      </c>
    </row>
    <row r="146" spans="1:12" ht="15.75" customHeight="1">
      <c r="A146" s="39" t="s">
        <v>453</v>
      </c>
      <c r="B146" s="33" t="s">
        <v>797</v>
      </c>
      <c r="C146" s="4" t="s">
        <v>859</v>
      </c>
      <c r="D146" s="7" t="s">
        <v>91</v>
      </c>
      <c r="E146" s="7" t="s">
        <v>182</v>
      </c>
      <c r="F146" s="7" t="s">
        <v>64</v>
      </c>
      <c r="G146" s="3" t="s">
        <v>244</v>
      </c>
      <c r="H146" s="3" t="s">
        <v>895</v>
      </c>
      <c r="I146" s="7"/>
      <c r="J146" s="7" t="s">
        <v>631</v>
      </c>
      <c r="K146" s="7" t="s">
        <v>955</v>
      </c>
      <c r="L146" t="s">
        <v>1112</v>
      </c>
    </row>
    <row r="147" spans="1:12" ht="15.75" customHeight="1">
      <c r="A147" s="39" t="s">
        <v>452</v>
      </c>
      <c r="B147" s="34" t="s">
        <v>797</v>
      </c>
      <c r="C147" s="35" t="s">
        <v>859</v>
      </c>
      <c r="D147" s="13" t="s">
        <v>105</v>
      </c>
      <c r="E147" s="12" t="s">
        <v>175</v>
      </c>
      <c r="F147" s="19" t="s">
        <v>536</v>
      </c>
      <c r="G147" s="3" t="s">
        <v>858</v>
      </c>
      <c r="H147" s="12" t="s">
        <v>1928</v>
      </c>
      <c r="I147" s="13"/>
      <c r="J147" s="12" t="s">
        <v>36</v>
      </c>
      <c r="K147" s="13" t="s">
        <v>858</v>
      </c>
      <c r="L147" t="s">
        <v>1113</v>
      </c>
    </row>
    <row r="148" spans="1:12" ht="15.75" customHeight="1">
      <c r="A148" s="39" t="s">
        <v>438</v>
      </c>
      <c r="B148" s="33" t="s">
        <v>797</v>
      </c>
      <c r="C148" s="4" t="s">
        <v>859</v>
      </c>
      <c r="D148" s="3" t="s">
        <v>79</v>
      </c>
      <c r="E148" s="3" t="s">
        <v>188</v>
      </c>
      <c r="F148" s="18" t="s">
        <v>536</v>
      </c>
      <c r="G148" s="3" t="s">
        <v>858</v>
      </c>
      <c r="H148" s="3" t="s">
        <v>1916</v>
      </c>
      <c r="I148" s="3"/>
      <c r="J148" s="3" t="s">
        <v>36</v>
      </c>
      <c r="K148" s="3" t="s">
        <v>858</v>
      </c>
      <c r="L148" t="s">
        <v>1113</v>
      </c>
    </row>
    <row r="149" spans="1:12" ht="15.75" customHeight="1">
      <c r="A149" s="39" t="s">
        <v>442</v>
      </c>
      <c r="B149" s="33" t="s">
        <v>797</v>
      </c>
      <c r="C149" s="4" t="s">
        <v>859</v>
      </c>
      <c r="D149" s="8" t="s">
        <v>91</v>
      </c>
      <c r="E149" s="9" t="s">
        <v>195</v>
      </c>
      <c r="F149" s="8" t="s">
        <v>556</v>
      </c>
      <c r="G149" s="3" t="s">
        <v>555</v>
      </c>
      <c r="H149" s="9" t="s">
        <v>59</v>
      </c>
      <c r="I149" s="8"/>
      <c r="J149" s="8" t="s">
        <v>559</v>
      </c>
      <c r="K149" s="5" t="s">
        <v>953</v>
      </c>
      <c r="L149" t="s">
        <v>1114</v>
      </c>
    </row>
    <row r="150" spans="1:12" ht="15.75" customHeight="1">
      <c r="A150" s="39" t="s">
        <v>440</v>
      </c>
      <c r="B150" s="31" t="s">
        <v>796</v>
      </c>
      <c r="C150" s="4" t="s">
        <v>863</v>
      </c>
      <c r="D150" s="8" t="s">
        <v>51</v>
      </c>
      <c r="E150" s="9" t="s">
        <v>195</v>
      </c>
      <c r="F150" s="8" t="s">
        <v>556</v>
      </c>
      <c r="G150" s="3" t="s">
        <v>555</v>
      </c>
      <c r="H150" s="9" t="s">
        <v>50</v>
      </c>
      <c r="I150" s="8"/>
      <c r="J150" s="8" t="s">
        <v>559</v>
      </c>
      <c r="K150" s="5" t="s">
        <v>969</v>
      </c>
      <c r="L150" t="s">
        <v>1115</v>
      </c>
    </row>
    <row r="151" spans="1:12" ht="15.75" customHeight="1">
      <c r="A151" s="39" t="s">
        <v>448</v>
      </c>
      <c r="B151" s="31" t="s">
        <v>796</v>
      </c>
      <c r="C151" s="4" t="s">
        <v>865</v>
      </c>
      <c r="D151" s="8" t="s">
        <v>88</v>
      </c>
      <c r="E151" s="9" t="s">
        <v>195</v>
      </c>
      <c r="F151" s="8" t="s">
        <v>556</v>
      </c>
      <c r="G151" s="3" t="s">
        <v>555</v>
      </c>
      <c r="H151" s="9" t="s">
        <v>87</v>
      </c>
      <c r="I151" s="8"/>
      <c r="J151" s="8" t="s">
        <v>559</v>
      </c>
      <c r="K151" s="5" t="s">
        <v>972</v>
      </c>
      <c r="L151" t="s">
        <v>1116</v>
      </c>
    </row>
    <row r="152" spans="1:12" ht="15.75" customHeight="1">
      <c r="A152" s="39" t="s">
        <v>446</v>
      </c>
      <c r="B152" s="33" t="s">
        <v>797</v>
      </c>
      <c r="C152" s="4" t="s">
        <v>859</v>
      </c>
      <c r="D152" s="3" t="s">
        <v>75</v>
      </c>
      <c r="E152" s="3" t="s">
        <v>185</v>
      </c>
      <c r="F152" s="3" t="s">
        <v>350</v>
      </c>
      <c r="G152" s="3" t="s">
        <v>355</v>
      </c>
      <c r="H152" s="3" t="s">
        <v>59</v>
      </c>
      <c r="I152" s="3"/>
      <c r="J152" s="3" t="s">
        <v>354</v>
      </c>
      <c r="K152" s="3" t="s">
        <v>934</v>
      </c>
      <c r="L152" t="s">
        <v>1117</v>
      </c>
    </row>
    <row r="153" spans="1:12" ht="15.75" customHeight="1">
      <c r="A153" s="39" t="s">
        <v>445</v>
      </c>
      <c r="B153" s="33" t="s">
        <v>797</v>
      </c>
      <c r="C153" s="4" t="s">
        <v>859</v>
      </c>
      <c r="D153" s="3" t="s">
        <v>127</v>
      </c>
      <c r="E153" s="3" t="s">
        <v>185</v>
      </c>
      <c r="F153" s="3" t="s">
        <v>350</v>
      </c>
      <c r="G153" s="3" t="s">
        <v>355</v>
      </c>
      <c r="H153" s="3" t="s">
        <v>59</v>
      </c>
      <c r="I153" s="3"/>
      <c r="J153" s="3" t="s">
        <v>354</v>
      </c>
      <c r="K153" s="3" t="s">
        <v>934</v>
      </c>
      <c r="L153" t="s">
        <v>1117</v>
      </c>
    </row>
    <row r="154" spans="1:12" ht="15.75" customHeight="1">
      <c r="A154" s="39" t="s">
        <v>444</v>
      </c>
      <c r="B154" s="33" t="s">
        <v>797</v>
      </c>
      <c r="C154" s="4" t="s">
        <v>859</v>
      </c>
      <c r="D154" s="3" t="s">
        <v>71</v>
      </c>
      <c r="E154" s="3" t="s">
        <v>185</v>
      </c>
      <c r="F154" s="3" t="s">
        <v>350</v>
      </c>
      <c r="G154" s="3" t="s">
        <v>355</v>
      </c>
      <c r="H154" s="3" t="s">
        <v>59</v>
      </c>
      <c r="I154" s="3"/>
      <c r="J154" s="3" t="s">
        <v>354</v>
      </c>
      <c r="K154" s="3" t="s">
        <v>924</v>
      </c>
      <c r="L154" t="s">
        <v>1118</v>
      </c>
    </row>
    <row r="155" spans="1:12" ht="15.75" customHeight="1">
      <c r="A155" s="39" t="s">
        <v>449</v>
      </c>
      <c r="B155" s="33" t="s">
        <v>797</v>
      </c>
      <c r="C155" s="4" t="s">
        <v>859</v>
      </c>
      <c r="D155" s="3" t="s">
        <v>69</v>
      </c>
      <c r="E155" s="3" t="s">
        <v>185</v>
      </c>
      <c r="F155" s="3" t="s">
        <v>350</v>
      </c>
      <c r="G155" s="3" t="s">
        <v>355</v>
      </c>
      <c r="H155" s="3" t="s">
        <v>59</v>
      </c>
      <c r="I155" s="3"/>
      <c r="J155" s="3" t="s">
        <v>354</v>
      </c>
      <c r="K155" s="3" t="s">
        <v>924</v>
      </c>
      <c r="L155" t="s">
        <v>1118</v>
      </c>
    </row>
    <row r="156" spans="1:12" ht="15.75" customHeight="1">
      <c r="A156" s="39" t="s">
        <v>432</v>
      </c>
      <c r="B156" s="33" t="s">
        <v>797</v>
      </c>
      <c r="C156" s="4" t="s">
        <v>859</v>
      </c>
      <c r="D156" s="3" t="s">
        <v>67</v>
      </c>
      <c r="E156" s="3" t="s">
        <v>185</v>
      </c>
      <c r="F156" s="3" t="s">
        <v>350</v>
      </c>
      <c r="G156" s="3" t="s">
        <v>355</v>
      </c>
      <c r="H156" s="3" t="s">
        <v>59</v>
      </c>
      <c r="I156" s="3"/>
      <c r="J156" s="3" t="s">
        <v>354</v>
      </c>
      <c r="K156" s="3" t="s">
        <v>924</v>
      </c>
      <c r="L156" t="s">
        <v>1118</v>
      </c>
    </row>
    <row r="157" spans="1:12" ht="15.75" customHeight="1">
      <c r="A157" s="39" t="s">
        <v>433</v>
      </c>
      <c r="B157" s="31" t="s">
        <v>796</v>
      </c>
      <c r="C157" s="4" t="s">
        <v>863</v>
      </c>
      <c r="D157" s="3" t="s">
        <v>51</v>
      </c>
      <c r="E157" s="3" t="s">
        <v>188</v>
      </c>
      <c r="F157" s="3" t="s">
        <v>350</v>
      </c>
      <c r="G157" s="3" t="s">
        <v>355</v>
      </c>
      <c r="H157" s="3" t="s">
        <v>50</v>
      </c>
      <c r="I157" s="3"/>
      <c r="J157" s="3" t="s">
        <v>354</v>
      </c>
      <c r="K157" s="3" t="s">
        <v>952</v>
      </c>
      <c r="L157" t="s">
        <v>1119</v>
      </c>
    </row>
    <row r="158" spans="1:12" ht="15.75" customHeight="1">
      <c r="A158" s="40" t="s">
        <v>427</v>
      </c>
      <c r="B158" s="31" t="s">
        <v>796</v>
      </c>
      <c r="C158" s="4" t="s">
        <v>863</v>
      </c>
      <c r="D158" s="7" t="s">
        <v>51</v>
      </c>
      <c r="E158" s="7" t="s">
        <v>182</v>
      </c>
      <c r="F158" s="7" t="s">
        <v>350</v>
      </c>
      <c r="G158" s="3" t="s">
        <v>355</v>
      </c>
      <c r="H158" s="3" t="s">
        <v>50</v>
      </c>
      <c r="I158" s="7"/>
      <c r="J158" s="7" t="s">
        <v>354</v>
      </c>
      <c r="K158" s="7" t="s">
        <v>966</v>
      </c>
      <c r="L158" t="s">
        <v>1120</v>
      </c>
    </row>
    <row r="159" spans="1:12" ht="15.75" customHeight="1">
      <c r="A159" s="40" t="s">
        <v>422</v>
      </c>
      <c r="B159" s="33" t="s">
        <v>797</v>
      </c>
      <c r="C159" s="4" t="s">
        <v>859</v>
      </c>
      <c r="D159" s="3" t="s">
        <v>91</v>
      </c>
      <c r="E159" s="3" t="s">
        <v>188</v>
      </c>
      <c r="F159" s="3" t="s">
        <v>350</v>
      </c>
      <c r="G159" s="3" t="s">
        <v>355</v>
      </c>
      <c r="H159" s="3" t="s">
        <v>59</v>
      </c>
      <c r="I159" s="3"/>
      <c r="J159" s="3" t="s">
        <v>354</v>
      </c>
      <c r="K159" s="3" t="s">
        <v>921</v>
      </c>
      <c r="L159" t="s">
        <v>1121</v>
      </c>
    </row>
    <row r="160" spans="1:12" ht="15.75" customHeight="1">
      <c r="A160" s="40" t="s">
        <v>424</v>
      </c>
      <c r="B160" s="31" t="s">
        <v>796</v>
      </c>
      <c r="C160" s="4" t="s">
        <v>865</v>
      </c>
      <c r="D160" s="3" t="s">
        <v>88</v>
      </c>
      <c r="E160" s="3" t="s">
        <v>188</v>
      </c>
      <c r="F160" s="3" t="s">
        <v>350</v>
      </c>
      <c r="G160" s="3" t="s">
        <v>355</v>
      </c>
      <c r="H160" s="3" t="s">
        <v>87</v>
      </c>
      <c r="I160" s="3"/>
      <c r="J160" s="3" t="s">
        <v>354</v>
      </c>
      <c r="K160" s="3" t="s">
        <v>921</v>
      </c>
      <c r="L160" t="s">
        <v>1121</v>
      </c>
    </row>
    <row r="161" spans="1:12" ht="15.75" customHeight="1">
      <c r="A161" s="40" t="s">
        <v>417</v>
      </c>
      <c r="B161" s="31" t="s">
        <v>796</v>
      </c>
      <c r="C161" s="4" t="s">
        <v>863</v>
      </c>
      <c r="D161" s="3" t="s">
        <v>51</v>
      </c>
      <c r="E161" s="3" t="s">
        <v>185</v>
      </c>
      <c r="F161" s="3" t="s">
        <v>350</v>
      </c>
      <c r="G161" s="3" t="s">
        <v>858</v>
      </c>
      <c r="H161" s="3" t="s">
        <v>50</v>
      </c>
      <c r="I161" s="3"/>
      <c r="J161" s="3" t="s">
        <v>354</v>
      </c>
      <c r="K161" s="3" t="s">
        <v>921</v>
      </c>
      <c r="L161" t="s">
        <v>1121</v>
      </c>
    </row>
    <row r="162" spans="1:12" ht="15.75" customHeight="1">
      <c r="A162" s="40" t="s">
        <v>418</v>
      </c>
      <c r="B162" s="33" t="s">
        <v>797</v>
      </c>
      <c r="C162" s="4" t="s">
        <v>859</v>
      </c>
      <c r="D162" s="3" t="s">
        <v>91</v>
      </c>
      <c r="E162" s="3" t="s">
        <v>185</v>
      </c>
      <c r="F162" s="3" t="s">
        <v>350</v>
      </c>
      <c r="G162" s="3" t="s">
        <v>355</v>
      </c>
      <c r="H162" s="3" t="s">
        <v>59</v>
      </c>
      <c r="I162" s="3"/>
      <c r="J162" s="3" t="s">
        <v>354</v>
      </c>
      <c r="K162" s="3" t="s">
        <v>921</v>
      </c>
      <c r="L162" t="s">
        <v>1121</v>
      </c>
    </row>
    <row r="163" spans="1:12" ht="15.75" customHeight="1">
      <c r="A163" s="39" t="s">
        <v>409</v>
      </c>
      <c r="B163" s="31" t="s">
        <v>796</v>
      </c>
      <c r="C163" s="4" t="s">
        <v>865</v>
      </c>
      <c r="D163" s="3" t="s">
        <v>88</v>
      </c>
      <c r="E163" s="3" t="s">
        <v>185</v>
      </c>
      <c r="F163" s="3" t="s">
        <v>350</v>
      </c>
      <c r="G163" s="3" t="s">
        <v>355</v>
      </c>
      <c r="H163" s="3" t="s">
        <v>87</v>
      </c>
      <c r="I163" s="3"/>
      <c r="J163" s="3" t="s">
        <v>354</v>
      </c>
      <c r="K163" s="3" t="s">
        <v>921</v>
      </c>
      <c r="L163" t="s">
        <v>1121</v>
      </c>
    </row>
    <row r="164" spans="1:12" ht="15.75" customHeight="1">
      <c r="A164" s="39" t="s">
        <v>407</v>
      </c>
      <c r="B164" s="31" t="s">
        <v>796</v>
      </c>
      <c r="C164" s="4" t="s">
        <v>863</v>
      </c>
      <c r="D164" s="5" t="s">
        <v>51</v>
      </c>
      <c r="E164" s="3" t="s">
        <v>175</v>
      </c>
      <c r="F164" s="5" t="s">
        <v>350</v>
      </c>
      <c r="G164" s="3" t="s">
        <v>355</v>
      </c>
      <c r="H164" s="3" t="s">
        <v>50</v>
      </c>
      <c r="I164" s="5"/>
      <c r="J164" s="5" t="s">
        <v>354</v>
      </c>
      <c r="K164" s="5" t="s">
        <v>921</v>
      </c>
      <c r="L164" t="s">
        <v>1121</v>
      </c>
    </row>
    <row r="165" spans="1:12" ht="15.75" customHeight="1">
      <c r="A165" s="39" t="s">
        <v>414</v>
      </c>
      <c r="B165" s="33" t="s">
        <v>797</v>
      </c>
      <c r="C165" s="4" t="s">
        <v>859</v>
      </c>
      <c r="D165" s="3" t="s">
        <v>71</v>
      </c>
      <c r="E165" s="3" t="s">
        <v>188</v>
      </c>
      <c r="F165" s="3" t="s">
        <v>350</v>
      </c>
      <c r="G165" s="3" t="s">
        <v>858</v>
      </c>
      <c r="H165" s="3" t="s">
        <v>908</v>
      </c>
      <c r="I165" s="3"/>
      <c r="J165" s="3" t="s">
        <v>382</v>
      </c>
      <c r="K165" s="3" t="s">
        <v>924</v>
      </c>
      <c r="L165" t="s">
        <v>1122</v>
      </c>
    </row>
    <row r="166" spans="1:12" ht="15.75" customHeight="1">
      <c r="A166" s="39" t="s">
        <v>413</v>
      </c>
      <c r="B166" s="33" t="s">
        <v>797</v>
      </c>
      <c r="C166" s="4" t="s">
        <v>859</v>
      </c>
      <c r="D166" s="3" t="s">
        <v>69</v>
      </c>
      <c r="E166" s="3" t="s">
        <v>188</v>
      </c>
      <c r="F166" s="3" t="s">
        <v>350</v>
      </c>
      <c r="G166" s="3" t="s">
        <v>858</v>
      </c>
      <c r="H166" s="3" t="s">
        <v>59</v>
      </c>
      <c r="I166" s="3"/>
      <c r="J166" s="3" t="s">
        <v>349</v>
      </c>
      <c r="K166" s="3" t="s">
        <v>945</v>
      </c>
      <c r="L166" t="s">
        <v>1031</v>
      </c>
    </row>
    <row r="167" spans="1:12" ht="15.75" customHeight="1">
      <c r="A167" s="39" t="s">
        <v>412</v>
      </c>
      <c r="B167" s="33" t="s">
        <v>797</v>
      </c>
      <c r="C167" s="4" t="s">
        <v>861</v>
      </c>
      <c r="D167" s="3" t="s">
        <v>55</v>
      </c>
      <c r="E167" s="3" t="s">
        <v>185</v>
      </c>
      <c r="F167" s="3" t="s">
        <v>36</v>
      </c>
      <c r="G167" s="3" t="s">
        <v>858</v>
      </c>
      <c r="H167" s="3" t="s">
        <v>1911</v>
      </c>
      <c r="I167" s="3"/>
      <c r="J167" s="3" t="s">
        <v>858</v>
      </c>
      <c r="K167" s="3" t="s">
        <v>858</v>
      </c>
      <c r="L167" t="s">
        <v>1123</v>
      </c>
    </row>
    <row r="168" spans="1:12" ht="15.75" customHeight="1">
      <c r="A168" s="39" t="s">
        <v>411</v>
      </c>
      <c r="B168" s="33" t="s">
        <v>797</v>
      </c>
      <c r="C168" s="4" t="s">
        <v>859</v>
      </c>
      <c r="D168" s="3" t="s">
        <v>105</v>
      </c>
      <c r="E168" s="3" t="s">
        <v>185</v>
      </c>
      <c r="F168" s="3" t="s">
        <v>36</v>
      </c>
      <c r="G168" s="3" t="s">
        <v>858</v>
      </c>
      <c r="H168" s="3" t="s">
        <v>1918</v>
      </c>
      <c r="I168" s="3"/>
      <c r="J168" s="3" t="s">
        <v>858</v>
      </c>
      <c r="K168" s="3" t="s">
        <v>858</v>
      </c>
      <c r="L168" t="s">
        <v>1123</v>
      </c>
    </row>
    <row r="169" spans="1:12" ht="15.75" customHeight="1">
      <c r="A169" s="43" t="s">
        <v>404</v>
      </c>
      <c r="B169" s="33" t="s">
        <v>797</v>
      </c>
      <c r="C169" s="4" t="s">
        <v>859</v>
      </c>
      <c r="D169" s="3" t="s">
        <v>82</v>
      </c>
      <c r="E169" s="3" t="s">
        <v>185</v>
      </c>
      <c r="F169" s="3" t="s">
        <v>36</v>
      </c>
      <c r="G169" s="3" t="s">
        <v>858</v>
      </c>
      <c r="H169" s="3" t="s">
        <v>59</v>
      </c>
      <c r="I169" s="3"/>
      <c r="J169" s="3" t="s">
        <v>858</v>
      </c>
      <c r="K169" s="3" t="s">
        <v>858</v>
      </c>
      <c r="L169" t="s">
        <v>1123</v>
      </c>
    </row>
    <row r="170" spans="1:12" ht="15.75" customHeight="1">
      <c r="A170" s="43" t="s">
        <v>401</v>
      </c>
      <c r="B170" s="33" t="s">
        <v>797</v>
      </c>
      <c r="C170" s="4" t="s">
        <v>859</v>
      </c>
      <c r="D170" s="3" t="s">
        <v>79</v>
      </c>
      <c r="E170" s="3" t="s">
        <v>185</v>
      </c>
      <c r="F170" s="3" t="s">
        <v>36</v>
      </c>
      <c r="G170" s="3" t="s">
        <v>858</v>
      </c>
      <c r="H170" s="3" t="s">
        <v>1916</v>
      </c>
      <c r="I170" s="3"/>
      <c r="J170" s="3" t="s">
        <v>858</v>
      </c>
      <c r="K170" s="3" t="s">
        <v>858</v>
      </c>
      <c r="L170" t="s">
        <v>1123</v>
      </c>
    </row>
    <row r="171" spans="1:12" ht="15.75" customHeight="1">
      <c r="A171" s="39" t="s">
        <v>396</v>
      </c>
      <c r="B171" s="33" t="s">
        <v>797</v>
      </c>
      <c r="C171" s="4" t="s">
        <v>859</v>
      </c>
      <c r="D171" s="3" t="s">
        <v>103</v>
      </c>
      <c r="E171" s="3" t="s">
        <v>185</v>
      </c>
      <c r="F171" s="3" t="s">
        <v>36</v>
      </c>
      <c r="G171" s="3" t="s">
        <v>858</v>
      </c>
      <c r="H171" s="3" t="s">
        <v>1916</v>
      </c>
      <c r="I171" s="3"/>
      <c r="J171" s="3" t="s">
        <v>858</v>
      </c>
      <c r="K171" s="3" t="s">
        <v>858</v>
      </c>
      <c r="L171" t="s">
        <v>1123</v>
      </c>
    </row>
    <row r="172" spans="1:12" ht="15.75" customHeight="1">
      <c r="A172" s="39" t="s">
        <v>392</v>
      </c>
      <c r="B172" s="31" t="s">
        <v>796</v>
      </c>
      <c r="C172" s="4" t="s">
        <v>860</v>
      </c>
      <c r="D172" s="3" t="s">
        <v>42</v>
      </c>
      <c r="E172" s="3" t="s">
        <v>185</v>
      </c>
      <c r="F172" s="3" t="s">
        <v>36</v>
      </c>
      <c r="G172" s="3" t="s">
        <v>858</v>
      </c>
      <c r="H172" s="3" t="s">
        <v>38</v>
      </c>
      <c r="I172" s="3"/>
      <c r="J172" s="3" t="s">
        <v>858</v>
      </c>
      <c r="K172" s="3" t="s">
        <v>858</v>
      </c>
      <c r="L172" t="s">
        <v>1123</v>
      </c>
    </row>
    <row r="173" spans="1:12" ht="15.75" customHeight="1">
      <c r="A173" s="39" t="s">
        <v>394</v>
      </c>
      <c r="B173" s="33" t="s">
        <v>797</v>
      </c>
      <c r="C173" s="4" t="s">
        <v>859</v>
      </c>
      <c r="D173" s="7" t="s">
        <v>91</v>
      </c>
      <c r="E173" s="7" t="s">
        <v>182</v>
      </c>
      <c r="F173" s="7">
        <v>2000</v>
      </c>
      <c r="G173" s="3" t="s">
        <v>858</v>
      </c>
      <c r="H173" s="3" t="s">
        <v>59</v>
      </c>
      <c r="I173" s="7"/>
      <c r="J173" s="7" t="s">
        <v>699</v>
      </c>
      <c r="K173" s="7" t="s">
        <v>955</v>
      </c>
      <c r="L173" t="s">
        <v>1124</v>
      </c>
    </row>
    <row r="174" spans="1:12" ht="15.75" customHeight="1">
      <c r="A174" s="39" t="s">
        <v>393</v>
      </c>
      <c r="B174" s="33" t="s">
        <v>797</v>
      </c>
      <c r="C174" s="4" t="s">
        <v>859</v>
      </c>
      <c r="D174" s="3" t="s">
        <v>105</v>
      </c>
      <c r="E174" s="3" t="s">
        <v>40</v>
      </c>
      <c r="F174" s="3" t="s">
        <v>167</v>
      </c>
      <c r="G174" s="3" t="s">
        <v>858</v>
      </c>
      <c r="H174" s="3" t="s">
        <v>1918</v>
      </c>
      <c r="I174" s="3"/>
      <c r="J174" s="3" t="s">
        <v>167</v>
      </c>
      <c r="K174" s="3" t="s">
        <v>952</v>
      </c>
      <c r="L174" t="s">
        <v>1125</v>
      </c>
    </row>
    <row r="175" spans="1:12" ht="15.75" customHeight="1">
      <c r="A175" s="39" t="s">
        <v>397</v>
      </c>
      <c r="B175" s="31" t="s">
        <v>796</v>
      </c>
      <c r="C175" s="4" t="s">
        <v>863</v>
      </c>
      <c r="D175" s="3" t="s">
        <v>51</v>
      </c>
      <c r="E175" s="3" t="s">
        <v>40</v>
      </c>
      <c r="F175" s="3" t="s">
        <v>134</v>
      </c>
      <c r="G175" s="3" t="s">
        <v>858</v>
      </c>
      <c r="H175" s="3" t="s">
        <v>871</v>
      </c>
      <c r="I175" s="3"/>
      <c r="J175" s="3" t="s">
        <v>145</v>
      </c>
      <c r="K175" s="3" t="s">
        <v>972</v>
      </c>
      <c r="L175" t="s">
        <v>1126</v>
      </c>
    </row>
    <row r="176" spans="1:12" ht="15.75" customHeight="1">
      <c r="A176" s="41" t="s">
        <v>389</v>
      </c>
      <c r="B176" s="33" t="s">
        <v>797</v>
      </c>
      <c r="C176" s="4" t="s">
        <v>859</v>
      </c>
      <c r="D176" s="3" t="s">
        <v>60</v>
      </c>
      <c r="E176" s="3" t="s">
        <v>40</v>
      </c>
      <c r="F176" s="3" t="s">
        <v>134</v>
      </c>
      <c r="G176" s="3" t="s">
        <v>858</v>
      </c>
      <c r="H176" s="3" t="s">
        <v>891</v>
      </c>
      <c r="I176" s="3"/>
      <c r="J176" s="3" t="s">
        <v>58</v>
      </c>
      <c r="K176" s="3" t="s">
        <v>940</v>
      </c>
      <c r="L176" t="s">
        <v>1127</v>
      </c>
    </row>
    <row r="177" spans="1:12" ht="15.75" customHeight="1">
      <c r="A177" s="39" t="s">
        <v>386</v>
      </c>
      <c r="B177" s="33" t="s">
        <v>797</v>
      </c>
      <c r="C177" s="4" t="s">
        <v>859</v>
      </c>
      <c r="D177" s="3" t="s">
        <v>60</v>
      </c>
      <c r="E177" s="3" t="s">
        <v>40</v>
      </c>
      <c r="F177" s="3" t="s">
        <v>39</v>
      </c>
      <c r="G177" s="3" t="s">
        <v>858</v>
      </c>
      <c r="H177" s="3" t="s">
        <v>891</v>
      </c>
      <c r="I177" s="3"/>
      <c r="J177" s="3" t="s">
        <v>58</v>
      </c>
      <c r="K177" s="3" t="s">
        <v>940</v>
      </c>
      <c r="L177" t="s">
        <v>1127</v>
      </c>
    </row>
    <row r="178" spans="1:12" ht="15.75" customHeight="1">
      <c r="A178" s="39" t="s">
        <v>362</v>
      </c>
      <c r="B178" s="33" t="s">
        <v>797</v>
      </c>
      <c r="C178" s="4" t="s">
        <v>859</v>
      </c>
      <c r="D178" s="3" t="s">
        <v>60</v>
      </c>
      <c r="E178" s="3" t="s">
        <v>40</v>
      </c>
      <c r="F178" s="3" t="s">
        <v>134</v>
      </c>
      <c r="G178" s="3" t="s">
        <v>858</v>
      </c>
      <c r="H178" s="3" t="s">
        <v>892</v>
      </c>
      <c r="I178" s="3"/>
      <c r="J178" s="3" t="s">
        <v>148</v>
      </c>
      <c r="K178" s="3" t="s">
        <v>941</v>
      </c>
      <c r="L178" t="s">
        <v>1128</v>
      </c>
    </row>
    <row r="179" spans="1:12" ht="15.75" customHeight="1">
      <c r="A179" s="39" t="s">
        <v>359</v>
      </c>
      <c r="B179" s="33" t="s">
        <v>797</v>
      </c>
      <c r="C179" s="4" t="s">
        <v>859</v>
      </c>
      <c r="D179" s="5" t="s">
        <v>105</v>
      </c>
      <c r="E179" s="3" t="s">
        <v>175</v>
      </c>
      <c r="F179" s="5" t="s">
        <v>801</v>
      </c>
      <c r="G179" s="3" t="s">
        <v>858</v>
      </c>
      <c r="H179" s="3" t="s">
        <v>1919</v>
      </c>
      <c r="I179" s="5"/>
      <c r="J179" s="5" t="s">
        <v>551</v>
      </c>
      <c r="K179" s="5" t="s">
        <v>921</v>
      </c>
      <c r="L179" t="s">
        <v>1129</v>
      </c>
    </row>
    <row r="180" spans="1:12" ht="15.75" customHeight="1">
      <c r="A180" s="39" t="s">
        <v>383</v>
      </c>
      <c r="B180" s="33" t="s">
        <v>797</v>
      </c>
      <c r="C180" s="4" t="s">
        <v>859</v>
      </c>
      <c r="D180" s="13" t="s">
        <v>105</v>
      </c>
      <c r="E180" s="12" t="s">
        <v>175</v>
      </c>
      <c r="F180" s="13" t="s">
        <v>400</v>
      </c>
      <c r="G180" s="3" t="s">
        <v>858</v>
      </c>
      <c r="H180" s="12" t="s">
        <v>1929</v>
      </c>
      <c r="I180" s="13"/>
      <c r="J180" s="13" t="s">
        <v>403</v>
      </c>
      <c r="K180" s="13" t="s">
        <v>956</v>
      </c>
      <c r="L180" t="s">
        <v>1130</v>
      </c>
    </row>
    <row r="181" spans="1:12" ht="15.75" customHeight="1">
      <c r="A181" s="39" t="s">
        <v>358</v>
      </c>
      <c r="B181" s="33" t="s">
        <v>797</v>
      </c>
      <c r="C181" s="4" t="s">
        <v>859</v>
      </c>
      <c r="D181" s="5" t="s">
        <v>105</v>
      </c>
      <c r="E181" s="3" t="s">
        <v>175</v>
      </c>
      <c r="F181" s="5" t="s">
        <v>421</v>
      </c>
      <c r="G181" s="3" t="s">
        <v>858</v>
      </c>
      <c r="H181" s="3" t="s">
        <v>1930</v>
      </c>
      <c r="I181" s="5"/>
      <c r="J181" s="5" t="s">
        <v>423</v>
      </c>
      <c r="K181" s="5" t="s">
        <v>921</v>
      </c>
      <c r="L181" t="s">
        <v>1131</v>
      </c>
    </row>
    <row r="182" spans="1:12" ht="15.75" customHeight="1">
      <c r="A182" s="39" t="s">
        <v>357</v>
      </c>
      <c r="B182" s="33" t="s">
        <v>797</v>
      </c>
      <c r="C182" s="4" t="s">
        <v>859</v>
      </c>
      <c r="D182" s="5" t="s">
        <v>105</v>
      </c>
      <c r="E182" s="3" t="s">
        <v>175</v>
      </c>
      <c r="F182" s="5">
        <v>20</v>
      </c>
      <c r="G182" s="3" t="s">
        <v>244</v>
      </c>
      <c r="H182" s="3" t="s">
        <v>1931</v>
      </c>
      <c r="I182" s="5"/>
      <c r="J182" s="5" t="s">
        <v>728</v>
      </c>
      <c r="K182" s="5" t="s">
        <v>973</v>
      </c>
      <c r="L182" t="s">
        <v>1132</v>
      </c>
    </row>
    <row r="183" spans="1:12" ht="15.75" customHeight="1">
      <c r="A183" s="39" t="s">
        <v>356</v>
      </c>
      <c r="B183" s="33" t="s">
        <v>797</v>
      </c>
      <c r="C183" s="4" t="s">
        <v>859</v>
      </c>
      <c r="D183" s="7" t="s">
        <v>75</v>
      </c>
      <c r="E183" s="7" t="s">
        <v>182</v>
      </c>
      <c r="F183" s="7" t="s">
        <v>308</v>
      </c>
      <c r="G183" s="3" t="s">
        <v>858</v>
      </c>
      <c r="H183" s="3" t="s">
        <v>899</v>
      </c>
      <c r="I183" s="7"/>
      <c r="J183" s="7" t="s">
        <v>311</v>
      </c>
      <c r="K183" s="5" t="s">
        <v>987</v>
      </c>
      <c r="L183" t="s">
        <v>1133</v>
      </c>
    </row>
    <row r="184" spans="1:12" ht="15.75" customHeight="1">
      <c r="A184" s="40" t="s">
        <v>381</v>
      </c>
      <c r="B184" s="33" t="s">
        <v>797</v>
      </c>
      <c r="C184" s="4" t="s">
        <v>859</v>
      </c>
      <c r="D184" s="7" t="s">
        <v>127</v>
      </c>
      <c r="E184" s="7" t="s">
        <v>182</v>
      </c>
      <c r="F184" s="7" t="s">
        <v>308</v>
      </c>
      <c r="G184" s="3" t="s">
        <v>858</v>
      </c>
      <c r="H184" s="3" t="s">
        <v>899</v>
      </c>
      <c r="I184" s="7"/>
      <c r="J184" s="7" t="s">
        <v>311</v>
      </c>
      <c r="K184" s="5" t="s">
        <v>987</v>
      </c>
      <c r="L184" t="s">
        <v>1133</v>
      </c>
    </row>
    <row r="185" spans="1:12" ht="15.75" customHeight="1">
      <c r="A185" s="39" t="s">
        <v>352</v>
      </c>
      <c r="B185" s="33" t="s">
        <v>797</v>
      </c>
      <c r="C185" s="4" t="s">
        <v>859</v>
      </c>
      <c r="D185" s="8" t="s">
        <v>75</v>
      </c>
      <c r="E185" s="9" t="s">
        <v>195</v>
      </c>
      <c r="F185" s="8" t="s">
        <v>579</v>
      </c>
      <c r="G185" s="3" t="s">
        <v>133</v>
      </c>
      <c r="H185" s="9" t="s">
        <v>59</v>
      </c>
      <c r="I185" s="8"/>
      <c r="J185" s="8" t="s">
        <v>578</v>
      </c>
      <c r="K185" s="5" t="s">
        <v>921</v>
      </c>
      <c r="L185" t="s">
        <v>1134</v>
      </c>
    </row>
    <row r="186" spans="1:12" ht="15.75" customHeight="1">
      <c r="A186" s="39" t="s">
        <v>351</v>
      </c>
      <c r="B186" s="33" t="s">
        <v>797</v>
      </c>
      <c r="C186" s="4" t="s">
        <v>859</v>
      </c>
      <c r="D186" s="8" t="s">
        <v>127</v>
      </c>
      <c r="E186" s="9" t="s">
        <v>195</v>
      </c>
      <c r="F186" s="8" t="s">
        <v>579</v>
      </c>
      <c r="G186" s="3" t="s">
        <v>133</v>
      </c>
      <c r="H186" s="9" t="s">
        <v>59</v>
      </c>
      <c r="I186" s="8"/>
      <c r="J186" s="8" t="s">
        <v>578</v>
      </c>
      <c r="K186" s="5" t="s">
        <v>921</v>
      </c>
      <c r="L186" t="s">
        <v>1134</v>
      </c>
    </row>
    <row r="187" spans="1:12" ht="15.75" customHeight="1">
      <c r="A187" s="42" t="s">
        <v>378</v>
      </c>
      <c r="B187" s="33" t="s">
        <v>797</v>
      </c>
      <c r="C187" s="4" t="s">
        <v>859</v>
      </c>
      <c r="D187" s="7" t="s">
        <v>75</v>
      </c>
      <c r="E187" s="7" t="s">
        <v>182</v>
      </c>
      <c r="F187" s="7" t="s">
        <v>64</v>
      </c>
      <c r="G187" s="3" t="s">
        <v>133</v>
      </c>
      <c r="H187" s="3" t="s">
        <v>896</v>
      </c>
      <c r="I187" s="7"/>
      <c r="J187" s="7" t="s">
        <v>620</v>
      </c>
      <c r="K187" s="7" t="s">
        <v>990</v>
      </c>
      <c r="L187" t="s">
        <v>1135</v>
      </c>
    </row>
    <row r="188" spans="1:12" ht="15.75" customHeight="1">
      <c r="A188" s="39" t="s">
        <v>374</v>
      </c>
      <c r="B188" s="33" t="s">
        <v>797</v>
      </c>
      <c r="C188" s="4" t="s">
        <v>859</v>
      </c>
      <c r="D188" s="7" t="s">
        <v>127</v>
      </c>
      <c r="E188" s="7" t="s">
        <v>182</v>
      </c>
      <c r="F188" s="7" t="s">
        <v>64</v>
      </c>
      <c r="G188" s="3" t="s">
        <v>133</v>
      </c>
      <c r="H188" s="3" t="s">
        <v>896</v>
      </c>
      <c r="I188" s="7"/>
      <c r="J188" s="7" t="s">
        <v>620</v>
      </c>
      <c r="K188" s="7" t="s">
        <v>990</v>
      </c>
      <c r="L188" t="s">
        <v>1135</v>
      </c>
    </row>
    <row r="189" spans="1:12" ht="15.75" customHeight="1">
      <c r="A189" s="41" t="s">
        <v>376</v>
      </c>
      <c r="B189" s="33" t="s">
        <v>797</v>
      </c>
      <c r="C189" s="4" t="s">
        <v>859</v>
      </c>
      <c r="D189" s="5" t="s">
        <v>75</v>
      </c>
      <c r="E189" s="3" t="s">
        <v>175</v>
      </c>
      <c r="F189" s="5" t="s">
        <v>278</v>
      </c>
      <c r="G189" s="3" t="s">
        <v>133</v>
      </c>
      <c r="H189" s="3" t="s">
        <v>59</v>
      </c>
      <c r="I189" s="5"/>
      <c r="J189" s="5" t="s">
        <v>283</v>
      </c>
      <c r="K189" s="5" t="s">
        <v>989</v>
      </c>
      <c r="L189" t="s">
        <v>1136</v>
      </c>
    </row>
    <row r="190" spans="1:12" ht="15.75" customHeight="1">
      <c r="A190" s="39" t="s">
        <v>367</v>
      </c>
      <c r="B190" s="33" t="s">
        <v>797</v>
      </c>
      <c r="C190" s="4" t="s">
        <v>859</v>
      </c>
      <c r="D190" s="5" t="s">
        <v>127</v>
      </c>
      <c r="E190" s="3" t="s">
        <v>175</v>
      </c>
      <c r="F190" s="5" t="s">
        <v>278</v>
      </c>
      <c r="G190" s="3" t="s">
        <v>133</v>
      </c>
      <c r="H190" s="3" t="s">
        <v>59</v>
      </c>
      <c r="I190" s="5"/>
      <c r="J190" s="5" t="s">
        <v>283</v>
      </c>
      <c r="K190" s="5" t="s">
        <v>989</v>
      </c>
      <c r="L190" t="s">
        <v>1136</v>
      </c>
    </row>
    <row r="191" spans="1:12" ht="15.75" customHeight="1">
      <c r="A191" s="42" t="s">
        <v>370</v>
      </c>
      <c r="B191" s="33" t="s">
        <v>797</v>
      </c>
      <c r="C191" s="4" t="s">
        <v>859</v>
      </c>
      <c r="D191" s="7" t="s">
        <v>75</v>
      </c>
      <c r="E191" s="7" t="s">
        <v>182</v>
      </c>
      <c r="F191" s="7" t="s">
        <v>64</v>
      </c>
      <c r="G191" s="3" t="s">
        <v>244</v>
      </c>
      <c r="H191" s="3" t="s">
        <v>895</v>
      </c>
      <c r="I191" s="7"/>
      <c r="J191" s="7" t="s">
        <v>628</v>
      </c>
      <c r="K191" s="7" t="s">
        <v>990</v>
      </c>
      <c r="L191" t="s">
        <v>1137</v>
      </c>
    </row>
    <row r="192" spans="1:12" ht="15.75" customHeight="1">
      <c r="A192" s="39" t="s">
        <v>365</v>
      </c>
      <c r="B192" s="33" t="s">
        <v>797</v>
      </c>
      <c r="C192" s="4" t="s">
        <v>859</v>
      </c>
      <c r="D192" s="7" t="s">
        <v>127</v>
      </c>
      <c r="E192" s="7" t="s">
        <v>182</v>
      </c>
      <c r="F192" s="7" t="s">
        <v>64</v>
      </c>
      <c r="G192" s="3" t="s">
        <v>244</v>
      </c>
      <c r="H192" s="3" t="s">
        <v>895</v>
      </c>
      <c r="I192" s="7"/>
      <c r="J192" s="7" t="s">
        <v>628</v>
      </c>
      <c r="K192" s="7" t="s">
        <v>990</v>
      </c>
      <c r="L192" t="s">
        <v>1137</v>
      </c>
    </row>
    <row r="193" spans="1:12" ht="15.75" customHeight="1">
      <c r="A193" s="39" t="s">
        <v>364</v>
      </c>
      <c r="B193" s="33" t="s">
        <v>797</v>
      </c>
      <c r="C193" s="4" t="s">
        <v>859</v>
      </c>
      <c r="D193" s="5" t="s">
        <v>75</v>
      </c>
      <c r="E193" s="3" t="s">
        <v>175</v>
      </c>
      <c r="F193" s="5">
        <v>20</v>
      </c>
      <c r="G193" s="3" t="s">
        <v>244</v>
      </c>
      <c r="H193" s="3" t="s">
        <v>893</v>
      </c>
      <c r="I193" s="5"/>
      <c r="J193" s="5" t="s">
        <v>721</v>
      </c>
      <c r="K193" s="5" t="s">
        <v>989</v>
      </c>
      <c r="L193" t="s">
        <v>1138</v>
      </c>
    </row>
    <row r="194" spans="1:12" ht="15.75" customHeight="1">
      <c r="A194" s="39" t="s">
        <v>361</v>
      </c>
      <c r="B194" s="33" t="s">
        <v>797</v>
      </c>
      <c r="C194" s="4" t="s">
        <v>859</v>
      </c>
      <c r="D194" s="5" t="s">
        <v>127</v>
      </c>
      <c r="E194" s="3" t="s">
        <v>175</v>
      </c>
      <c r="F194" s="5">
        <v>20</v>
      </c>
      <c r="G194" s="3" t="s">
        <v>244</v>
      </c>
      <c r="H194" s="3" t="s">
        <v>893</v>
      </c>
      <c r="I194" s="5"/>
      <c r="J194" s="5" t="s">
        <v>721</v>
      </c>
      <c r="K194" s="5" t="s">
        <v>989</v>
      </c>
      <c r="L194" t="s">
        <v>1138</v>
      </c>
    </row>
    <row r="195" spans="1:12" ht="15.75" customHeight="1">
      <c r="A195" s="39" t="s">
        <v>368</v>
      </c>
      <c r="B195" s="33" t="s">
        <v>797</v>
      </c>
      <c r="C195" s="4" t="s">
        <v>859</v>
      </c>
      <c r="D195" s="8" t="s">
        <v>75</v>
      </c>
      <c r="E195" s="9" t="s">
        <v>195</v>
      </c>
      <c r="F195" s="8" t="s">
        <v>556</v>
      </c>
      <c r="G195" s="3" t="s">
        <v>555</v>
      </c>
      <c r="H195" s="9" t="s">
        <v>59</v>
      </c>
      <c r="I195" s="8"/>
      <c r="J195" s="8" t="s">
        <v>554</v>
      </c>
      <c r="K195" s="5" t="s">
        <v>953</v>
      </c>
      <c r="L195" t="s">
        <v>1139</v>
      </c>
    </row>
    <row r="196" spans="1:12" ht="15.75" customHeight="1">
      <c r="A196" s="39" t="s">
        <v>373</v>
      </c>
      <c r="B196" s="33" t="s">
        <v>797</v>
      </c>
      <c r="C196" s="4" t="s">
        <v>859</v>
      </c>
      <c r="D196" s="8" t="s">
        <v>127</v>
      </c>
      <c r="E196" s="9" t="s">
        <v>195</v>
      </c>
      <c r="F196" s="8" t="s">
        <v>556</v>
      </c>
      <c r="G196" s="3" t="s">
        <v>555</v>
      </c>
      <c r="H196" s="9" t="s">
        <v>59</v>
      </c>
      <c r="I196" s="8"/>
      <c r="J196" s="8" t="s">
        <v>554</v>
      </c>
      <c r="K196" s="5" t="s">
        <v>953</v>
      </c>
      <c r="L196" t="s">
        <v>1139</v>
      </c>
    </row>
    <row r="197" spans="1:12" ht="15.75" customHeight="1">
      <c r="A197" s="39" t="s">
        <v>363</v>
      </c>
      <c r="B197" s="33" t="s">
        <v>797</v>
      </c>
      <c r="C197" s="4" t="s">
        <v>859</v>
      </c>
      <c r="D197" s="7" t="s">
        <v>75</v>
      </c>
      <c r="E197" s="7" t="s">
        <v>182</v>
      </c>
      <c r="F197" s="7">
        <v>2000</v>
      </c>
      <c r="G197" s="3" t="s">
        <v>858</v>
      </c>
      <c r="H197" s="3" t="s">
        <v>59</v>
      </c>
      <c r="I197" s="7"/>
      <c r="J197" s="7" t="s">
        <v>696</v>
      </c>
      <c r="K197" s="7" t="s">
        <v>990</v>
      </c>
      <c r="L197" t="s">
        <v>1140</v>
      </c>
    </row>
    <row r="198" spans="1:12" ht="15.75" customHeight="1">
      <c r="A198" s="39" t="s">
        <v>371</v>
      </c>
      <c r="B198" s="33" t="s">
        <v>797</v>
      </c>
      <c r="C198" s="4" t="s">
        <v>859</v>
      </c>
      <c r="D198" s="7" t="s">
        <v>127</v>
      </c>
      <c r="E198" s="7" t="s">
        <v>182</v>
      </c>
      <c r="F198" s="7">
        <v>2000</v>
      </c>
      <c r="G198" s="3" t="s">
        <v>858</v>
      </c>
      <c r="H198" s="3" t="s">
        <v>59</v>
      </c>
      <c r="I198" s="7"/>
      <c r="J198" s="7" t="s">
        <v>696</v>
      </c>
      <c r="K198" s="7" t="s">
        <v>990</v>
      </c>
      <c r="L198" t="s">
        <v>1140</v>
      </c>
    </row>
    <row r="199" spans="1:12" ht="15.75" customHeight="1">
      <c r="A199" s="40" t="s">
        <v>372</v>
      </c>
      <c r="B199" s="33" t="s">
        <v>797</v>
      </c>
      <c r="C199" s="4" t="s">
        <v>859</v>
      </c>
      <c r="D199" s="3" t="s">
        <v>75</v>
      </c>
      <c r="E199" s="3" t="s">
        <v>40</v>
      </c>
      <c r="F199" s="3" t="s">
        <v>36</v>
      </c>
      <c r="G199" s="3" t="s">
        <v>858</v>
      </c>
      <c r="H199" s="3" t="s">
        <v>59</v>
      </c>
      <c r="I199" s="3"/>
      <c r="J199" s="3" t="s">
        <v>179</v>
      </c>
      <c r="K199" s="3" t="s">
        <v>934</v>
      </c>
      <c r="L199" t="s">
        <v>1141</v>
      </c>
    </row>
    <row r="200" spans="1:12" ht="15.75" customHeight="1">
      <c r="A200" s="41" t="s">
        <v>346</v>
      </c>
      <c r="B200" s="33" t="s">
        <v>797</v>
      </c>
      <c r="C200" s="4" t="s">
        <v>859</v>
      </c>
      <c r="D200" s="7" t="s">
        <v>75</v>
      </c>
      <c r="E200" s="7" t="s">
        <v>182</v>
      </c>
      <c r="F200" s="7" t="s">
        <v>36</v>
      </c>
      <c r="G200" s="3" t="s">
        <v>858</v>
      </c>
      <c r="H200" s="3" t="s">
        <v>59</v>
      </c>
      <c r="I200" s="7"/>
      <c r="J200" s="7" t="s">
        <v>179</v>
      </c>
      <c r="K200" s="7" t="s">
        <v>934</v>
      </c>
      <c r="L200" t="s">
        <v>1141</v>
      </c>
    </row>
    <row r="201" spans="1:12" ht="15.75" customHeight="1">
      <c r="A201" s="41" t="s">
        <v>348</v>
      </c>
      <c r="B201" s="33" t="s">
        <v>797</v>
      </c>
      <c r="C201" s="4" t="s">
        <v>859</v>
      </c>
      <c r="D201" s="7" t="s">
        <v>127</v>
      </c>
      <c r="E201" s="7" t="s">
        <v>182</v>
      </c>
      <c r="F201" s="7" t="s">
        <v>36</v>
      </c>
      <c r="G201" s="3" t="s">
        <v>858</v>
      </c>
      <c r="H201" s="3" t="s">
        <v>59</v>
      </c>
      <c r="I201" s="7"/>
      <c r="J201" s="7" t="s">
        <v>179</v>
      </c>
      <c r="K201" s="7" t="s">
        <v>934</v>
      </c>
      <c r="L201" t="s">
        <v>1141</v>
      </c>
    </row>
    <row r="202" spans="1:12" ht="15.75" customHeight="1">
      <c r="A202" s="41" t="s">
        <v>347</v>
      </c>
      <c r="B202" s="33" t="s">
        <v>797</v>
      </c>
      <c r="C202" s="4" t="s">
        <v>859</v>
      </c>
      <c r="D202" s="3" t="s">
        <v>75</v>
      </c>
      <c r="E202" s="3" t="s">
        <v>188</v>
      </c>
      <c r="F202" s="3" t="s">
        <v>36</v>
      </c>
      <c r="G202" s="3" t="s">
        <v>858</v>
      </c>
      <c r="H202" s="3" t="s">
        <v>59</v>
      </c>
      <c r="I202" s="3"/>
      <c r="J202" s="3" t="s">
        <v>179</v>
      </c>
      <c r="K202" s="3" t="s">
        <v>934</v>
      </c>
      <c r="L202" t="s">
        <v>1141</v>
      </c>
    </row>
    <row r="203" spans="1:12" ht="15.75" customHeight="1">
      <c r="A203" s="41" t="s">
        <v>343</v>
      </c>
      <c r="B203" s="33" t="s">
        <v>797</v>
      </c>
      <c r="C203" s="4" t="s">
        <v>859</v>
      </c>
      <c r="D203" s="3" t="s">
        <v>127</v>
      </c>
      <c r="E203" s="3" t="s">
        <v>188</v>
      </c>
      <c r="F203" s="3" t="s">
        <v>36</v>
      </c>
      <c r="G203" s="3" t="s">
        <v>858</v>
      </c>
      <c r="H203" s="3" t="s">
        <v>59</v>
      </c>
      <c r="I203" s="3"/>
      <c r="J203" s="3" t="s">
        <v>179</v>
      </c>
      <c r="K203" s="3" t="s">
        <v>934</v>
      </c>
      <c r="L203" t="s">
        <v>1141</v>
      </c>
    </row>
    <row r="204" spans="1:12" ht="15.75" customHeight="1">
      <c r="A204" s="42" t="s">
        <v>340</v>
      </c>
      <c r="B204" s="33" t="s">
        <v>797</v>
      </c>
      <c r="C204" s="4" t="s">
        <v>859</v>
      </c>
      <c r="D204" s="5" t="s">
        <v>91</v>
      </c>
      <c r="E204" s="3" t="s">
        <v>175</v>
      </c>
      <c r="F204" s="5" t="s">
        <v>36</v>
      </c>
      <c r="G204" s="3" t="s">
        <v>858</v>
      </c>
      <c r="H204" s="3" t="s">
        <v>59</v>
      </c>
      <c r="I204" s="5"/>
      <c r="J204" s="5" t="s">
        <v>179</v>
      </c>
      <c r="K204" s="5" t="s">
        <v>934</v>
      </c>
      <c r="L204" t="s">
        <v>1141</v>
      </c>
    </row>
    <row r="205" spans="1:12" ht="15.75" customHeight="1">
      <c r="A205" s="42" t="s">
        <v>339</v>
      </c>
      <c r="B205" s="33" t="s">
        <v>797</v>
      </c>
      <c r="C205" s="4" t="s">
        <v>859</v>
      </c>
      <c r="D205" s="5" t="s">
        <v>127</v>
      </c>
      <c r="E205" s="3" t="s">
        <v>175</v>
      </c>
      <c r="F205" s="5" t="s">
        <v>36</v>
      </c>
      <c r="G205" s="3" t="s">
        <v>858</v>
      </c>
      <c r="H205" s="3" t="s">
        <v>59</v>
      </c>
      <c r="I205" s="5"/>
      <c r="J205" s="5" t="s">
        <v>179</v>
      </c>
      <c r="K205" s="5" t="s">
        <v>934</v>
      </c>
      <c r="L205" t="s">
        <v>1141</v>
      </c>
    </row>
    <row r="206" spans="1:12" ht="15.75" customHeight="1">
      <c r="A206" s="42" t="s">
        <v>338</v>
      </c>
      <c r="B206" s="33" t="s">
        <v>797</v>
      </c>
      <c r="C206" s="4" t="s">
        <v>859</v>
      </c>
      <c r="D206" s="8" t="s">
        <v>75</v>
      </c>
      <c r="E206" s="9" t="s">
        <v>195</v>
      </c>
      <c r="F206" s="8" t="s">
        <v>36</v>
      </c>
      <c r="G206" s="3" t="s">
        <v>858</v>
      </c>
      <c r="H206" s="9" t="s">
        <v>59</v>
      </c>
      <c r="I206" s="8"/>
      <c r="J206" s="8" t="s">
        <v>179</v>
      </c>
      <c r="K206" s="5" t="s">
        <v>946</v>
      </c>
      <c r="L206" t="s">
        <v>1142</v>
      </c>
    </row>
    <row r="207" spans="1:12" ht="15.75" customHeight="1">
      <c r="A207" s="42" t="s">
        <v>336</v>
      </c>
      <c r="B207" s="33" t="s">
        <v>797</v>
      </c>
      <c r="C207" s="4" t="s">
        <v>859</v>
      </c>
      <c r="D207" s="3" t="s">
        <v>75</v>
      </c>
      <c r="E207" s="3" t="s">
        <v>188</v>
      </c>
      <c r="F207" s="3" t="s">
        <v>805</v>
      </c>
      <c r="G207" s="3" t="s">
        <v>858</v>
      </c>
      <c r="H207" s="3" t="s">
        <v>894</v>
      </c>
      <c r="I207" s="3"/>
      <c r="J207" s="3" t="s">
        <v>266</v>
      </c>
      <c r="K207" s="3" t="s">
        <v>921</v>
      </c>
      <c r="L207" t="s">
        <v>1143</v>
      </c>
    </row>
    <row r="208" spans="1:12" ht="15.75" customHeight="1">
      <c r="A208" s="42" t="s">
        <v>334</v>
      </c>
      <c r="B208" s="33" t="s">
        <v>797</v>
      </c>
      <c r="C208" s="4" t="s">
        <v>859</v>
      </c>
      <c r="D208" s="3" t="s">
        <v>127</v>
      </c>
      <c r="E208" s="3" t="s">
        <v>188</v>
      </c>
      <c r="F208" s="3" t="s">
        <v>805</v>
      </c>
      <c r="G208" s="3" t="s">
        <v>858</v>
      </c>
      <c r="H208" s="3" t="s">
        <v>894</v>
      </c>
      <c r="I208" s="3"/>
      <c r="J208" s="3" t="s">
        <v>266</v>
      </c>
      <c r="K208" s="3" t="s">
        <v>921</v>
      </c>
      <c r="L208" t="s">
        <v>1143</v>
      </c>
    </row>
    <row r="209" spans="1:12" ht="15.75" customHeight="1">
      <c r="A209" s="41" t="s">
        <v>327</v>
      </c>
      <c r="B209" s="33" t="s">
        <v>797</v>
      </c>
      <c r="C209" s="4" t="s">
        <v>859</v>
      </c>
      <c r="D209" s="3" t="s">
        <v>75</v>
      </c>
      <c r="E209" s="3" t="s">
        <v>188</v>
      </c>
      <c r="F209" s="3" t="s">
        <v>598</v>
      </c>
      <c r="G209" s="3" t="s">
        <v>858</v>
      </c>
      <c r="H209" s="3" t="s">
        <v>897</v>
      </c>
      <c r="I209" s="3"/>
      <c r="J209" s="3" t="s">
        <v>502</v>
      </c>
      <c r="K209" s="3" t="s">
        <v>921</v>
      </c>
      <c r="L209" t="s">
        <v>1144</v>
      </c>
    </row>
    <row r="210" spans="1:12" ht="15.75" customHeight="1">
      <c r="A210" s="41" t="s">
        <v>330</v>
      </c>
      <c r="B210" s="33" t="s">
        <v>797</v>
      </c>
      <c r="C210" s="4" t="s">
        <v>859</v>
      </c>
      <c r="D210" s="3" t="s">
        <v>127</v>
      </c>
      <c r="E210" s="3" t="s">
        <v>188</v>
      </c>
      <c r="F210" s="3" t="s">
        <v>598</v>
      </c>
      <c r="G210" s="3" t="s">
        <v>858</v>
      </c>
      <c r="H210" s="3" t="s">
        <v>897</v>
      </c>
      <c r="I210" s="3"/>
      <c r="J210" s="3" t="s">
        <v>502</v>
      </c>
      <c r="K210" s="3" t="s">
        <v>921</v>
      </c>
      <c r="L210" t="s">
        <v>1144</v>
      </c>
    </row>
    <row r="211" spans="1:12" ht="15.75" customHeight="1">
      <c r="A211" s="41" t="s">
        <v>329</v>
      </c>
      <c r="B211" s="33" t="s">
        <v>797</v>
      </c>
      <c r="C211" s="4" t="s">
        <v>859</v>
      </c>
      <c r="D211" s="3" t="s">
        <v>75</v>
      </c>
      <c r="E211" s="3" t="s">
        <v>188</v>
      </c>
      <c r="F211" s="3" t="s">
        <v>498</v>
      </c>
      <c r="G211" s="3" t="s">
        <v>858</v>
      </c>
      <c r="H211" s="3" t="s">
        <v>898</v>
      </c>
      <c r="I211" s="3"/>
      <c r="J211" s="3" t="s">
        <v>502</v>
      </c>
      <c r="K211" s="3" t="s">
        <v>921</v>
      </c>
      <c r="L211" t="s">
        <v>1144</v>
      </c>
    </row>
    <row r="212" spans="1:12" ht="15.75" customHeight="1">
      <c r="A212" s="41" t="s">
        <v>325</v>
      </c>
      <c r="B212" s="33" t="s">
        <v>797</v>
      </c>
      <c r="C212" s="4" t="s">
        <v>859</v>
      </c>
      <c r="D212" s="3" t="s">
        <v>127</v>
      </c>
      <c r="E212" s="3" t="s">
        <v>188</v>
      </c>
      <c r="F212" s="3" t="s">
        <v>498</v>
      </c>
      <c r="G212" s="3" t="s">
        <v>858</v>
      </c>
      <c r="H212" s="3" t="s">
        <v>898</v>
      </c>
      <c r="I212" s="3"/>
      <c r="J212" s="3" t="s">
        <v>502</v>
      </c>
      <c r="K212" s="3" t="s">
        <v>921</v>
      </c>
      <c r="L212" t="s">
        <v>1144</v>
      </c>
    </row>
    <row r="213" spans="1:12" ht="15.75" customHeight="1">
      <c r="A213" s="40" t="s">
        <v>321</v>
      </c>
      <c r="B213" s="33" t="s">
        <v>797</v>
      </c>
      <c r="C213" s="4" t="s">
        <v>859</v>
      </c>
      <c r="D213" s="3" t="s">
        <v>75</v>
      </c>
      <c r="E213" s="3" t="s">
        <v>188</v>
      </c>
      <c r="F213" s="3" t="s">
        <v>512</v>
      </c>
      <c r="G213" s="3" t="s">
        <v>133</v>
      </c>
      <c r="H213" s="3" t="s">
        <v>59</v>
      </c>
      <c r="I213" s="3"/>
      <c r="J213" s="3" t="s">
        <v>511</v>
      </c>
      <c r="K213" s="3" t="s">
        <v>921</v>
      </c>
      <c r="L213" t="s">
        <v>1145</v>
      </c>
    </row>
    <row r="214" spans="1:12" ht="15.75" customHeight="1">
      <c r="A214" s="41" t="s">
        <v>317</v>
      </c>
      <c r="B214" s="33" t="s">
        <v>797</v>
      </c>
      <c r="C214" s="4" t="s">
        <v>859</v>
      </c>
      <c r="D214" s="3" t="s">
        <v>127</v>
      </c>
      <c r="E214" s="3" t="s">
        <v>188</v>
      </c>
      <c r="F214" s="3" t="s">
        <v>512</v>
      </c>
      <c r="G214" s="3" t="s">
        <v>133</v>
      </c>
      <c r="H214" s="3" t="s">
        <v>59</v>
      </c>
      <c r="I214" s="3"/>
      <c r="J214" s="3" t="s">
        <v>511</v>
      </c>
      <c r="K214" s="3" t="s">
        <v>921</v>
      </c>
      <c r="L214" t="s">
        <v>1145</v>
      </c>
    </row>
    <row r="215" spans="1:12" ht="15.75" customHeight="1">
      <c r="A215" s="41" t="s">
        <v>315</v>
      </c>
      <c r="B215" s="33" t="s">
        <v>797</v>
      </c>
      <c r="C215" s="4" t="s">
        <v>859</v>
      </c>
      <c r="D215" s="3" t="s">
        <v>75</v>
      </c>
      <c r="E215" s="3" t="s">
        <v>188</v>
      </c>
      <c r="F215" s="3" t="s">
        <v>350</v>
      </c>
      <c r="G215" s="3" t="s">
        <v>355</v>
      </c>
      <c r="H215" s="3" t="s">
        <v>59</v>
      </c>
      <c r="I215" s="3"/>
      <c r="J215" s="3" t="s">
        <v>360</v>
      </c>
      <c r="K215" s="3" t="s">
        <v>921</v>
      </c>
      <c r="L215" t="s">
        <v>1146</v>
      </c>
    </row>
    <row r="216" spans="1:12" ht="15.75" customHeight="1">
      <c r="A216" s="41" t="s">
        <v>309</v>
      </c>
      <c r="B216" s="33" t="s">
        <v>797</v>
      </c>
      <c r="C216" s="4" t="s">
        <v>859</v>
      </c>
      <c r="D216" s="3" t="s">
        <v>127</v>
      </c>
      <c r="E216" s="3" t="s">
        <v>188</v>
      </c>
      <c r="F216" s="3" t="s">
        <v>350</v>
      </c>
      <c r="G216" s="3" t="s">
        <v>355</v>
      </c>
      <c r="H216" s="3" t="s">
        <v>59</v>
      </c>
      <c r="I216" s="3"/>
      <c r="J216" s="3" t="s">
        <v>360</v>
      </c>
      <c r="K216" s="3" t="s">
        <v>921</v>
      </c>
      <c r="L216" t="s">
        <v>1146</v>
      </c>
    </row>
    <row r="217" spans="1:12" ht="15.75" customHeight="1">
      <c r="A217" s="41" t="s">
        <v>313</v>
      </c>
      <c r="B217" s="33" t="s">
        <v>797</v>
      </c>
      <c r="C217" s="4" t="s">
        <v>859</v>
      </c>
      <c r="D217" s="3" t="s">
        <v>75</v>
      </c>
      <c r="E217" s="3" t="s">
        <v>40</v>
      </c>
      <c r="F217" s="3" t="s">
        <v>118</v>
      </c>
      <c r="G217" s="3" t="s">
        <v>858</v>
      </c>
      <c r="H217" s="3" t="s">
        <v>59</v>
      </c>
      <c r="I217" s="3"/>
      <c r="J217" s="3" t="s">
        <v>117</v>
      </c>
      <c r="K217" s="5" t="s">
        <v>987</v>
      </c>
      <c r="L217" t="s">
        <v>1147</v>
      </c>
    </row>
    <row r="218" spans="1:12" ht="15.75" customHeight="1">
      <c r="A218" s="41" t="s">
        <v>312</v>
      </c>
      <c r="B218" s="33" t="s">
        <v>797</v>
      </c>
      <c r="C218" s="4" t="s">
        <v>859</v>
      </c>
      <c r="D218" s="3" t="s">
        <v>75</v>
      </c>
      <c r="E218" s="3" t="s">
        <v>40</v>
      </c>
      <c r="F218" s="3" t="s">
        <v>93</v>
      </c>
      <c r="G218" s="3" t="s">
        <v>858</v>
      </c>
      <c r="H218" s="3" t="s">
        <v>59</v>
      </c>
      <c r="I218" s="5"/>
      <c r="J218" s="3" t="s">
        <v>99</v>
      </c>
      <c r="K218" s="5" t="s">
        <v>988</v>
      </c>
      <c r="L218" t="s">
        <v>1148</v>
      </c>
    </row>
    <row r="219" spans="1:12" ht="15.75" customHeight="1">
      <c r="A219" s="41" t="s">
        <v>306</v>
      </c>
      <c r="B219" s="33" t="s">
        <v>797</v>
      </c>
      <c r="C219" s="4" t="s">
        <v>859</v>
      </c>
      <c r="D219" s="3" t="s">
        <v>79</v>
      </c>
      <c r="E219" s="3" t="s">
        <v>40</v>
      </c>
      <c r="F219" s="3" t="s">
        <v>36</v>
      </c>
      <c r="G219" s="3" t="s">
        <v>858</v>
      </c>
      <c r="H219" s="3" t="s">
        <v>1916</v>
      </c>
      <c r="I219" s="3"/>
      <c r="J219" s="3" t="s">
        <v>220</v>
      </c>
      <c r="K219" s="3" t="s">
        <v>951</v>
      </c>
      <c r="L219" t="s">
        <v>1149</v>
      </c>
    </row>
    <row r="220" spans="1:12" ht="15.75" customHeight="1">
      <c r="A220" s="41" t="s">
        <v>299</v>
      </c>
      <c r="B220" s="33" t="s">
        <v>797</v>
      </c>
      <c r="C220" s="4" t="s">
        <v>859</v>
      </c>
      <c r="D220" s="3" t="s">
        <v>79</v>
      </c>
      <c r="E220" s="3" t="s">
        <v>40</v>
      </c>
      <c r="F220" s="3" t="s">
        <v>248</v>
      </c>
      <c r="G220" s="3" t="s">
        <v>858</v>
      </c>
      <c r="H220" s="3" t="s">
        <v>1916</v>
      </c>
      <c r="I220" s="3"/>
      <c r="J220" s="3" t="s">
        <v>250</v>
      </c>
      <c r="K220" s="3" t="s">
        <v>997</v>
      </c>
      <c r="L220" t="s">
        <v>1150</v>
      </c>
    </row>
    <row r="221" spans="1:12" ht="15.75" customHeight="1">
      <c r="A221" s="41" t="s">
        <v>302</v>
      </c>
      <c r="B221" s="33" t="s">
        <v>797</v>
      </c>
      <c r="C221" s="4" t="s">
        <v>859</v>
      </c>
      <c r="D221" s="3" t="s">
        <v>79</v>
      </c>
      <c r="E221" s="3" t="s">
        <v>40</v>
      </c>
      <c r="F221" s="3" t="s">
        <v>66</v>
      </c>
      <c r="G221" s="3" t="s">
        <v>858</v>
      </c>
      <c r="H221" s="3" t="s">
        <v>1916</v>
      </c>
      <c r="I221" s="3"/>
      <c r="J221" s="3" t="s">
        <v>78</v>
      </c>
      <c r="K221" s="3" t="s">
        <v>997</v>
      </c>
      <c r="L221" t="s">
        <v>1151</v>
      </c>
    </row>
    <row r="222" spans="1:12" ht="15.75" customHeight="1">
      <c r="A222" s="41" t="s">
        <v>301</v>
      </c>
      <c r="B222" s="33" t="s">
        <v>797</v>
      </c>
      <c r="C222" s="4" t="s">
        <v>859</v>
      </c>
      <c r="D222" s="3" t="s">
        <v>103</v>
      </c>
      <c r="E222" s="3" t="s">
        <v>40</v>
      </c>
      <c r="F222" s="3" t="s">
        <v>248</v>
      </c>
      <c r="G222" s="3" t="s">
        <v>858</v>
      </c>
      <c r="H222" s="3" t="s">
        <v>1916</v>
      </c>
      <c r="I222" s="3"/>
      <c r="J222" s="3" t="s">
        <v>247</v>
      </c>
      <c r="K222" s="3" t="s">
        <v>993</v>
      </c>
      <c r="L222" t="s">
        <v>1152</v>
      </c>
    </row>
    <row r="223" spans="1:12" ht="15.75" customHeight="1">
      <c r="A223" s="41" t="s">
        <v>295</v>
      </c>
      <c r="B223" s="33" t="s">
        <v>797</v>
      </c>
      <c r="C223" s="4" t="s">
        <v>859</v>
      </c>
      <c r="D223" s="3" t="s">
        <v>103</v>
      </c>
      <c r="E223" s="3" t="s">
        <v>40</v>
      </c>
      <c r="F223" s="3" t="s">
        <v>167</v>
      </c>
      <c r="G223" s="3" t="s">
        <v>858</v>
      </c>
      <c r="H223" s="3" t="s">
        <v>1916</v>
      </c>
      <c r="I223" s="3"/>
      <c r="J223" s="3" t="s">
        <v>166</v>
      </c>
      <c r="K223" s="3" t="s">
        <v>998</v>
      </c>
      <c r="L223" t="s">
        <v>1153</v>
      </c>
    </row>
    <row r="224" spans="1:12" ht="15.75" customHeight="1">
      <c r="A224" s="41" t="s">
        <v>291</v>
      </c>
      <c r="B224" s="33" t="s">
        <v>797</v>
      </c>
      <c r="C224" s="4" t="s">
        <v>859</v>
      </c>
      <c r="D224" s="3" t="s">
        <v>103</v>
      </c>
      <c r="E224" s="3" t="s">
        <v>40</v>
      </c>
      <c r="F224" s="3" t="s">
        <v>93</v>
      </c>
      <c r="G224" s="3" t="s">
        <v>858</v>
      </c>
      <c r="H224" s="3" t="s">
        <v>1916</v>
      </c>
      <c r="I224" s="3"/>
      <c r="J224" s="3" t="s">
        <v>102</v>
      </c>
      <c r="K224" s="3" t="s">
        <v>992</v>
      </c>
      <c r="L224" t="s">
        <v>1154</v>
      </c>
    </row>
    <row r="225" spans="1:12" ht="15.75" customHeight="1">
      <c r="A225" s="40" t="s">
        <v>281</v>
      </c>
      <c r="B225" s="33" t="s">
        <v>797</v>
      </c>
      <c r="C225" s="4" t="s">
        <v>859</v>
      </c>
      <c r="D225" s="3" t="s">
        <v>79</v>
      </c>
      <c r="E225" s="3" t="s">
        <v>185</v>
      </c>
      <c r="F225" s="3" t="s">
        <v>406</v>
      </c>
      <c r="G225" s="3" t="s">
        <v>323</v>
      </c>
      <c r="H225" s="3" t="s">
        <v>1932</v>
      </c>
      <c r="I225" s="3"/>
      <c r="J225" s="3" t="s">
        <v>408</v>
      </c>
      <c r="K225" s="3" t="s">
        <v>962</v>
      </c>
      <c r="L225" t="s">
        <v>1155</v>
      </c>
    </row>
    <row r="226" spans="1:12" ht="15.75" customHeight="1">
      <c r="A226" s="40" t="s">
        <v>280</v>
      </c>
      <c r="B226" s="33" t="s">
        <v>797</v>
      </c>
      <c r="C226" s="4" t="s">
        <v>859</v>
      </c>
      <c r="D226" s="3" t="s">
        <v>79</v>
      </c>
      <c r="E226" s="3" t="s">
        <v>185</v>
      </c>
      <c r="F226" s="3" t="s">
        <v>391</v>
      </c>
      <c r="G226" s="3" t="s">
        <v>858</v>
      </c>
      <c r="H226" s="3" t="s">
        <v>1933</v>
      </c>
      <c r="I226" s="3"/>
      <c r="J226" s="3" t="s">
        <v>395</v>
      </c>
      <c r="K226" s="3" t="s">
        <v>962</v>
      </c>
      <c r="L226" t="s">
        <v>1156</v>
      </c>
    </row>
    <row r="227" spans="1:12" ht="15.75" customHeight="1">
      <c r="A227" s="40" t="s">
        <v>279</v>
      </c>
      <c r="B227" s="33" t="s">
        <v>797</v>
      </c>
      <c r="C227" s="4" t="s">
        <v>859</v>
      </c>
      <c r="D227" s="3" t="s">
        <v>79</v>
      </c>
      <c r="E227" s="3" t="s">
        <v>185</v>
      </c>
      <c r="F227" s="3" t="s">
        <v>429</v>
      </c>
      <c r="G227" s="3" t="s">
        <v>858</v>
      </c>
      <c r="H227" s="3" t="s">
        <v>1934</v>
      </c>
      <c r="I227" s="3"/>
      <c r="J227" s="3" t="s">
        <v>441</v>
      </c>
      <c r="K227" s="3" t="s">
        <v>962</v>
      </c>
      <c r="L227" t="s">
        <v>1157</v>
      </c>
    </row>
    <row r="228" spans="1:12" ht="15.75" customHeight="1">
      <c r="A228" s="40" t="s">
        <v>287</v>
      </c>
      <c r="B228" s="33" t="s">
        <v>797</v>
      </c>
      <c r="C228" s="4" t="s">
        <v>859</v>
      </c>
      <c r="D228" s="5" t="s">
        <v>79</v>
      </c>
      <c r="E228" s="3" t="s">
        <v>175</v>
      </c>
      <c r="F228" s="5">
        <v>60</v>
      </c>
      <c r="G228" s="3" t="s">
        <v>133</v>
      </c>
      <c r="H228" s="3" t="s">
        <v>1916</v>
      </c>
      <c r="I228" s="5"/>
      <c r="J228" s="5" t="s">
        <v>702</v>
      </c>
      <c r="K228" s="5" t="s">
        <v>935</v>
      </c>
      <c r="L228" t="s">
        <v>1158</v>
      </c>
    </row>
    <row r="229" spans="1:12" ht="15.75" customHeight="1">
      <c r="A229" s="40" t="s">
        <v>285</v>
      </c>
      <c r="B229" s="33" t="s">
        <v>797</v>
      </c>
      <c r="C229" s="4" t="s">
        <v>859</v>
      </c>
      <c r="D229" s="5" t="s">
        <v>79</v>
      </c>
      <c r="E229" s="3" t="s">
        <v>175</v>
      </c>
      <c r="F229" s="5">
        <v>30</v>
      </c>
      <c r="G229" s="3" t="s">
        <v>244</v>
      </c>
      <c r="H229" s="3" t="s">
        <v>1921</v>
      </c>
      <c r="I229" s="5"/>
      <c r="J229" s="5" t="s">
        <v>712</v>
      </c>
      <c r="K229" s="5" t="s">
        <v>935</v>
      </c>
      <c r="L229" t="s">
        <v>1159</v>
      </c>
    </row>
    <row r="230" spans="1:12" ht="15.75" customHeight="1">
      <c r="A230" s="40" t="s">
        <v>284</v>
      </c>
      <c r="B230" s="33" t="s">
        <v>797</v>
      </c>
      <c r="C230" s="4" t="s">
        <v>859</v>
      </c>
      <c r="D230" s="5" t="s">
        <v>103</v>
      </c>
      <c r="E230" s="3" t="s">
        <v>175</v>
      </c>
      <c r="F230" s="5" t="s">
        <v>803</v>
      </c>
      <c r="G230" s="3" t="s">
        <v>858</v>
      </c>
      <c r="H230" s="3" t="s">
        <v>1935</v>
      </c>
      <c r="I230" s="5"/>
      <c r="J230" s="5" t="s">
        <v>543</v>
      </c>
      <c r="K230" s="5" t="s">
        <v>959</v>
      </c>
      <c r="L230" t="s">
        <v>1160</v>
      </c>
    </row>
    <row r="231" spans="1:12" ht="15.75" customHeight="1">
      <c r="A231" s="40" t="s">
        <v>276</v>
      </c>
      <c r="B231" s="33" t="s">
        <v>797</v>
      </c>
      <c r="C231" s="4" t="s">
        <v>859</v>
      </c>
      <c r="D231" s="3" t="s">
        <v>103</v>
      </c>
      <c r="E231" s="3" t="s">
        <v>185</v>
      </c>
      <c r="F231" s="3" t="s">
        <v>406</v>
      </c>
      <c r="G231" s="3" t="s">
        <v>323</v>
      </c>
      <c r="H231" s="3" t="s">
        <v>1932</v>
      </c>
      <c r="I231" s="3"/>
      <c r="J231" s="3" t="s">
        <v>405</v>
      </c>
      <c r="K231" s="3" t="s">
        <v>962</v>
      </c>
      <c r="L231" t="s">
        <v>1161</v>
      </c>
    </row>
    <row r="232" spans="1:12" ht="15.75" customHeight="1">
      <c r="A232" s="39" t="s">
        <v>265</v>
      </c>
      <c r="B232" s="33" t="s">
        <v>797</v>
      </c>
      <c r="C232" s="4" t="s">
        <v>859</v>
      </c>
      <c r="D232" s="3" t="s">
        <v>103</v>
      </c>
      <c r="E232" s="3" t="s">
        <v>185</v>
      </c>
      <c r="F232" s="3" t="s">
        <v>391</v>
      </c>
      <c r="G232" s="3" t="s">
        <v>858</v>
      </c>
      <c r="H232" s="3" t="s">
        <v>1936</v>
      </c>
      <c r="I232" s="3"/>
      <c r="J232" s="3" t="s">
        <v>390</v>
      </c>
      <c r="K232" s="3" t="s">
        <v>962</v>
      </c>
      <c r="L232" t="s">
        <v>1162</v>
      </c>
    </row>
    <row r="233" spans="1:12" ht="15.75" customHeight="1">
      <c r="A233" s="39" t="s">
        <v>270</v>
      </c>
      <c r="B233" s="33" t="s">
        <v>797</v>
      </c>
      <c r="C233" s="4" t="s">
        <v>859</v>
      </c>
      <c r="D233" s="3" t="s">
        <v>103</v>
      </c>
      <c r="E233" s="3" t="s">
        <v>185</v>
      </c>
      <c r="F233" s="3" t="s">
        <v>429</v>
      </c>
      <c r="G233" s="3" t="s">
        <v>858</v>
      </c>
      <c r="H233" s="3" t="s">
        <v>1934</v>
      </c>
      <c r="I233" s="3"/>
      <c r="J233" s="3" t="s">
        <v>439</v>
      </c>
      <c r="K233" s="3" t="s">
        <v>962</v>
      </c>
      <c r="L233" t="s">
        <v>1163</v>
      </c>
    </row>
    <row r="234" spans="1:12" ht="15.75" customHeight="1">
      <c r="A234" s="39" t="s">
        <v>268</v>
      </c>
      <c r="B234" s="33" t="s">
        <v>797</v>
      </c>
      <c r="C234" s="4" t="s">
        <v>859</v>
      </c>
      <c r="D234" s="13" t="s">
        <v>103</v>
      </c>
      <c r="E234" s="12" t="s">
        <v>175</v>
      </c>
      <c r="F234" s="13" t="s">
        <v>400</v>
      </c>
      <c r="G234" s="3" t="s">
        <v>858</v>
      </c>
      <c r="H234" s="12" t="s">
        <v>1937</v>
      </c>
      <c r="I234" s="13"/>
      <c r="J234" s="13" t="s">
        <v>399</v>
      </c>
      <c r="K234" s="13" t="s">
        <v>958</v>
      </c>
      <c r="L234" t="s">
        <v>1164</v>
      </c>
    </row>
    <row r="235" spans="1:12" ht="15.75" customHeight="1">
      <c r="A235" s="39" t="s">
        <v>267</v>
      </c>
      <c r="B235" s="33" t="s">
        <v>797</v>
      </c>
      <c r="C235" s="4" t="s">
        <v>859</v>
      </c>
      <c r="D235" s="5" t="s">
        <v>103</v>
      </c>
      <c r="E235" s="3" t="s">
        <v>175</v>
      </c>
      <c r="F235" s="5" t="s">
        <v>421</v>
      </c>
      <c r="G235" s="3" t="s">
        <v>858</v>
      </c>
      <c r="H235" s="3" t="s">
        <v>1938</v>
      </c>
      <c r="I235" s="5"/>
      <c r="J235" s="5" t="s">
        <v>420</v>
      </c>
      <c r="K235" s="5" t="s">
        <v>959</v>
      </c>
      <c r="L235" t="s">
        <v>1165</v>
      </c>
    </row>
    <row r="236" spans="1:12" ht="15.75" customHeight="1">
      <c r="A236" s="39" t="s">
        <v>272</v>
      </c>
      <c r="B236" s="33" t="s">
        <v>797</v>
      </c>
      <c r="C236" s="4" t="s">
        <v>859</v>
      </c>
      <c r="D236" s="5" t="s">
        <v>103</v>
      </c>
      <c r="E236" s="3" t="s">
        <v>175</v>
      </c>
      <c r="F236" s="5">
        <v>20</v>
      </c>
      <c r="G236" s="3" t="s">
        <v>244</v>
      </c>
      <c r="H236" s="3" t="s">
        <v>1939</v>
      </c>
      <c r="I236" s="5"/>
      <c r="J236" s="5" t="s">
        <v>726</v>
      </c>
      <c r="K236" s="5" t="s">
        <v>960</v>
      </c>
      <c r="L236" t="s">
        <v>1166</v>
      </c>
    </row>
    <row r="237" spans="1:12" ht="15.75" customHeight="1">
      <c r="A237" s="39" t="s">
        <v>263</v>
      </c>
      <c r="B237" s="33" t="s">
        <v>797</v>
      </c>
      <c r="C237" s="4" t="s">
        <v>859</v>
      </c>
      <c r="D237" s="11" t="s">
        <v>79</v>
      </c>
      <c r="E237" s="11" t="s">
        <v>182</v>
      </c>
      <c r="F237" s="11" t="s">
        <v>345</v>
      </c>
      <c r="G237" s="3" t="s">
        <v>323</v>
      </c>
      <c r="H237" s="3" t="s">
        <v>1916</v>
      </c>
      <c r="I237" s="11"/>
      <c r="J237" s="11" t="s">
        <v>344</v>
      </c>
      <c r="K237" s="11" t="s">
        <v>994</v>
      </c>
      <c r="L237" t="s">
        <v>1167</v>
      </c>
    </row>
    <row r="238" spans="1:12" ht="15.75" customHeight="1">
      <c r="A238" s="39" t="s">
        <v>251</v>
      </c>
      <c r="B238" s="33" t="s">
        <v>797</v>
      </c>
      <c r="C238" s="4" t="s">
        <v>859</v>
      </c>
      <c r="D238" s="11" t="s">
        <v>79</v>
      </c>
      <c r="E238" s="11" t="s">
        <v>182</v>
      </c>
      <c r="F238" s="11" t="s">
        <v>298</v>
      </c>
      <c r="G238" s="3" t="s">
        <v>858</v>
      </c>
      <c r="H238" s="3" t="s">
        <v>1936</v>
      </c>
      <c r="I238" s="11"/>
      <c r="J238" s="11" t="s">
        <v>297</v>
      </c>
      <c r="K238" s="11" t="s">
        <v>994</v>
      </c>
      <c r="L238" t="s">
        <v>1168</v>
      </c>
    </row>
    <row r="239" spans="1:12" ht="15.75" customHeight="1">
      <c r="A239" s="39" t="s">
        <v>249</v>
      </c>
      <c r="B239" s="33" t="s">
        <v>797</v>
      </c>
      <c r="C239" s="4" t="s">
        <v>859</v>
      </c>
      <c r="D239" s="11" t="s">
        <v>79</v>
      </c>
      <c r="E239" s="11" t="s">
        <v>182</v>
      </c>
      <c r="F239" s="11" t="s">
        <v>324</v>
      </c>
      <c r="G239" s="3" t="s">
        <v>858</v>
      </c>
      <c r="H239" s="3" t="s">
        <v>1940</v>
      </c>
      <c r="I239" s="11"/>
      <c r="J239" s="11" t="s">
        <v>326</v>
      </c>
      <c r="K239" s="11" t="s">
        <v>994</v>
      </c>
      <c r="L239" t="s">
        <v>1169</v>
      </c>
    </row>
    <row r="240" spans="1:12" ht="15.75" customHeight="1">
      <c r="A240" s="39" t="s">
        <v>259</v>
      </c>
      <c r="B240" s="33" t="s">
        <v>797</v>
      </c>
      <c r="C240" s="4" t="s">
        <v>859</v>
      </c>
      <c r="D240" s="7" t="s">
        <v>103</v>
      </c>
      <c r="E240" s="7" t="s">
        <v>182</v>
      </c>
      <c r="F240" s="7" t="s">
        <v>64</v>
      </c>
      <c r="G240" s="3" t="s">
        <v>858</v>
      </c>
      <c r="H240" s="3" t="s">
        <v>1941</v>
      </c>
      <c r="I240" s="7"/>
      <c r="J240" s="7" t="s">
        <v>615</v>
      </c>
      <c r="K240" s="7" t="s">
        <v>996</v>
      </c>
      <c r="L240" t="s">
        <v>1170</v>
      </c>
    </row>
    <row r="241" spans="1:12" ht="15.75" customHeight="1">
      <c r="A241" s="39" t="s">
        <v>253</v>
      </c>
      <c r="B241" s="33" t="s">
        <v>797</v>
      </c>
      <c r="C241" s="4" t="s">
        <v>859</v>
      </c>
      <c r="D241" s="3" t="s">
        <v>103</v>
      </c>
      <c r="E241" s="3" t="s">
        <v>188</v>
      </c>
      <c r="F241" s="3" t="s">
        <v>798</v>
      </c>
      <c r="G241" s="3" t="s">
        <v>858</v>
      </c>
      <c r="H241" s="3" t="s">
        <v>1935</v>
      </c>
      <c r="I241" s="3"/>
      <c r="J241" s="3" t="s">
        <v>689</v>
      </c>
      <c r="K241" s="3" t="s">
        <v>957</v>
      </c>
      <c r="L241" t="s">
        <v>1171</v>
      </c>
    </row>
    <row r="242" spans="1:12" ht="15.75" customHeight="1">
      <c r="A242" s="39" t="s">
        <v>257</v>
      </c>
      <c r="B242" s="33" t="s">
        <v>797</v>
      </c>
      <c r="C242" s="4" t="s">
        <v>859</v>
      </c>
      <c r="D242" s="3" t="s">
        <v>103</v>
      </c>
      <c r="E242" s="3" t="s">
        <v>188</v>
      </c>
      <c r="F242" s="3" t="s">
        <v>799</v>
      </c>
      <c r="G242" s="3" t="s">
        <v>858</v>
      </c>
      <c r="H242" s="3" t="s">
        <v>1935</v>
      </c>
      <c r="I242" s="3"/>
      <c r="J242" s="3" t="s">
        <v>602</v>
      </c>
      <c r="K242" s="3" t="s">
        <v>957</v>
      </c>
      <c r="L242" t="s">
        <v>1172</v>
      </c>
    </row>
    <row r="243" spans="1:12" ht="15.75" customHeight="1">
      <c r="A243" s="39" t="s">
        <v>252</v>
      </c>
      <c r="B243" s="31" t="s">
        <v>796</v>
      </c>
      <c r="C243" s="4" t="s">
        <v>862</v>
      </c>
      <c r="D243" s="3" t="s">
        <v>122</v>
      </c>
      <c r="E243" s="3" t="s">
        <v>40</v>
      </c>
      <c r="F243" s="3" t="s">
        <v>129</v>
      </c>
      <c r="G243" s="3" t="s">
        <v>858</v>
      </c>
      <c r="H243" s="3" t="s">
        <v>121</v>
      </c>
      <c r="I243" s="3"/>
      <c r="J243" s="3" t="s">
        <v>129</v>
      </c>
      <c r="K243" s="3" t="s">
        <v>921</v>
      </c>
      <c r="L243" t="s">
        <v>1173</v>
      </c>
    </row>
    <row r="244" spans="1:12" ht="15.75" customHeight="1">
      <c r="A244" s="39" t="s">
        <v>255</v>
      </c>
      <c r="B244" s="31" t="s">
        <v>796</v>
      </c>
      <c r="C244" s="4" t="s">
        <v>860</v>
      </c>
      <c r="D244" s="3" t="s">
        <v>42</v>
      </c>
      <c r="E244" s="3" t="s">
        <v>40</v>
      </c>
      <c r="F244" s="3" t="s">
        <v>129</v>
      </c>
      <c r="G244" s="3" t="s">
        <v>858</v>
      </c>
      <c r="H244" s="3" t="s">
        <v>38</v>
      </c>
      <c r="I244" s="3"/>
      <c r="J244" s="3" t="s">
        <v>129</v>
      </c>
      <c r="K244" s="3" t="s">
        <v>921</v>
      </c>
      <c r="L244" t="s">
        <v>1173</v>
      </c>
    </row>
    <row r="245" spans="1:12" ht="15.75" customHeight="1">
      <c r="A245" s="39" t="s">
        <v>212</v>
      </c>
      <c r="B245" s="31" t="s">
        <v>796</v>
      </c>
      <c r="C245" s="4" t="s">
        <v>864</v>
      </c>
      <c r="D245" s="3" t="s">
        <v>47</v>
      </c>
      <c r="E245" s="3" t="s">
        <v>40</v>
      </c>
      <c r="F245" s="3" t="s">
        <v>118</v>
      </c>
      <c r="G245" s="3" t="s">
        <v>858</v>
      </c>
      <c r="H245" s="3" t="s">
        <v>46</v>
      </c>
      <c r="I245" s="3"/>
      <c r="J245" s="3" t="s">
        <v>118</v>
      </c>
      <c r="K245" s="3" t="s">
        <v>921</v>
      </c>
      <c r="L245" t="s">
        <v>1174</v>
      </c>
    </row>
    <row r="246" spans="1:12" ht="15.75" customHeight="1">
      <c r="A246" s="42" t="s">
        <v>222</v>
      </c>
      <c r="B246" s="33" t="s">
        <v>797</v>
      </c>
      <c r="C246" s="4" t="s">
        <v>859</v>
      </c>
      <c r="D246" s="3" t="s">
        <v>91</v>
      </c>
      <c r="E246" s="3" t="s">
        <v>40</v>
      </c>
      <c r="F246" s="3" t="s">
        <v>118</v>
      </c>
      <c r="G246" s="3" t="s">
        <v>858</v>
      </c>
      <c r="H246" s="3" t="s">
        <v>900</v>
      </c>
      <c r="I246" s="3"/>
      <c r="J246" s="3" t="s">
        <v>118</v>
      </c>
      <c r="K246" s="3" t="s">
        <v>921</v>
      </c>
      <c r="L246" t="s">
        <v>1174</v>
      </c>
    </row>
    <row r="247" spans="1:12" ht="15.75" customHeight="1">
      <c r="A247" s="39" t="s">
        <v>192</v>
      </c>
      <c r="B247" s="31" t="s">
        <v>796</v>
      </c>
      <c r="C247" s="4" t="s">
        <v>862</v>
      </c>
      <c r="D247" s="3" t="s">
        <v>122</v>
      </c>
      <c r="E247" s="3" t="s">
        <v>40</v>
      </c>
      <c r="F247" s="3" t="s">
        <v>118</v>
      </c>
      <c r="G247" s="3" t="s">
        <v>858</v>
      </c>
      <c r="H247" s="3" t="s">
        <v>121</v>
      </c>
      <c r="I247" s="3"/>
      <c r="J247" s="3" t="s">
        <v>118</v>
      </c>
      <c r="K247" s="3" t="s">
        <v>921</v>
      </c>
      <c r="L247" t="s">
        <v>1174</v>
      </c>
    </row>
    <row r="248" spans="1:12" ht="15.75" customHeight="1">
      <c r="A248" s="41" t="s">
        <v>209</v>
      </c>
      <c r="B248" s="33" t="s">
        <v>797</v>
      </c>
      <c r="C248" s="4" t="s">
        <v>861</v>
      </c>
      <c r="D248" s="3" t="s">
        <v>55</v>
      </c>
      <c r="E248" s="3" t="s">
        <v>40</v>
      </c>
      <c r="F248" s="3" t="s">
        <v>93</v>
      </c>
      <c r="G248" s="3" t="s">
        <v>858</v>
      </c>
      <c r="H248" s="3" t="s">
        <v>1911</v>
      </c>
      <c r="I248" s="3"/>
      <c r="J248" s="3" t="s">
        <v>93</v>
      </c>
      <c r="K248" s="3" t="s">
        <v>936</v>
      </c>
      <c r="L248" t="s">
        <v>1175</v>
      </c>
    </row>
    <row r="249" spans="1:12" ht="15.75" customHeight="1">
      <c r="A249" s="41" t="s">
        <v>191</v>
      </c>
      <c r="B249" s="33" t="s">
        <v>797</v>
      </c>
      <c r="C249" s="4" t="s">
        <v>859</v>
      </c>
      <c r="D249" s="3" t="s">
        <v>105</v>
      </c>
      <c r="E249" s="3" t="s">
        <v>40</v>
      </c>
      <c r="F249" s="3" t="s">
        <v>93</v>
      </c>
      <c r="G249" s="3" t="s">
        <v>858</v>
      </c>
      <c r="H249" s="3" t="s">
        <v>1918</v>
      </c>
      <c r="I249" s="3"/>
      <c r="J249" s="3" t="s">
        <v>93</v>
      </c>
      <c r="K249" s="3" t="s">
        <v>936</v>
      </c>
      <c r="L249" t="s">
        <v>1175</v>
      </c>
    </row>
    <row r="250" spans="1:12" ht="15.75" customHeight="1">
      <c r="A250" s="39" t="s">
        <v>208</v>
      </c>
      <c r="B250" s="33" t="s">
        <v>797</v>
      </c>
      <c r="C250" s="4" t="s">
        <v>859</v>
      </c>
      <c r="D250" s="3" t="s">
        <v>91</v>
      </c>
      <c r="E250" s="3" t="s">
        <v>40</v>
      </c>
      <c r="F250" s="3" t="s">
        <v>93</v>
      </c>
      <c r="G250" s="3" t="s">
        <v>858</v>
      </c>
      <c r="H250" s="3" t="s">
        <v>900</v>
      </c>
      <c r="I250" s="3"/>
      <c r="J250" s="3" t="s">
        <v>93</v>
      </c>
      <c r="K250" s="3" t="s">
        <v>940</v>
      </c>
      <c r="L250" t="s">
        <v>1176</v>
      </c>
    </row>
    <row r="251" spans="1:12" ht="15.75" customHeight="1">
      <c r="A251" s="39" t="s">
        <v>190</v>
      </c>
      <c r="B251" s="33" t="s">
        <v>797</v>
      </c>
      <c r="C251" s="4" t="s">
        <v>859</v>
      </c>
      <c r="D251" s="3" t="s">
        <v>60</v>
      </c>
      <c r="E251" s="3" t="s">
        <v>40</v>
      </c>
      <c r="F251" s="3" t="s">
        <v>93</v>
      </c>
      <c r="G251" s="3" t="s">
        <v>858</v>
      </c>
      <c r="H251" s="3" t="s">
        <v>59</v>
      </c>
      <c r="I251" s="3"/>
      <c r="J251" s="3" t="s">
        <v>93</v>
      </c>
      <c r="K251" s="3" t="s">
        <v>940</v>
      </c>
      <c r="L251" t="s">
        <v>1176</v>
      </c>
    </row>
    <row r="252" spans="1:12" ht="15.75" customHeight="1">
      <c r="A252" s="40" t="s">
        <v>187</v>
      </c>
      <c r="B252" s="33" t="s">
        <v>797</v>
      </c>
      <c r="C252" s="4" t="s">
        <v>859</v>
      </c>
      <c r="D252" s="3" t="s">
        <v>71</v>
      </c>
      <c r="E252" s="3" t="s">
        <v>40</v>
      </c>
      <c r="F252" s="3" t="s">
        <v>93</v>
      </c>
      <c r="G252" s="3" t="s">
        <v>858</v>
      </c>
      <c r="H252" s="3" t="s">
        <v>59</v>
      </c>
      <c r="I252" s="3"/>
      <c r="J252" s="3" t="s">
        <v>93</v>
      </c>
      <c r="K252" s="3" t="s">
        <v>940</v>
      </c>
      <c r="L252" t="s">
        <v>1176</v>
      </c>
    </row>
    <row r="253" spans="1:12" ht="15.75" customHeight="1">
      <c r="A253" s="40" t="s">
        <v>180</v>
      </c>
      <c r="B253" s="33" t="s">
        <v>797</v>
      </c>
      <c r="C253" s="4" t="s">
        <v>859</v>
      </c>
      <c r="D253" s="3" t="s">
        <v>69</v>
      </c>
      <c r="E253" s="3" t="s">
        <v>40</v>
      </c>
      <c r="F253" s="3" t="s">
        <v>93</v>
      </c>
      <c r="G253" s="3" t="s">
        <v>858</v>
      </c>
      <c r="H253" s="3" t="s">
        <v>59</v>
      </c>
      <c r="I253" s="3"/>
      <c r="J253" s="3" t="s">
        <v>93</v>
      </c>
      <c r="K253" s="3" t="s">
        <v>940</v>
      </c>
      <c r="L253" t="s">
        <v>1176</v>
      </c>
    </row>
    <row r="254" spans="1:12" ht="15.75" customHeight="1">
      <c r="A254" s="40" t="s">
        <v>238</v>
      </c>
      <c r="B254" s="33" t="s">
        <v>797</v>
      </c>
      <c r="C254" s="4" t="s">
        <v>859</v>
      </c>
      <c r="D254" s="3" t="s">
        <v>67</v>
      </c>
      <c r="E254" s="3" t="s">
        <v>40</v>
      </c>
      <c r="F254" s="3" t="s">
        <v>93</v>
      </c>
      <c r="G254" s="3" t="s">
        <v>858</v>
      </c>
      <c r="H254" s="3" t="s">
        <v>59</v>
      </c>
      <c r="I254" s="3"/>
      <c r="J254" s="3" t="s">
        <v>93</v>
      </c>
      <c r="K254" s="3" t="s">
        <v>940</v>
      </c>
      <c r="L254" t="s">
        <v>1176</v>
      </c>
    </row>
    <row r="255" spans="1:12" ht="15.75" customHeight="1">
      <c r="A255" s="40" t="s">
        <v>245</v>
      </c>
      <c r="B255" s="33" t="s">
        <v>797</v>
      </c>
      <c r="C255" s="4" t="s">
        <v>859</v>
      </c>
      <c r="D255" s="3" t="s">
        <v>85</v>
      </c>
      <c r="E255" s="3" t="s">
        <v>40</v>
      </c>
      <c r="F255" s="3" t="s">
        <v>66</v>
      </c>
      <c r="G255" s="3" t="s">
        <v>858</v>
      </c>
      <c r="H255" s="3" t="s">
        <v>59</v>
      </c>
      <c r="I255" s="3"/>
      <c r="J255" s="3" t="s">
        <v>66</v>
      </c>
      <c r="K255" s="3" t="s">
        <v>936</v>
      </c>
      <c r="L255" t="s">
        <v>1177</v>
      </c>
    </row>
    <row r="256" spans="1:12" ht="15.75" customHeight="1">
      <c r="A256" s="42" t="s">
        <v>203</v>
      </c>
      <c r="B256" s="33" t="s">
        <v>797</v>
      </c>
      <c r="C256" s="4" t="s">
        <v>859</v>
      </c>
      <c r="D256" s="3" t="s">
        <v>71</v>
      </c>
      <c r="E256" s="3" t="s">
        <v>40</v>
      </c>
      <c r="F256" s="3" t="s">
        <v>66</v>
      </c>
      <c r="G256" s="3" t="s">
        <v>858</v>
      </c>
      <c r="H256" s="3" t="s">
        <v>59</v>
      </c>
      <c r="I256" s="3"/>
      <c r="J256" s="3" t="s">
        <v>66</v>
      </c>
      <c r="K256" s="3" t="s">
        <v>940</v>
      </c>
      <c r="L256" t="s">
        <v>1178</v>
      </c>
    </row>
    <row r="257" spans="1:12" ht="15.75" customHeight="1">
      <c r="A257" s="42" t="s">
        <v>202</v>
      </c>
      <c r="B257" s="33" t="s">
        <v>797</v>
      </c>
      <c r="C257" s="4" t="s">
        <v>859</v>
      </c>
      <c r="D257" s="3" t="s">
        <v>69</v>
      </c>
      <c r="E257" s="3" t="s">
        <v>40</v>
      </c>
      <c r="F257" s="3" t="s">
        <v>66</v>
      </c>
      <c r="G257" s="3" t="s">
        <v>858</v>
      </c>
      <c r="H257" s="3" t="s">
        <v>59</v>
      </c>
      <c r="I257" s="3"/>
      <c r="J257" s="3" t="s">
        <v>66</v>
      </c>
      <c r="K257" s="3" t="s">
        <v>940</v>
      </c>
      <c r="L257" t="s">
        <v>1178</v>
      </c>
    </row>
    <row r="258" spans="1:12" ht="15.75" customHeight="1">
      <c r="A258" s="42" t="s">
        <v>197</v>
      </c>
      <c r="B258" s="33" t="s">
        <v>797</v>
      </c>
      <c r="C258" s="4" t="s">
        <v>859</v>
      </c>
      <c r="D258" s="3" t="s">
        <v>67</v>
      </c>
      <c r="E258" s="3" t="s">
        <v>40</v>
      </c>
      <c r="F258" s="3" t="s">
        <v>66</v>
      </c>
      <c r="G258" s="3" t="s">
        <v>858</v>
      </c>
      <c r="H258" s="3" t="s">
        <v>59</v>
      </c>
      <c r="I258" s="3"/>
      <c r="J258" s="3" t="s">
        <v>66</v>
      </c>
      <c r="K258" s="3" t="s">
        <v>940</v>
      </c>
      <c r="L258" t="s">
        <v>1178</v>
      </c>
    </row>
    <row r="259" spans="1:12" ht="15.75" customHeight="1">
      <c r="A259" s="42" t="s">
        <v>207</v>
      </c>
      <c r="B259" s="33" t="s">
        <v>797</v>
      </c>
      <c r="C259" s="4" t="s">
        <v>859</v>
      </c>
      <c r="D259" s="3" t="s">
        <v>82</v>
      </c>
      <c r="E259" s="3" t="s">
        <v>40</v>
      </c>
      <c r="F259" s="3" t="s">
        <v>66</v>
      </c>
      <c r="G259" s="3" t="s">
        <v>858</v>
      </c>
      <c r="H259" s="3" t="s">
        <v>59</v>
      </c>
      <c r="I259" s="3"/>
      <c r="J259" s="3" t="s">
        <v>66</v>
      </c>
      <c r="K259" s="3" t="s">
        <v>963</v>
      </c>
      <c r="L259" t="s">
        <v>1179</v>
      </c>
    </row>
    <row r="260" spans="1:12" ht="15.75" customHeight="1">
      <c r="A260" s="42" t="s">
        <v>215</v>
      </c>
      <c r="B260" s="31" t="s">
        <v>796</v>
      </c>
      <c r="C260" s="4" t="s">
        <v>865</v>
      </c>
      <c r="D260" s="3" t="s">
        <v>88</v>
      </c>
      <c r="E260" s="3" t="s">
        <v>40</v>
      </c>
      <c r="F260" s="3" t="s">
        <v>66</v>
      </c>
      <c r="G260" s="3" t="s">
        <v>858</v>
      </c>
      <c r="H260" s="3" t="s">
        <v>87</v>
      </c>
      <c r="I260" s="3"/>
      <c r="J260" s="3" t="s">
        <v>66</v>
      </c>
      <c r="K260" s="3" t="s">
        <v>921</v>
      </c>
      <c r="L260" t="s">
        <v>1180</v>
      </c>
    </row>
    <row r="261" spans="1:12" ht="15.75" customHeight="1">
      <c r="A261" s="41" t="s">
        <v>225</v>
      </c>
      <c r="B261" s="31" t="s">
        <v>796</v>
      </c>
      <c r="C261" s="4" t="s">
        <v>864</v>
      </c>
      <c r="D261" s="3" t="s">
        <v>47</v>
      </c>
      <c r="E261" s="3" t="s">
        <v>40</v>
      </c>
      <c r="F261" s="3" t="s">
        <v>39</v>
      </c>
      <c r="G261" s="3" t="s">
        <v>858</v>
      </c>
      <c r="H261" s="3" t="s">
        <v>46</v>
      </c>
      <c r="I261" s="3"/>
      <c r="J261" s="3" t="s">
        <v>39</v>
      </c>
      <c r="K261" s="3" t="s">
        <v>943</v>
      </c>
      <c r="L261" t="s">
        <v>1181</v>
      </c>
    </row>
    <row r="262" spans="1:12" ht="15.75" customHeight="1">
      <c r="A262" s="41" t="s">
        <v>184</v>
      </c>
      <c r="B262" s="31" t="s">
        <v>796</v>
      </c>
      <c r="C262" s="4" t="s">
        <v>863</v>
      </c>
      <c r="D262" s="3" t="s">
        <v>51</v>
      </c>
      <c r="E262" s="3" t="s">
        <v>40</v>
      </c>
      <c r="F262" s="3" t="s">
        <v>39</v>
      </c>
      <c r="G262" s="3" t="s">
        <v>858</v>
      </c>
      <c r="H262" s="3" t="s">
        <v>50</v>
      </c>
      <c r="I262" s="3"/>
      <c r="J262" s="3" t="s">
        <v>39</v>
      </c>
      <c r="K262" s="3" t="s">
        <v>967</v>
      </c>
      <c r="L262" t="s">
        <v>1182</v>
      </c>
    </row>
    <row r="263" spans="1:12" ht="15.75" customHeight="1">
      <c r="A263" s="40" t="s">
        <v>177</v>
      </c>
      <c r="B263" s="33" t="s">
        <v>797</v>
      </c>
      <c r="C263" s="4" t="s">
        <v>861</v>
      </c>
      <c r="D263" s="3" t="s">
        <v>55</v>
      </c>
      <c r="E263" s="3" t="s">
        <v>40</v>
      </c>
      <c r="F263" s="3" t="s">
        <v>39</v>
      </c>
      <c r="G263" s="3" t="s">
        <v>858</v>
      </c>
      <c r="H263" s="3" t="s">
        <v>1915</v>
      </c>
      <c r="I263" s="3"/>
      <c r="J263" s="3" t="s">
        <v>54</v>
      </c>
      <c r="K263" s="3" t="s">
        <v>949</v>
      </c>
      <c r="L263" t="s">
        <v>1183</v>
      </c>
    </row>
    <row r="264" spans="1:12" ht="15.75" customHeight="1">
      <c r="A264" s="39" t="s">
        <v>221</v>
      </c>
      <c r="B264" s="31" t="s">
        <v>796</v>
      </c>
      <c r="C264" s="4" t="s">
        <v>865</v>
      </c>
      <c r="D264" s="7" t="s">
        <v>88</v>
      </c>
      <c r="E264" s="7" t="s">
        <v>182</v>
      </c>
      <c r="F264" s="7" t="s">
        <v>308</v>
      </c>
      <c r="G264" s="3" t="s">
        <v>858</v>
      </c>
      <c r="H264" s="3" t="s">
        <v>889</v>
      </c>
      <c r="I264" s="7"/>
      <c r="J264" s="7" t="s">
        <v>316</v>
      </c>
      <c r="K264" s="7" t="s">
        <v>920</v>
      </c>
      <c r="L264" t="s">
        <v>1184</v>
      </c>
    </row>
    <row r="265" spans="1:12" ht="15.75" customHeight="1">
      <c r="A265" s="39" t="s">
        <v>231</v>
      </c>
      <c r="B265" s="31" t="s">
        <v>796</v>
      </c>
      <c r="C265" s="4" t="s">
        <v>860</v>
      </c>
      <c r="D265" s="3" t="s">
        <v>42</v>
      </c>
      <c r="E265" s="3" t="s">
        <v>40</v>
      </c>
      <c r="F265" s="3" t="s">
        <v>39</v>
      </c>
      <c r="G265" s="3" t="s">
        <v>858</v>
      </c>
      <c r="H265" s="3" t="s">
        <v>38</v>
      </c>
      <c r="I265" s="3"/>
      <c r="J265" s="3" t="s">
        <v>37</v>
      </c>
      <c r="K265" s="3" t="s">
        <v>921</v>
      </c>
      <c r="L265" t="s">
        <v>1185</v>
      </c>
    </row>
    <row r="266" spans="1:12" ht="15.75" customHeight="1">
      <c r="A266" s="39" t="s">
        <v>233</v>
      </c>
      <c r="B266" s="31" t="s">
        <v>796</v>
      </c>
      <c r="C266" s="4" t="s">
        <v>860</v>
      </c>
      <c r="D266" s="3" t="s">
        <v>42</v>
      </c>
      <c r="E266" s="3" t="s">
        <v>188</v>
      </c>
      <c r="F266" s="3" t="s">
        <v>64</v>
      </c>
      <c r="G266" s="3" t="s">
        <v>858</v>
      </c>
      <c r="H266" s="3" t="s">
        <v>38</v>
      </c>
      <c r="I266" s="3"/>
      <c r="J266" s="3" t="s">
        <v>643</v>
      </c>
      <c r="K266" s="3" t="s">
        <v>921</v>
      </c>
      <c r="L266" t="s">
        <v>1186</v>
      </c>
    </row>
    <row r="267" spans="1:12" ht="15.75" customHeight="1">
      <c r="A267" s="42" t="s">
        <v>228</v>
      </c>
      <c r="B267" s="33" t="s">
        <v>797</v>
      </c>
      <c r="C267" s="4" t="s">
        <v>859</v>
      </c>
      <c r="D267" s="3" t="s">
        <v>127</v>
      </c>
      <c r="E267" s="3" t="s">
        <v>40</v>
      </c>
      <c r="F267" s="3" t="s">
        <v>134</v>
      </c>
      <c r="G267" s="3" t="s">
        <v>858</v>
      </c>
      <c r="H267" s="3" t="s">
        <v>59</v>
      </c>
      <c r="I267" s="3"/>
      <c r="J267" s="3" t="s">
        <v>126</v>
      </c>
      <c r="K267" s="3" t="s">
        <v>974</v>
      </c>
      <c r="L267" t="s">
        <v>1187</v>
      </c>
    </row>
    <row r="268" spans="1:12" ht="15.75" customHeight="1">
      <c r="A268" s="41" t="s">
        <v>224</v>
      </c>
      <c r="B268" s="33" t="s">
        <v>797</v>
      </c>
      <c r="C268" s="4" t="s">
        <v>859</v>
      </c>
      <c r="D268" s="3" t="s">
        <v>127</v>
      </c>
      <c r="E268" s="3" t="s">
        <v>40</v>
      </c>
      <c r="F268" s="3" t="s">
        <v>118</v>
      </c>
      <c r="G268" s="3" t="s">
        <v>858</v>
      </c>
      <c r="H268" s="3" t="s">
        <v>59</v>
      </c>
      <c r="I268" s="3"/>
      <c r="J268" s="3" t="s">
        <v>126</v>
      </c>
      <c r="K268" s="3" t="s">
        <v>974</v>
      </c>
      <c r="L268" t="s">
        <v>1187</v>
      </c>
    </row>
    <row r="269" spans="1:12" ht="15.75" customHeight="1">
      <c r="A269" s="39" t="s">
        <v>218</v>
      </c>
      <c r="B269" s="33" t="s">
        <v>797</v>
      </c>
      <c r="C269" s="4" t="s">
        <v>859</v>
      </c>
      <c r="D269" s="3" t="s">
        <v>85</v>
      </c>
      <c r="E269" s="3" t="s">
        <v>40</v>
      </c>
      <c r="F269" s="3" t="s">
        <v>134</v>
      </c>
      <c r="G269" s="3" t="s">
        <v>858</v>
      </c>
      <c r="H269" s="3" t="s">
        <v>59</v>
      </c>
      <c r="I269" s="3"/>
      <c r="J269" s="3" t="s">
        <v>163</v>
      </c>
      <c r="K269" s="3" t="s">
        <v>975</v>
      </c>
      <c r="L269" t="s">
        <v>1188</v>
      </c>
    </row>
    <row r="270" spans="1:12" ht="15.75" customHeight="1">
      <c r="A270" s="40" t="s">
        <v>241</v>
      </c>
      <c r="B270" s="33" t="s">
        <v>797</v>
      </c>
      <c r="C270" s="4" t="s">
        <v>859</v>
      </c>
      <c r="D270" s="3" t="s">
        <v>71</v>
      </c>
      <c r="E270" s="3" t="s">
        <v>40</v>
      </c>
      <c r="F270" s="3" t="s">
        <v>134</v>
      </c>
      <c r="G270" s="3" t="s">
        <v>858</v>
      </c>
      <c r="H270" s="3" t="s">
        <v>59</v>
      </c>
      <c r="I270" s="3"/>
      <c r="J270" s="3" t="s">
        <v>151</v>
      </c>
      <c r="K270" s="3" t="s">
        <v>940</v>
      </c>
      <c r="L270" t="s">
        <v>1189</v>
      </c>
    </row>
    <row r="271" spans="1:12" ht="15.75" customHeight="1">
      <c r="A271" s="39" t="s">
        <v>235</v>
      </c>
      <c r="B271" s="33" t="s">
        <v>797</v>
      </c>
      <c r="C271" s="4" t="s">
        <v>859</v>
      </c>
      <c r="D271" s="3" t="s">
        <v>69</v>
      </c>
      <c r="E271" s="3" t="s">
        <v>40</v>
      </c>
      <c r="F271" s="3" t="s">
        <v>134</v>
      </c>
      <c r="G271" s="3" t="s">
        <v>858</v>
      </c>
      <c r="H271" s="3" t="s">
        <v>59</v>
      </c>
      <c r="I271" s="3"/>
      <c r="J271" s="3" t="s">
        <v>151</v>
      </c>
      <c r="K271" s="3" t="s">
        <v>940</v>
      </c>
      <c r="L271" t="s">
        <v>1189</v>
      </c>
    </row>
    <row r="272" spans="1:12" ht="15.75" customHeight="1">
      <c r="A272" s="39" t="s">
        <v>234</v>
      </c>
      <c r="B272" s="33" t="s">
        <v>797</v>
      </c>
      <c r="C272" s="4" t="s">
        <v>859</v>
      </c>
      <c r="D272" s="3" t="s">
        <v>67</v>
      </c>
      <c r="E272" s="3" t="s">
        <v>40</v>
      </c>
      <c r="F272" s="3" t="s">
        <v>134</v>
      </c>
      <c r="G272" s="3" t="s">
        <v>858</v>
      </c>
      <c r="H272" s="3" t="s">
        <v>59</v>
      </c>
      <c r="I272" s="3"/>
      <c r="J272" s="3" t="s">
        <v>151</v>
      </c>
      <c r="K272" s="3" t="s">
        <v>940</v>
      </c>
      <c r="L272" t="s">
        <v>1189</v>
      </c>
    </row>
    <row r="273" spans="1:12" ht="15.75" customHeight="1">
      <c r="A273" s="39" t="s">
        <v>219</v>
      </c>
      <c r="B273" s="33" t="s">
        <v>797</v>
      </c>
      <c r="C273" s="4" t="s">
        <v>859</v>
      </c>
      <c r="D273" s="3" t="s">
        <v>103</v>
      </c>
      <c r="E273" s="3" t="s">
        <v>40</v>
      </c>
      <c r="F273" s="3" t="s">
        <v>64</v>
      </c>
      <c r="G273" s="3" t="s">
        <v>858</v>
      </c>
      <c r="H273" s="3" t="s">
        <v>1916</v>
      </c>
      <c r="I273" s="3"/>
      <c r="J273" s="3" t="s">
        <v>661</v>
      </c>
      <c r="K273" s="3" t="s">
        <v>995</v>
      </c>
      <c r="L273" t="s">
        <v>1190</v>
      </c>
    </row>
    <row r="274" spans="1:12" ht="15.75" customHeight="1">
      <c r="A274" s="39" t="s">
        <v>213</v>
      </c>
      <c r="B274" s="33" t="s">
        <v>797</v>
      </c>
      <c r="C274" s="4" t="s">
        <v>859</v>
      </c>
      <c r="D274" s="8" t="s">
        <v>79</v>
      </c>
      <c r="E274" s="9" t="s">
        <v>195</v>
      </c>
      <c r="F274" s="8" t="s">
        <v>333</v>
      </c>
      <c r="G274" s="3" t="s">
        <v>133</v>
      </c>
      <c r="H274" s="9" t="s">
        <v>1916</v>
      </c>
      <c r="I274" s="8"/>
      <c r="J274" s="8" t="s">
        <v>335</v>
      </c>
      <c r="K274" s="5" t="s">
        <v>926</v>
      </c>
      <c r="L274" t="s">
        <v>1191</v>
      </c>
    </row>
    <row r="275" spans="1:12" ht="15.75" customHeight="1">
      <c r="A275" s="39" t="s">
        <v>204</v>
      </c>
      <c r="B275" s="33" t="s">
        <v>797</v>
      </c>
      <c r="C275" s="4" t="s">
        <v>859</v>
      </c>
      <c r="D275" s="8" t="s">
        <v>79</v>
      </c>
      <c r="E275" s="9" t="s">
        <v>195</v>
      </c>
      <c r="F275" s="8" t="s">
        <v>489</v>
      </c>
      <c r="G275" s="3" t="s">
        <v>133</v>
      </c>
      <c r="H275" s="9" t="s">
        <v>1916</v>
      </c>
      <c r="I275" s="8"/>
      <c r="J275" s="8" t="s">
        <v>491</v>
      </c>
      <c r="K275" s="5" t="s">
        <v>926</v>
      </c>
      <c r="L275" t="s">
        <v>1192</v>
      </c>
    </row>
    <row r="276" spans="1:12" ht="15.75" customHeight="1">
      <c r="A276" s="39" t="s">
        <v>186</v>
      </c>
      <c r="B276" s="33" t="s">
        <v>797</v>
      </c>
      <c r="C276" s="4" t="s">
        <v>859</v>
      </c>
      <c r="D276" s="14" t="s">
        <v>79</v>
      </c>
      <c r="E276" s="15" t="s">
        <v>195</v>
      </c>
      <c r="F276" s="14" t="s">
        <v>512</v>
      </c>
      <c r="G276" s="3" t="s">
        <v>244</v>
      </c>
      <c r="H276" s="15" t="s">
        <v>1942</v>
      </c>
      <c r="I276" s="14"/>
      <c r="J276" s="14" t="s">
        <v>520</v>
      </c>
      <c r="K276" s="36" t="s">
        <v>926</v>
      </c>
      <c r="L276" t="s">
        <v>1193</v>
      </c>
    </row>
    <row r="277" spans="1:12" ht="15.75" customHeight="1">
      <c r="A277" s="39" t="s">
        <v>168</v>
      </c>
      <c r="B277" s="31" t="s">
        <v>796</v>
      </c>
      <c r="C277" s="4" t="s">
        <v>862</v>
      </c>
      <c r="D277" s="5" t="s">
        <v>122</v>
      </c>
      <c r="E277" s="3" t="s">
        <v>175</v>
      </c>
      <c r="F277" s="5" t="s">
        <v>459</v>
      </c>
      <c r="G277" s="3" t="s">
        <v>858</v>
      </c>
      <c r="H277" s="3" t="s">
        <v>121</v>
      </c>
      <c r="I277" s="5"/>
      <c r="J277" s="5" t="s">
        <v>458</v>
      </c>
      <c r="K277" s="5" t="s">
        <v>938</v>
      </c>
      <c r="L277" t="s">
        <v>1194</v>
      </c>
    </row>
    <row r="278" spans="1:12" ht="15.75" customHeight="1">
      <c r="A278" s="39" t="s">
        <v>169</v>
      </c>
      <c r="B278" s="33" t="s">
        <v>797</v>
      </c>
      <c r="C278" s="4" t="s">
        <v>859</v>
      </c>
      <c r="D278" s="8" t="s">
        <v>103</v>
      </c>
      <c r="E278" s="9" t="s">
        <v>195</v>
      </c>
      <c r="F278" s="8" t="s">
        <v>333</v>
      </c>
      <c r="G278" s="3" t="s">
        <v>133</v>
      </c>
      <c r="H278" s="9" t="s">
        <v>1916</v>
      </c>
      <c r="I278" s="8"/>
      <c r="J278" s="8" t="s">
        <v>332</v>
      </c>
      <c r="K278" s="5" t="s">
        <v>926</v>
      </c>
      <c r="L278" t="s">
        <v>1195</v>
      </c>
    </row>
    <row r="279" spans="1:12" ht="15.75" customHeight="1">
      <c r="A279" s="39" t="s">
        <v>155</v>
      </c>
      <c r="B279" s="33" t="s">
        <v>797</v>
      </c>
      <c r="C279" s="4" t="s">
        <v>859</v>
      </c>
      <c r="D279" s="8" t="s">
        <v>103</v>
      </c>
      <c r="E279" s="9" t="s">
        <v>195</v>
      </c>
      <c r="F279" s="8" t="s">
        <v>489</v>
      </c>
      <c r="G279" s="3" t="s">
        <v>133</v>
      </c>
      <c r="H279" s="9" t="s">
        <v>1916</v>
      </c>
      <c r="I279" s="8"/>
      <c r="J279" s="8" t="s">
        <v>488</v>
      </c>
      <c r="K279" s="5" t="s">
        <v>926</v>
      </c>
      <c r="L279" t="s">
        <v>1196</v>
      </c>
    </row>
    <row r="280" spans="1:12" ht="15.75" customHeight="1">
      <c r="A280" s="39" t="s">
        <v>150</v>
      </c>
      <c r="B280" s="33" t="s">
        <v>797</v>
      </c>
      <c r="C280" s="4" t="s">
        <v>859</v>
      </c>
      <c r="D280" s="14" t="s">
        <v>103</v>
      </c>
      <c r="E280" s="15" t="s">
        <v>195</v>
      </c>
      <c r="F280" s="14" t="s">
        <v>512</v>
      </c>
      <c r="G280" s="3" t="s">
        <v>244</v>
      </c>
      <c r="H280" s="15" t="s">
        <v>1942</v>
      </c>
      <c r="I280" s="14"/>
      <c r="J280" s="14" t="s">
        <v>518</v>
      </c>
      <c r="K280" s="36" t="s">
        <v>926</v>
      </c>
      <c r="L280" t="s">
        <v>1197</v>
      </c>
    </row>
    <row r="281" spans="1:12" ht="15.75" customHeight="1">
      <c r="A281" s="39" t="s">
        <v>154</v>
      </c>
      <c r="B281" s="33" t="s">
        <v>797</v>
      </c>
      <c r="C281" s="4" t="s">
        <v>859</v>
      </c>
      <c r="D281" s="3" t="s">
        <v>79</v>
      </c>
      <c r="E281" s="3" t="s">
        <v>185</v>
      </c>
      <c r="F281" s="3" t="s">
        <v>36</v>
      </c>
      <c r="G281" s="3" t="s">
        <v>858</v>
      </c>
      <c r="H281" s="3" t="s">
        <v>1916</v>
      </c>
      <c r="I281" s="3"/>
      <c r="J281" s="3" t="s">
        <v>217</v>
      </c>
      <c r="K281" s="3" t="s">
        <v>962</v>
      </c>
      <c r="L281" t="s">
        <v>1198</v>
      </c>
    </row>
    <row r="282" spans="1:12" ht="15.75" customHeight="1">
      <c r="A282" s="39" t="s">
        <v>153</v>
      </c>
      <c r="B282" s="33" t="s">
        <v>797</v>
      </c>
      <c r="C282" s="4" t="s">
        <v>859</v>
      </c>
      <c r="D282" s="8" t="s">
        <v>79</v>
      </c>
      <c r="E282" s="9" t="s">
        <v>195</v>
      </c>
      <c r="F282" s="8" t="s">
        <v>36</v>
      </c>
      <c r="G282" s="3" t="s">
        <v>858</v>
      </c>
      <c r="H282" s="9" t="s">
        <v>1916</v>
      </c>
      <c r="I282" s="8"/>
      <c r="J282" s="8" t="s">
        <v>227</v>
      </c>
      <c r="K282" s="5" t="s">
        <v>918</v>
      </c>
      <c r="L282" t="s">
        <v>1199</v>
      </c>
    </row>
    <row r="283" spans="1:12" ht="15.75" customHeight="1">
      <c r="A283" s="39" t="s">
        <v>152</v>
      </c>
      <c r="B283" s="33" t="s">
        <v>797</v>
      </c>
      <c r="C283" s="4" t="s">
        <v>859</v>
      </c>
      <c r="D283" s="3" t="s">
        <v>103</v>
      </c>
      <c r="E283" s="3" t="s">
        <v>188</v>
      </c>
      <c r="F283" s="3" t="s">
        <v>64</v>
      </c>
      <c r="G283" s="3" t="s">
        <v>858</v>
      </c>
      <c r="H283" s="3" t="s">
        <v>1916</v>
      </c>
      <c r="I283" s="3"/>
      <c r="J283" s="3" t="s">
        <v>211</v>
      </c>
      <c r="K283" s="3" t="s">
        <v>977</v>
      </c>
      <c r="L283" t="s">
        <v>1200</v>
      </c>
    </row>
    <row r="284" spans="1:12" ht="15.75" customHeight="1">
      <c r="A284" s="39" t="s">
        <v>149</v>
      </c>
      <c r="B284" s="33" t="s">
        <v>797</v>
      </c>
      <c r="C284" s="4" t="s">
        <v>859</v>
      </c>
      <c r="D284" s="3" t="s">
        <v>103</v>
      </c>
      <c r="E284" s="3" t="s">
        <v>185</v>
      </c>
      <c r="F284" s="3" t="s">
        <v>36</v>
      </c>
      <c r="G284" s="3" t="s">
        <v>858</v>
      </c>
      <c r="H284" s="3" t="s">
        <v>1916</v>
      </c>
      <c r="I284" s="3"/>
      <c r="J284" s="3" t="s">
        <v>211</v>
      </c>
      <c r="K284" s="3" t="s">
        <v>976</v>
      </c>
      <c r="L284" t="s">
        <v>1201</v>
      </c>
    </row>
    <row r="285" spans="1:12" ht="15.75" customHeight="1">
      <c r="A285" s="39" t="s">
        <v>141</v>
      </c>
      <c r="B285" s="33" t="s">
        <v>797</v>
      </c>
      <c r="C285" s="4" t="s">
        <v>859</v>
      </c>
      <c r="D285" s="8" t="s">
        <v>103</v>
      </c>
      <c r="E285" s="9" t="s">
        <v>195</v>
      </c>
      <c r="F285" s="8" t="s">
        <v>36</v>
      </c>
      <c r="G285" s="3" t="s">
        <v>858</v>
      </c>
      <c r="H285" s="9" t="s">
        <v>1916</v>
      </c>
      <c r="I285" s="8"/>
      <c r="J285" s="8" t="s">
        <v>211</v>
      </c>
      <c r="K285" s="5" t="s">
        <v>976</v>
      </c>
      <c r="L285" t="s">
        <v>1201</v>
      </c>
    </row>
    <row r="286" spans="1:12" ht="15.75" customHeight="1">
      <c r="A286" s="39" t="s">
        <v>143</v>
      </c>
      <c r="B286" s="33" t="s">
        <v>797</v>
      </c>
      <c r="C286" s="4" t="s">
        <v>859</v>
      </c>
      <c r="D286" s="3" t="s">
        <v>75</v>
      </c>
      <c r="E286" s="3" t="s">
        <v>188</v>
      </c>
      <c r="F286" s="3" t="s">
        <v>64</v>
      </c>
      <c r="G286" s="3" t="s">
        <v>858</v>
      </c>
      <c r="H286" s="3" t="s">
        <v>59</v>
      </c>
      <c r="I286" s="3"/>
      <c r="J286" s="3" t="s">
        <v>651</v>
      </c>
      <c r="K286" s="3" t="s">
        <v>978</v>
      </c>
      <c r="L286" t="s">
        <v>1202</v>
      </c>
    </row>
    <row r="287" spans="1:12" ht="15.75" customHeight="1">
      <c r="A287" s="39" t="s">
        <v>164</v>
      </c>
      <c r="B287" s="33" t="s">
        <v>797</v>
      </c>
      <c r="C287" s="4" t="s">
        <v>859</v>
      </c>
      <c r="D287" s="3" t="s">
        <v>127</v>
      </c>
      <c r="E287" s="3" t="s">
        <v>188</v>
      </c>
      <c r="F287" s="3" t="s">
        <v>64</v>
      </c>
      <c r="G287" s="3" t="s">
        <v>858</v>
      </c>
      <c r="H287" s="3" t="s">
        <v>59</v>
      </c>
      <c r="I287" s="3"/>
      <c r="J287" s="3" t="s">
        <v>651</v>
      </c>
      <c r="K287" s="3" t="s">
        <v>978</v>
      </c>
      <c r="L287" t="s">
        <v>1202</v>
      </c>
    </row>
    <row r="288" spans="1:12" ht="15.75" customHeight="1">
      <c r="A288" s="39" t="s">
        <v>139</v>
      </c>
      <c r="B288" s="33" t="s">
        <v>797</v>
      </c>
      <c r="C288" s="4" t="s">
        <v>859</v>
      </c>
      <c r="D288" s="3" t="s">
        <v>91</v>
      </c>
      <c r="E288" s="3" t="s">
        <v>188</v>
      </c>
      <c r="F288" s="3" t="s">
        <v>64</v>
      </c>
      <c r="G288" s="3" t="s">
        <v>858</v>
      </c>
      <c r="H288" s="3" t="s">
        <v>59</v>
      </c>
      <c r="I288" s="3"/>
      <c r="J288" s="3" t="s">
        <v>652</v>
      </c>
      <c r="K288" s="3" t="s">
        <v>978</v>
      </c>
      <c r="L288" t="s">
        <v>1203</v>
      </c>
    </row>
    <row r="289" spans="1:12" ht="15.75" customHeight="1">
      <c r="A289" s="39" t="s">
        <v>137</v>
      </c>
      <c r="B289" s="31" t="s">
        <v>796</v>
      </c>
      <c r="C289" s="4" t="s">
        <v>864</v>
      </c>
      <c r="D289" s="5" t="s">
        <v>47</v>
      </c>
      <c r="E289" s="3" t="s">
        <v>175</v>
      </c>
      <c r="F289" s="5" t="s">
        <v>275</v>
      </c>
      <c r="G289" s="3" t="s">
        <v>858</v>
      </c>
      <c r="H289" s="3" t="s">
        <v>46</v>
      </c>
      <c r="I289" s="5"/>
      <c r="J289" s="5" t="s">
        <v>273</v>
      </c>
      <c r="K289" s="5" t="s">
        <v>949</v>
      </c>
      <c r="L289" t="s">
        <v>1204</v>
      </c>
    </row>
    <row r="290" spans="1:12" ht="15.75" customHeight="1">
      <c r="A290" s="39" t="s">
        <v>135</v>
      </c>
      <c r="B290" s="33" t="s">
        <v>797</v>
      </c>
      <c r="C290" s="4" t="s">
        <v>859</v>
      </c>
      <c r="D290" s="3" t="s">
        <v>103</v>
      </c>
      <c r="E290" s="3" t="s">
        <v>188</v>
      </c>
      <c r="F290" s="3" t="s">
        <v>800</v>
      </c>
      <c r="G290" s="3" t="s">
        <v>858</v>
      </c>
      <c r="H290" s="3" t="s">
        <v>1935</v>
      </c>
      <c r="I290" s="3"/>
      <c r="J290" s="3" t="s">
        <v>586</v>
      </c>
      <c r="K290" s="3" t="s">
        <v>957</v>
      </c>
      <c r="L290" t="s">
        <v>1205</v>
      </c>
    </row>
    <row r="291" spans="1:12" ht="15.75" customHeight="1">
      <c r="A291" s="39" t="s">
        <v>146</v>
      </c>
      <c r="B291" s="31" t="s">
        <v>796</v>
      </c>
      <c r="C291" s="4" t="s">
        <v>864</v>
      </c>
      <c r="D291" s="8" t="s">
        <v>47</v>
      </c>
      <c r="E291" s="9" t="s">
        <v>195</v>
      </c>
      <c r="F291" s="8" t="s">
        <v>64</v>
      </c>
      <c r="G291" s="3" t="s">
        <v>858</v>
      </c>
      <c r="H291" s="9" t="s">
        <v>46</v>
      </c>
      <c r="I291" s="8"/>
      <c r="J291" s="8" t="s">
        <v>274</v>
      </c>
      <c r="K291" s="5" t="s">
        <v>979</v>
      </c>
      <c r="L291" t="s">
        <v>1206</v>
      </c>
    </row>
    <row r="292" spans="1:12" ht="15.75" customHeight="1">
      <c r="A292" s="39" t="s">
        <v>131</v>
      </c>
      <c r="B292" s="33" t="s">
        <v>797</v>
      </c>
      <c r="C292" s="4" t="s">
        <v>861</v>
      </c>
      <c r="D292" s="8" t="s">
        <v>55</v>
      </c>
      <c r="E292" s="9" t="s">
        <v>195</v>
      </c>
      <c r="F292" s="8" t="s">
        <v>64</v>
      </c>
      <c r="G292" s="3" t="s">
        <v>858</v>
      </c>
      <c r="H292" s="9" t="s">
        <v>1911</v>
      </c>
      <c r="I292" s="8"/>
      <c r="J292" s="8" t="s">
        <v>274</v>
      </c>
      <c r="K292" s="5" t="s">
        <v>968</v>
      </c>
      <c r="L292" t="s">
        <v>1207</v>
      </c>
    </row>
    <row r="293" spans="1:12" ht="15.75" customHeight="1">
      <c r="A293" s="39" t="s">
        <v>130</v>
      </c>
      <c r="B293" s="31" t="s">
        <v>796</v>
      </c>
      <c r="C293" s="4" t="s">
        <v>864</v>
      </c>
      <c r="D293" s="7" t="s">
        <v>47</v>
      </c>
      <c r="E293" s="7" t="s">
        <v>182</v>
      </c>
      <c r="F293" s="7" t="s">
        <v>64</v>
      </c>
      <c r="G293" s="3" t="s">
        <v>858</v>
      </c>
      <c r="H293" s="3" t="s">
        <v>46</v>
      </c>
      <c r="I293" s="7"/>
      <c r="J293" s="7" t="s">
        <v>274</v>
      </c>
      <c r="K293" s="7" t="s">
        <v>921</v>
      </c>
      <c r="L293" t="s">
        <v>1208</v>
      </c>
    </row>
    <row r="294" spans="1:12" ht="15.75" customHeight="1">
      <c r="A294" s="39" t="s">
        <v>128</v>
      </c>
      <c r="B294" s="33" t="s">
        <v>797</v>
      </c>
      <c r="C294" s="4" t="s">
        <v>859</v>
      </c>
      <c r="D294" s="3" t="s">
        <v>105</v>
      </c>
      <c r="E294" s="3" t="s">
        <v>188</v>
      </c>
      <c r="F294" s="3" t="s">
        <v>800</v>
      </c>
      <c r="G294" s="3" t="s">
        <v>858</v>
      </c>
      <c r="H294" s="3" t="s">
        <v>1919</v>
      </c>
      <c r="I294" s="3"/>
      <c r="J294" s="3" t="s">
        <v>589</v>
      </c>
      <c r="K294" s="3" t="s">
        <v>928</v>
      </c>
      <c r="L294" t="s">
        <v>1209</v>
      </c>
    </row>
    <row r="295" spans="1:12" ht="15.75" customHeight="1">
      <c r="A295" s="39" t="s">
        <v>120</v>
      </c>
      <c r="B295" s="31" t="s">
        <v>796</v>
      </c>
      <c r="C295" s="4" t="s">
        <v>862</v>
      </c>
      <c r="D295" s="3" t="s">
        <v>122</v>
      </c>
      <c r="E295" s="3" t="s">
        <v>188</v>
      </c>
      <c r="F295" s="3" t="s">
        <v>64</v>
      </c>
      <c r="G295" s="3" t="s">
        <v>858</v>
      </c>
      <c r="H295" s="3" t="s">
        <v>121</v>
      </c>
      <c r="I295" s="3" t="s">
        <v>687</v>
      </c>
      <c r="J295" s="3" t="s">
        <v>652</v>
      </c>
      <c r="K295" s="3" t="s">
        <v>921</v>
      </c>
      <c r="L295" t="s">
        <v>1210</v>
      </c>
    </row>
    <row r="296" spans="1:12" ht="15.75" customHeight="1">
      <c r="A296" s="39" t="s">
        <v>124</v>
      </c>
      <c r="B296" s="33" t="s">
        <v>797</v>
      </c>
      <c r="C296" s="4" t="s">
        <v>861</v>
      </c>
      <c r="D296" s="3" t="s">
        <v>55</v>
      </c>
      <c r="E296" s="3" t="s">
        <v>40</v>
      </c>
      <c r="F296" s="3" t="s">
        <v>167</v>
      </c>
      <c r="G296" s="3" t="s">
        <v>133</v>
      </c>
      <c r="H296" s="3" t="s">
        <v>1911</v>
      </c>
      <c r="I296" s="3" t="s">
        <v>171</v>
      </c>
      <c r="J296" s="3" t="s">
        <v>136</v>
      </c>
      <c r="K296" s="3" t="s">
        <v>980</v>
      </c>
      <c r="L296" t="s">
        <v>1211</v>
      </c>
    </row>
    <row r="297" spans="1:12" ht="15.75" customHeight="1">
      <c r="A297" s="39" t="s">
        <v>123</v>
      </c>
      <c r="B297" s="33" t="s">
        <v>797</v>
      </c>
      <c r="C297" s="4" t="s">
        <v>861</v>
      </c>
      <c r="D297" s="3" t="s">
        <v>55</v>
      </c>
      <c r="E297" s="3" t="s">
        <v>40</v>
      </c>
      <c r="F297" s="3" t="s">
        <v>39</v>
      </c>
      <c r="G297" s="3" t="s">
        <v>858</v>
      </c>
      <c r="H297" s="3" t="s">
        <v>1911</v>
      </c>
      <c r="I297" s="3" t="s">
        <v>63</v>
      </c>
      <c r="J297" s="3" t="s">
        <v>39</v>
      </c>
      <c r="K297" s="3" t="s">
        <v>981</v>
      </c>
      <c r="L297" t="s">
        <v>1212</v>
      </c>
    </row>
    <row r="298" spans="1:12" ht="15.75" customHeight="1">
      <c r="A298" s="39" t="s">
        <v>119</v>
      </c>
      <c r="B298" s="33" t="s">
        <v>797</v>
      </c>
      <c r="C298" s="4" t="s">
        <v>861</v>
      </c>
      <c r="D298" s="3" t="s">
        <v>55</v>
      </c>
      <c r="E298" s="3" t="s">
        <v>188</v>
      </c>
      <c r="F298" s="3" t="s">
        <v>64</v>
      </c>
      <c r="G298" s="3" t="s">
        <v>858</v>
      </c>
      <c r="H298" s="3" t="s">
        <v>1911</v>
      </c>
      <c r="I298" s="3" t="s">
        <v>680</v>
      </c>
      <c r="J298" s="3" t="s">
        <v>679</v>
      </c>
      <c r="K298" s="3" t="s">
        <v>921</v>
      </c>
      <c r="L298" t="s">
        <v>1213</v>
      </c>
    </row>
    <row r="299" spans="1:12" ht="15.75" customHeight="1">
      <c r="A299" s="39" t="s">
        <v>104</v>
      </c>
      <c r="B299" s="33" t="s">
        <v>797</v>
      </c>
      <c r="C299" s="4" t="s">
        <v>859</v>
      </c>
      <c r="D299" s="3" t="s">
        <v>103</v>
      </c>
      <c r="E299" s="3" t="s">
        <v>188</v>
      </c>
      <c r="F299" s="3" t="s">
        <v>64</v>
      </c>
      <c r="G299" s="3" t="s">
        <v>858</v>
      </c>
      <c r="H299" s="3" t="s">
        <v>1916</v>
      </c>
      <c r="I299" s="3" t="s">
        <v>1000</v>
      </c>
      <c r="J299" s="3" t="s">
        <v>668</v>
      </c>
      <c r="K299" s="3" t="s">
        <v>929</v>
      </c>
      <c r="L299" t="s">
        <v>1214</v>
      </c>
    </row>
    <row r="300" spans="1:12" ht="15.75" customHeight="1">
      <c r="A300" s="39" t="s">
        <v>108</v>
      </c>
      <c r="B300" s="33" t="s">
        <v>797</v>
      </c>
      <c r="C300" s="4" t="s">
        <v>859</v>
      </c>
      <c r="D300" s="3" t="s">
        <v>103</v>
      </c>
      <c r="E300" s="3" t="s">
        <v>188</v>
      </c>
      <c r="F300" s="3" t="s">
        <v>64</v>
      </c>
      <c r="G300" s="3" t="s">
        <v>133</v>
      </c>
      <c r="H300" s="3" t="s">
        <v>1916</v>
      </c>
      <c r="I300" s="3" t="s">
        <v>991</v>
      </c>
      <c r="J300" s="3" t="s">
        <v>672</v>
      </c>
      <c r="K300" s="3" t="s">
        <v>929</v>
      </c>
      <c r="L300" t="s">
        <v>1215</v>
      </c>
    </row>
    <row r="301" spans="1:12" ht="15.75" customHeight="1">
      <c r="A301" s="39" t="s">
        <v>107</v>
      </c>
      <c r="B301" s="33" t="s">
        <v>797</v>
      </c>
      <c r="C301" s="4" t="s">
        <v>859</v>
      </c>
      <c r="D301" s="3" t="s">
        <v>75</v>
      </c>
      <c r="E301" s="3" t="s">
        <v>40</v>
      </c>
      <c r="F301" s="3" t="s">
        <v>66</v>
      </c>
      <c r="G301" s="3" t="s">
        <v>858</v>
      </c>
      <c r="H301" s="3" t="s">
        <v>59</v>
      </c>
      <c r="I301" s="3" t="s">
        <v>991</v>
      </c>
      <c r="J301" s="3" t="s">
        <v>74</v>
      </c>
      <c r="K301" s="5" t="s">
        <v>987</v>
      </c>
      <c r="L301" t="s">
        <v>1216</v>
      </c>
    </row>
    <row r="302" spans="1:12" ht="15.75" customHeight="1">
      <c r="A302" s="39" t="s">
        <v>109</v>
      </c>
      <c r="B302" s="33" t="s">
        <v>797</v>
      </c>
      <c r="C302" s="4" t="s">
        <v>859</v>
      </c>
      <c r="D302" s="3" t="s">
        <v>91</v>
      </c>
      <c r="E302" s="3" t="s">
        <v>40</v>
      </c>
      <c r="F302" s="3" t="s">
        <v>66</v>
      </c>
      <c r="G302" s="3" t="s">
        <v>858</v>
      </c>
      <c r="H302" s="3" t="s">
        <v>900</v>
      </c>
      <c r="I302" s="3" t="s">
        <v>991</v>
      </c>
      <c r="J302" s="3" t="s">
        <v>66</v>
      </c>
      <c r="K302" s="3" t="s">
        <v>921</v>
      </c>
      <c r="L302" t="s">
        <v>1180</v>
      </c>
    </row>
    <row r="303" spans="1:12" ht="15.75" customHeight="1">
      <c r="A303" s="39" t="s">
        <v>97</v>
      </c>
      <c r="B303" s="33" t="s">
        <v>797</v>
      </c>
      <c r="C303" s="4" t="s">
        <v>861</v>
      </c>
      <c r="D303" s="3" t="s">
        <v>55</v>
      </c>
      <c r="E303" s="3" t="s">
        <v>188</v>
      </c>
      <c r="F303" s="3" t="s">
        <v>800</v>
      </c>
      <c r="G303" s="3" t="s">
        <v>858</v>
      </c>
      <c r="H303" s="3" t="s">
        <v>1910</v>
      </c>
      <c r="I303" s="3" t="s">
        <v>1001</v>
      </c>
      <c r="J303" s="3" t="s">
        <v>592</v>
      </c>
      <c r="K303" s="3" t="s">
        <v>984</v>
      </c>
      <c r="L303" t="s">
        <v>1217</v>
      </c>
    </row>
    <row r="304" spans="1:12" ht="15.75" customHeight="1">
      <c r="A304" s="39" t="s">
        <v>96</v>
      </c>
      <c r="B304" s="33" t="s">
        <v>797</v>
      </c>
      <c r="C304" s="4" t="s">
        <v>859</v>
      </c>
      <c r="D304" s="3" t="s">
        <v>91</v>
      </c>
      <c r="E304" s="3" t="s">
        <v>40</v>
      </c>
      <c r="F304" s="3" t="s">
        <v>134</v>
      </c>
      <c r="G304" s="3" t="s">
        <v>858</v>
      </c>
      <c r="H304" s="3" t="s">
        <v>59</v>
      </c>
      <c r="I304" s="3" t="s">
        <v>160</v>
      </c>
      <c r="J304" s="3" t="s">
        <v>151</v>
      </c>
      <c r="K304" s="3" t="s">
        <v>983</v>
      </c>
      <c r="L304" t="s">
        <v>1218</v>
      </c>
    </row>
    <row r="305" spans="1:12" ht="15.75" customHeight="1">
      <c r="A305" s="39" t="s">
        <v>95</v>
      </c>
      <c r="B305" s="33" t="s">
        <v>797</v>
      </c>
      <c r="C305" s="4" t="s">
        <v>859</v>
      </c>
      <c r="D305" s="3" t="s">
        <v>75</v>
      </c>
      <c r="E305" s="3" t="s">
        <v>40</v>
      </c>
      <c r="F305" s="3" t="s">
        <v>134</v>
      </c>
      <c r="G305" s="3" t="s">
        <v>858</v>
      </c>
      <c r="H305" s="3" t="s">
        <v>59</v>
      </c>
      <c r="I305" s="3" t="s">
        <v>982</v>
      </c>
      <c r="J305" s="3" t="s">
        <v>157</v>
      </c>
      <c r="K305" s="3" t="s">
        <v>999</v>
      </c>
      <c r="L305" t="s">
        <v>1219</v>
      </c>
    </row>
    <row r="306" spans="1:12" ht="15.75" customHeight="1">
      <c r="A306" s="39" t="s">
        <v>94</v>
      </c>
      <c r="B306" s="33" t="s">
        <v>797</v>
      </c>
      <c r="C306" s="4" t="s">
        <v>859</v>
      </c>
      <c r="D306" s="3" t="s">
        <v>75</v>
      </c>
      <c r="E306" s="3" t="s">
        <v>40</v>
      </c>
      <c r="F306" s="3" t="s">
        <v>111</v>
      </c>
      <c r="G306" s="3" t="s">
        <v>858</v>
      </c>
      <c r="H306" s="3" t="s">
        <v>59</v>
      </c>
      <c r="I306" s="3" t="s">
        <v>1002</v>
      </c>
      <c r="J306" s="3" t="s">
        <v>114</v>
      </c>
      <c r="K306" s="3" t="s">
        <v>987</v>
      </c>
      <c r="L306" t="s">
        <v>1220</v>
      </c>
    </row>
    <row r="307" spans="1:12" ht="15.75" customHeight="1">
      <c r="A307" s="39" t="s">
        <v>100</v>
      </c>
      <c r="B307" s="33" t="s">
        <v>797</v>
      </c>
      <c r="C307" s="4" t="s">
        <v>859</v>
      </c>
      <c r="D307" s="3" t="s">
        <v>91</v>
      </c>
      <c r="E307" s="3" t="s">
        <v>40</v>
      </c>
      <c r="F307" s="3" t="s">
        <v>111</v>
      </c>
      <c r="G307" s="3" t="s">
        <v>858</v>
      </c>
      <c r="H307" s="3" t="s">
        <v>901</v>
      </c>
      <c r="I307" s="3" t="s">
        <v>1002</v>
      </c>
      <c r="J307" s="3" t="s">
        <v>111</v>
      </c>
      <c r="K307" s="3" t="s">
        <v>921</v>
      </c>
      <c r="L307" t="s">
        <v>1221</v>
      </c>
    </row>
    <row r="308" spans="1:12" ht="15.75" customHeight="1">
      <c r="A308" s="39" t="s">
        <v>80</v>
      </c>
      <c r="B308" s="33" t="s">
        <v>797</v>
      </c>
      <c r="C308" s="4" t="s">
        <v>859</v>
      </c>
      <c r="D308" s="5" t="s">
        <v>103</v>
      </c>
      <c r="E308" s="3" t="s">
        <v>175</v>
      </c>
      <c r="F308" s="5" t="s">
        <v>36</v>
      </c>
      <c r="G308" s="3" t="s">
        <v>858</v>
      </c>
      <c r="H308" s="3" t="s">
        <v>1916</v>
      </c>
      <c r="I308" s="5" t="s">
        <v>200</v>
      </c>
      <c r="J308" s="5" t="s">
        <v>199</v>
      </c>
      <c r="K308" s="5" t="s">
        <v>929</v>
      </c>
      <c r="L308" t="s">
        <v>1222</v>
      </c>
    </row>
    <row r="309" spans="1:12" ht="15.75" customHeight="1">
      <c r="A309" s="39" t="s">
        <v>86</v>
      </c>
      <c r="B309" s="31" t="s">
        <v>796</v>
      </c>
      <c r="C309" s="4" t="s">
        <v>860</v>
      </c>
      <c r="D309" s="8" t="s">
        <v>42</v>
      </c>
      <c r="E309" s="9" t="s">
        <v>195</v>
      </c>
      <c r="F309" s="8" t="s">
        <v>64</v>
      </c>
      <c r="G309" s="3" t="s">
        <v>858</v>
      </c>
      <c r="H309" s="9" t="s">
        <v>38</v>
      </c>
      <c r="I309" s="8"/>
      <c r="J309" s="8" t="s">
        <v>654</v>
      </c>
      <c r="K309" s="5" t="s">
        <v>921</v>
      </c>
      <c r="L309" t="s">
        <v>1223</v>
      </c>
    </row>
    <row r="310" spans="1:12" ht="15.75" customHeight="1">
      <c r="A310" s="39" t="s">
        <v>72</v>
      </c>
      <c r="B310" s="33" t="s">
        <v>797</v>
      </c>
      <c r="C310" s="4" t="s">
        <v>859</v>
      </c>
      <c r="D310" s="3" t="s">
        <v>60</v>
      </c>
      <c r="E310" s="3" t="s">
        <v>185</v>
      </c>
      <c r="F310" s="3" t="s">
        <v>64</v>
      </c>
      <c r="G310" s="3" t="s">
        <v>858</v>
      </c>
      <c r="H310" s="3" t="s">
        <v>59</v>
      </c>
      <c r="I310" s="3"/>
      <c r="J310" s="3" t="s">
        <v>206</v>
      </c>
      <c r="K310" s="3" t="s">
        <v>923</v>
      </c>
      <c r="L310" t="s">
        <v>1069</v>
      </c>
    </row>
    <row r="311" spans="1:12" ht="15.75" customHeight="1">
      <c r="A311" s="39" t="s">
        <v>70</v>
      </c>
      <c r="B311" s="33" t="s">
        <v>797</v>
      </c>
      <c r="C311" s="4" t="s">
        <v>859</v>
      </c>
      <c r="D311" s="5" t="s">
        <v>60</v>
      </c>
      <c r="E311" s="3" t="s">
        <v>175</v>
      </c>
      <c r="F311" s="5" t="s">
        <v>64</v>
      </c>
      <c r="G311" s="3" t="s">
        <v>858</v>
      </c>
      <c r="H311" s="3" t="s">
        <v>59</v>
      </c>
      <c r="I311" s="5"/>
      <c r="J311" s="5" t="s">
        <v>206</v>
      </c>
      <c r="K311" s="5" t="s">
        <v>923</v>
      </c>
      <c r="L311" t="s">
        <v>1069</v>
      </c>
    </row>
    <row r="312" spans="1:12" ht="15.75" customHeight="1">
      <c r="A312" s="39" t="s">
        <v>68</v>
      </c>
      <c r="B312" s="33" t="s">
        <v>797</v>
      </c>
      <c r="C312" s="4" t="s">
        <v>859</v>
      </c>
      <c r="D312" s="8" t="s">
        <v>60</v>
      </c>
      <c r="E312" s="9" t="s">
        <v>195</v>
      </c>
      <c r="F312" s="8" t="s">
        <v>36</v>
      </c>
      <c r="G312" s="3" t="s">
        <v>858</v>
      </c>
      <c r="H312" s="9" t="s">
        <v>59</v>
      </c>
      <c r="I312" s="8"/>
      <c r="J312" s="8" t="s">
        <v>206</v>
      </c>
      <c r="K312" s="5" t="s">
        <v>923</v>
      </c>
      <c r="L312" t="s">
        <v>1069</v>
      </c>
    </row>
    <row r="313" spans="1:12" ht="15.75" customHeight="1">
      <c r="A313" s="39" t="s">
        <v>83</v>
      </c>
      <c r="B313" s="33" t="s">
        <v>797</v>
      </c>
      <c r="C313" s="4" t="s">
        <v>859</v>
      </c>
      <c r="D313" s="3" t="s">
        <v>60</v>
      </c>
      <c r="E313" s="3" t="s">
        <v>188</v>
      </c>
      <c r="F313" s="3" t="s">
        <v>64</v>
      </c>
      <c r="G313" s="3" t="s">
        <v>858</v>
      </c>
      <c r="H313" s="3" t="s">
        <v>59</v>
      </c>
      <c r="I313" s="3"/>
      <c r="J313" s="3" t="s">
        <v>646</v>
      </c>
      <c r="K313" s="3" t="s">
        <v>923</v>
      </c>
      <c r="L313" t="s">
        <v>1224</v>
      </c>
    </row>
    <row r="314" spans="1:12" ht="15.75" customHeight="1">
      <c r="A314" s="39" t="s">
        <v>89</v>
      </c>
      <c r="B314" s="33" t="s">
        <v>797</v>
      </c>
      <c r="C314" s="4" t="s">
        <v>859</v>
      </c>
      <c r="D314" s="5" t="s">
        <v>91</v>
      </c>
      <c r="E314" s="3" t="s">
        <v>175</v>
      </c>
      <c r="F314" s="5" t="s">
        <v>64</v>
      </c>
      <c r="G314" s="3" t="s">
        <v>858</v>
      </c>
      <c r="H314" s="3" t="s">
        <v>59</v>
      </c>
      <c r="I314" s="5"/>
      <c r="J314" s="5" t="s">
        <v>641</v>
      </c>
      <c r="K314" s="5" t="s">
        <v>921</v>
      </c>
      <c r="L314" t="s">
        <v>1225</v>
      </c>
    </row>
    <row r="315" spans="1:12" ht="15.75" customHeight="1">
      <c r="A315" s="39" t="s">
        <v>61</v>
      </c>
      <c r="B315" s="33" t="s">
        <v>797</v>
      </c>
      <c r="C315" s="4" t="s">
        <v>859</v>
      </c>
      <c r="D315" s="5" t="s">
        <v>71</v>
      </c>
      <c r="E315" s="3" t="s">
        <v>175</v>
      </c>
      <c r="F315" s="5" t="s">
        <v>64</v>
      </c>
      <c r="G315" s="3" t="s">
        <v>858</v>
      </c>
      <c r="H315" s="3" t="s">
        <v>59</v>
      </c>
      <c r="I315" s="5"/>
      <c r="J315" s="5" t="s">
        <v>635</v>
      </c>
      <c r="K315" s="5" t="s">
        <v>924</v>
      </c>
      <c r="L315" t="s">
        <v>1226</v>
      </c>
    </row>
    <row r="316" spans="1:12" ht="15.75" customHeight="1">
      <c r="A316" s="39" t="s">
        <v>48</v>
      </c>
      <c r="B316" s="33" t="s">
        <v>797</v>
      </c>
      <c r="C316" s="4" t="s">
        <v>859</v>
      </c>
      <c r="D316" s="5" t="s">
        <v>69</v>
      </c>
      <c r="E316" s="3" t="s">
        <v>175</v>
      </c>
      <c r="F316" s="5" t="s">
        <v>64</v>
      </c>
      <c r="G316" s="3" t="s">
        <v>858</v>
      </c>
      <c r="H316" s="3" t="s">
        <v>59</v>
      </c>
      <c r="I316" s="5"/>
      <c r="J316" s="5" t="s">
        <v>635</v>
      </c>
      <c r="K316" s="5" t="s">
        <v>924</v>
      </c>
      <c r="L316" t="s">
        <v>1226</v>
      </c>
    </row>
    <row r="317" spans="1:12" ht="15.75" customHeight="1">
      <c r="A317" s="39" t="s">
        <v>56</v>
      </c>
      <c r="B317" s="33" t="s">
        <v>797</v>
      </c>
      <c r="C317" s="4" t="s">
        <v>859</v>
      </c>
      <c r="D317" s="5" t="s">
        <v>67</v>
      </c>
      <c r="E317" s="3" t="s">
        <v>175</v>
      </c>
      <c r="F317" s="5" t="s">
        <v>64</v>
      </c>
      <c r="G317" s="3" t="s">
        <v>858</v>
      </c>
      <c r="H317" s="3" t="s">
        <v>59</v>
      </c>
      <c r="I317" s="5"/>
      <c r="J317" s="5" t="s">
        <v>635</v>
      </c>
      <c r="K317" s="5" t="s">
        <v>924</v>
      </c>
      <c r="L317" t="s">
        <v>1226</v>
      </c>
    </row>
    <row r="318" spans="1:12" ht="15.75" customHeight="1">
      <c r="A318" s="39" t="s">
        <v>52</v>
      </c>
      <c r="B318" s="33" t="s">
        <v>797</v>
      </c>
      <c r="C318" s="4" t="s">
        <v>859</v>
      </c>
      <c r="D318" s="7" t="s">
        <v>105</v>
      </c>
      <c r="E318" s="7" t="s">
        <v>182</v>
      </c>
      <c r="F318" s="7" t="s">
        <v>64</v>
      </c>
      <c r="G318" s="3" t="s">
        <v>858</v>
      </c>
      <c r="H318" s="3" t="s">
        <v>1926</v>
      </c>
      <c r="I318" s="7"/>
      <c r="J318" s="7" t="s">
        <v>617</v>
      </c>
      <c r="K318" s="7" t="s">
        <v>925</v>
      </c>
      <c r="L318" t="s">
        <v>1227</v>
      </c>
    </row>
    <row r="319" spans="1:12" ht="15.75" customHeight="1">
      <c r="A319" s="39" t="s">
        <v>44</v>
      </c>
      <c r="B319" s="31" t="s">
        <v>796</v>
      </c>
      <c r="C319" s="4" t="s">
        <v>865</v>
      </c>
      <c r="D319" s="7" t="s">
        <v>88</v>
      </c>
      <c r="E319" s="7" t="s">
        <v>182</v>
      </c>
      <c r="F319" s="7" t="s">
        <v>64</v>
      </c>
      <c r="G319" s="3" t="s">
        <v>858</v>
      </c>
      <c r="H319" s="3" t="s">
        <v>887</v>
      </c>
      <c r="I319" s="7"/>
      <c r="J319" s="7" t="s">
        <v>633</v>
      </c>
      <c r="K319" s="7" t="s">
        <v>920</v>
      </c>
      <c r="L319" t="s">
        <v>1228</v>
      </c>
    </row>
    <row r="320" spans="1:12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1:K319" xr:uid="{539D7193-359E-4FE5-B66A-E8F772103EFA}"/>
  <conditionalFormatting sqref="E1:E319">
    <cfRule type="containsText" dxfId="18" priority="47" operator="containsText" text="num_cams">
      <formula>NOT(ISERROR(SEARCH(("num_cams"),(E1))))</formula>
    </cfRule>
    <cfRule type="containsText" dxfId="17" priority="48" operator="containsText" text="cam_arrange">
      <formula>NOT(ISERROR(SEARCH(("cam_arrange"),(E1))))</formula>
    </cfRule>
    <cfRule type="containsText" dxfId="16" priority="49" operator="containsText" text="camdays_per_loc">
      <formula>NOT(ISERROR(SEARCH(("camdays_per_loc"),(E1))))</formula>
    </cfRule>
    <cfRule type="containsText" dxfId="15" priority="50" operator="containsText" text="survey_duration">
      <formula>NOT(ISERROR(SEARCH(("survey_duration"),(E1))))</formula>
    </cfRule>
    <cfRule type="containsText" dxfId="14" priority="51" operator="containsText" text="cam_days_ttl">
      <formula>NOT(ISERROR(SEARCH(("cam_days_ttl"),(E1))))</formula>
    </cfRule>
    <cfRule type="containsText" dxfId="13" priority="52" operator="containsText" text="cam_spacing">
      <formula>NOT(ISERROR(SEARCH(("cam_spacing"),(E1))))</formula>
    </cfRule>
  </conditionalFormatting>
  <conditionalFormatting sqref="F1:G1048576">
    <cfRule type="containsText" dxfId="12" priority="28" operator="containsText" text="hr_size">
      <formula>NOT(ISERROR(SEARCH("hr_size",F1)))</formula>
    </cfRule>
  </conditionalFormatting>
  <conditionalFormatting sqref="F2:G26 G3:G319 F28:G29 F32:G39 F41:G63 F112:G150 F152:G164 F255:G272 F274:G275 F277:G277 F280:G280 F283:G288 F290:G293 F295:G299 F301:G303 F305:G317 F319:G319 I1 I12 I15:I40 I46:I63 I96 I112:I129 A112:A164 D112:D164 I131:I164 I254:I319">
    <cfRule type="cellIs" dxfId="11" priority="30" operator="equal">
      <formula>"-"</formula>
    </cfRule>
  </conditionalFormatting>
  <conditionalFormatting sqref="I2:I11">
    <cfRule type="cellIs" dxfId="10" priority="5" operator="equal">
      <formula>"min"</formula>
    </cfRule>
  </conditionalFormatting>
  <conditionalFormatting sqref="I13:I14">
    <cfRule type="cellIs" dxfId="9" priority="3" operator="equal">
      <formula>"min"</formula>
    </cfRule>
  </conditionalFormatting>
  <conditionalFormatting sqref="I79">
    <cfRule type="cellIs" dxfId="8" priority="12" operator="equal">
      <formula>"-"</formula>
    </cfRule>
  </conditionalFormatting>
  <conditionalFormatting sqref="J1:J63">
    <cfRule type="cellIs" dxfId="7" priority="96" operator="equal">
      <formula>"-"</formula>
    </cfRule>
  </conditionalFormatting>
  <conditionalFormatting sqref="J1:J270 J277:J319">
    <cfRule type="containsText" dxfId="6" priority="97" operator="containsText" text="stratified">
      <formula>NOT(ISERROR(SEARCH(("stratified"),(J1))))</formula>
    </cfRule>
  </conditionalFormatting>
  <conditionalFormatting sqref="J112:J164">
    <cfRule type="cellIs" dxfId="5" priority="98" operator="equal">
      <formula>"-"</formula>
    </cfRule>
  </conditionalFormatting>
  <conditionalFormatting sqref="J182">
    <cfRule type="cellIs" dxfId="4" priority="99" operator="equal">
      <formula>"-"</formula>
    </cfRule>
  </conditionalFormatting>
  <conditionalFormatting sqref="J254:J270 J277:J299">
    <cfRule type="cellIs" dxfId="3" priority="46" operator="equal">
      <formula>"-"</formula>
    </cfRule>
  </conditionalFormatting>
  <conditionalFormatting sqref="J300:J319">
    <cfRule type="cellIs" dxfId="2" priority="100" operator="equal">
      <formula>"-"</formula>
    </cfRule>
  </conditionalFormatting>
  <conditionalFormatting sqref="L1">
    <cfRule type="cellIs" dxfId="1" priority="1" operator="equal">
      <formula>"-"</formula>
    </cfRule>
    <cfRule type="containsText" dxfId="0" priority="2" operator="containsText" text="stratified">
      <formula>NOT(ISERROR(SEARCH(("stratified"),(L1))))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rec_mod_approach</vt:lpstr>
      <vt:lpstr>rec_sample-design</vt:lpstr>
      <vt:lpstr>rec_sample-design_FIX</vt:lpstr>
      <vt:lpstr>rec_analysis_consideration</vt:lpstr>
      <vt:lpstr>lu_objective</vt:lpstr>
      <vt:lpstr>lu_approach</vt:lpstr>
      <vt:lpstr>lu_objective_approach</vt:lpstr>
      <vt:lpstr>lu_rec_sample_design_type</vt:lpstr>
      <vt:lpstr>old_keep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Cassie Stevenson</cp:lastModifiedBy>
  <dcterms:created xsi:type="dcterms:W3CDTF">2024-05-30T04:51:55Z</dcterms:created>
  <dcterms:modified xsi:type="dcterms:W3CDTF">2024-09-07T04:03:46Z</dcterms:modified>
</cp:coreProperties>
</file>