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cassi\Documents\GitHub_AB-RCSC\rc-tool_concept-library\testing123\"/>
    </mc:Choice>
  </mc:AlternateContent>
  <xr:revisionPtr revIDLastSave="0" documentId="13_ncr:1_{9FFE2F92-C455-4310-82BA-8662A20948FC}" xr6:coauthVersionLast="47" xr6:coauthVersionMax="47" xr10:uidLastSave="{00000000-0000-0000-0000-000000000000}"/>
  <bookViews>
    <workbookView xWindow="-120" yWindow="-120" windowWidth="29040" windowHeight="15720" activeTab="4" xr2:uid="{05EA11F5-D6B8-4F1D-BAD0-7FF0739502BF}"/>
  </bookViews>
  <sheets>
    <sheet name="glossary" sheetId="3" r:id="rId1"/>
    <sheet name="subsitutions" sheetId="2" r:id="rId2"/>
    <sheet name="references" sheetId="4" r:id="rId3"/>
    <sheet name="pro_con_assumption_length" sheetId="13" r:id="rId4"/>
    <sheet name="pro_con_assumption" sheetId="11" r:id="rId5"/>
    <sheet name="Sheet4" sheetId="12" r:id="rId6"/>
    <sheet name="figure_captions" sheetId="5" r:id="rId7"/>
  </sheets>
  <definedNames>
    <definedName name="_xlnm._FilterDatabase" localSheetId="6" hidden="1">figure_captions!$A$1:$H$3</definedName>
    <definedName name="_xlnm._FilterDatabase" localSheetId="0" hidden="1">glossary!$A$1:$H$199</definedName>
    <definedName name="_xlnm._FilterDatabase" localSheetId="4" hidden="1">pro_con_assumption!$A$1:$F$264</definedName>
    <definedName name="_xlnm._FilterDatabase" localSheetId="2" hidden="1">references!$A$1:$H$50</definedName>
    <definedName name="_xlnm._FilterDatabase" localSheetId="1" hidden="1">subsitutions!$A$1:$E$1020</definedName>
    <definedName name="access_method" localSheetId="0">glossary!$C$3</definedName>
    <definedName name="age_class_adult" localSheetId="0">glossary!$C$40</definedName>
    <definedName name="age_class_juvenile" localSheetId="0">glossary!$C$63</definedName>
    <definedName name="age_class_subadult_yearling" localSheetId="0">glossary!$C$86</definedName>
    <definedName name="age_class_subadult_youngofyear" localSheetId="0">glossary!$C$87</definedName>
    <definedName name="analyst" localSheetId="0">glossary!$C$42</definedName>
    <definedName name="animal_id" localSheetId="0">glossary!$C$4</definedName>
    <definedName name="baitlure_audible_lure" localSheetId="0">glossary!$C$97</definedName>
    <definedName name="baitlure_bait_lure_type" localSheetId="0">glossary!$C$43</definedName>
    <definedName name="baitlure_lure" localSheetId="0">glossary!$C$139</definedName>
    <definedName name="baitlure_scent_lure" localSheetId="0">glossary!$C$163</definedName>
    <definedName name="baitlure_visual_lure" localSheetId="0">glossary!$C$195</definedName>
    <definedName name="batteries_replaced" localSheetId="0">glossary!$C$5</definedName>
    <definedName name="behaviour" localSheetId="0">glossary!$C$6</definedName>
    <definedName name="camera_active_on_arrival" localSheetId="0">glossary!$C$7</definedName>
    <definedName name="camera_active_on_departure" localSheetId="0">glossary!$C$8</definedName>
    <definedName name="camera_angle" localSheetId="0">glossary!$C$99</definedName>
    <definedName name="camera_attachment" localSheetId="0">glossary!$C$9</definedName>
    <definedName name="camera_damaged" localSheetId="0">glossary!$C$10</definedName>
    <definedName name="camera_days_per_camera_location" localSheetId="0">glossary!$C$100</definedName>
    <definedName name="camera_direction" localSheetId="0">glossary!$C$11</definedName>
    <definedName name="camera_height" localSheetId="0">glossary!$C$44</definedName>
    <definedName name="camera_id" localSheetId="0">glossary!$C$45</definedName>
    <definedName name="camera_location_characteristics" localSheetId="0">glossary!$C$12</definedName>
    <definedName name="camera_location_comments" localSheetId="0">glossary!$C$13</definedName>
    <definedName name="camera_location_name" localSheetId="0">glossary!$C$46</definedName>
    <definedName name="camera_make" localSheetId="0">glossary!$C$47</definedName>
    <definedName name="camera_model" localSheetId="0">glossary!$C$48</definedName>
    <definedName name="camera_serial_number" localSheetId="0">glossary!$C$49</definedName>
    <definedName name="camera_spacing" localSheetId="0">glossary!$C$102</definedName>
    <definedName name="crew" localSheetId="0">glossary!$C$107</definedName>
    <definedName name="cumulative_det_probability" localSheetId="0">glossary!$C$108</definedName>
    <definedName name="density" localSheetId="0">glossary!$C$109</definedName>
    <definedName name="deployment_area_photo_number" localSheetId="0">glossary!$C$14</definedName>
    <definedName name="deployment_area_photos_taken" localSheetId="0">glossary!$C$15</definedName>
    <definedName name="deployment_comments" localSheetId="0">glossary!$C$16</definedName>
    <definedName name="deployment_crew" localSheetId="0">glossary!$C$50</definedName>
    <definedName name="deployment_end_date_time" localSheetId="0">glossary!$C$51</definedName>
    <definedName name="deployment_image_count" localSheetId="0">glossary!$C$17</definedName>
    <definedName name="deployment_metadata" localSheetId="0">glossary!$C$112</definedName>
    <definedName name="deployment_name" localSheetId="0">glossary!$C$52</definedName>
    <definedName name="deployment_start_date_time" localSheetId="0">glossary!$C$53</definedName>
    <definedName name="deployment_visit" localSheetId="0">glossary!$C$113</definedName>
    <definedName name="detection_distance" localSheetId="0">glossary!$C$115</definedName>
    <definedName name="detection_event" localSheetId="0">glossary!$C$114</definedName>
    <definedName name="detection_probability" localSheetId="0">glossary!$C$116</definedName>
    <definedName name="detection_rate" localSheetId="0">glossary!$C$117</definedName>
    <definedName name="detection_zone" localSheetId="0">glossary!$C$118</definedName>
    <definedName name="easting_camera_location" localSheetId="0">glossary!$C$54</definedName>
    <definedName name="effective_detection_distance" localSheetId="0">glossary!$C$120</definedName>
    <definedName name="event_type" localSheetId="0">glossary!$C$55</definedName>
    <definedName name="event_type_tag" localSheetId="0">glossary!$C$92</definedName>
    <definedName name="false_trigger" localSheetId="0">glossary!$C$121</definedName>
    <definedName name="field_of_view" localSheetId="0">glossary!$C$122</definedName>
    <definedName name="fov_registration_area" localSheetId="0">glossary!$C$159</definedName>
    <definedName name="fov_target_distance" localSheetId="0">glossary!$C$18</definedName>
    <definedName name="fov_viewshed" localSheetId="0">glossary!$C$191</definedName>
    <definedName name="fov_viewshed_density_estimators" localSheetId="0">glossary!$C$192</definedName>
    <definedName name="gps_unit_accuracy" localSheetId="0">glossary!$C$57</definedName>
    <definedName name="human_transport_mode_activity" localSheetId="0">glossary!$C$19</definedName>
    <definedName name="image_classification" localSheetId="0">glossary!$C$126</definedName>
    <definedName name="image_classification_confidence" localSheetId="0">glossary!$C$127</definedName>
    <definedName name="image_flash_output" localSheetId="0">glossary!$C$20</definedName>
    <definedName name="image_infrared_illuminator" localSheetId="0">glossary!$C$21</definedName>
    <definedName name="image_name" localSheetId="0">glossary!$C$58</definedName>
    <definedName name="image_processing" localSheetId="0">glossary!$C$128</definedName>
    <definedName name="image_sequence_comments" localSheetId="0">glossary!$C$23</definedName>
    <definedName name="image_sequence_date_time" localSheetId="0">glossary!$C$61</definedName>
    <definedName name="image_set_end_date_time" localSheetId="0">glossary!$C$59</definedName>
    <definedName name="image_set_start_date_time" localSheetId="0">glossary!$C$60</definedName>
    <definedName name="image_tagging" localSheetId="0">glossary!$C$130</definedName>
    <definedName name="image_trigger_mode" localSheetId="0">glossary!$C$22</definedName>
    <definedName name="imperfect_detection" localSheetId="0">glossary!$C$131</definedName>
    <definedName name="independent_detection" localSheetId="0">glossary!$C$132</definedName>
    <definedName name="individual_count" localSheetId="0">glossary!$C$62</definedName>
    <definedName name="intensity_of_use" localSheetId="0">glossary!$C$135</definedName>
    <definedName name="inter_detection_interval" localSheetId="0">glossary!$C$136</definedName>
    <definedName name="kernel_density_estimator" localSheetId="0">glossary!$C$138</definedName>
    <definedName name="key_id" localSheetId="0">glossary!$C$24</definedName>
    <definedName name="latitude_camera_location" localSheetId="0">glossary!$C$64</definedName>
    <definedName name="longitude_camera_location" localSheetId="0">glossary!$C$65</definedName>
    <definedName name="metadata" localSheetId="0">glossary!$C$142</definedName>
    <definedName name="mods_2flankspim" localSheetId="0">glossary!$C$172</definedName>
    <definedName name="mods_catspim" localSheetId="0">glossary!$C$104</definedName>
    <definedName name="mods_cr_cmr" localSheetId="0">glossary!$C$103</definedName>
    <definedName name="mods_distance_sampling" localSheetId="0">glossary!$C$119</definedName>
    <definedName name="mods_hurdle" localSheetId="0">glossary!$C$124</definedName>
    <definedName name="mods_instantaneous_sampling" localSheetId="0">glossary!$C$134</definedName>
    <definedName name="mods_inventory" localSheetId="0">glossary!$C$137</definedName>
    <definedName name="mods_modelling_approach" localSheetId="0">glossary!$C$144</definedName>
    <definedName name="mods_modelling_assumption" localSheetId="0">glossary!$C$143</definedName>
    <definedName name="mods_mr" localSheetId="0">glossary!$C$141</definedName>
    <definedName name="mods_n_mixture" localSheetId="0">glossary!$C$146</definedName>
    <definedName name="mods_negative_binomial" localSheetId="0">glossary!$C$145</definedName>
    <definedName name="mods_occupancy" localSheetId="0">glossary!$C$148</definedName>
    <definedName name="mods_overdispersion" localSheetId="0">glossary!$C$149</definedName>
    <definedName name="mods_poisson" localSheetId="0">glossary!$C$152</definedName>
    <definedName name="mods_relative_abundance" localSheetId="0">glossary!$C$160</definedName>
    <definedName name="mods_rem" localSheetId="0">glossary!$C$157</definedName>
    <definedName name="mods_rest" localSheetId="0">glossary!$C$156</definedName>
    <definedName name="mods_royle_nichols" localSheetId="0">glossary!$C$161</definedName>
    <definedName name="mods_sc" localSheetId="0">glossary!$C$170</definedName>
    <definedName name="mods_scr_secr" localSheetId="0">glossary!$C$173</definedName>
    <definedName name="mods_smr" localSheetId="0">glossary!$C$171</definedName>
    <definedName name="mods_ste" localSheetId="0">glossary!$C$168</definedName>
    <definedName name="mods_tifc" localSheetId="0">glossary!$C$183</definedName>
    <definedName name="mods_tte" localSheetId="0">glossary!$C$185</definedName>
    <definedName name="mods_zero_inflation" localSheetId="0">glossary!$C$199</definedName>
    <definedName name="mods_zinb" localSheetId="0">glossary!$C$197</definedName>
    <definedName name="mods_zip" localSheetId="0">glossary!$C$198</definedName>
    <definedName name="northing_camera_location" localSheetId="0">glossary!$C$71</definedName>
    <definedName name="number_of_images" localSheetId="0">glossary!$C$2</definedName>
    <definedName name="ocupancy" localSheetId="0">glossary!$C$147</definedName>
    <definedName name="project_coordinator_email" localSheetId="0">glossary!$C$73</definedName>
    <definedName name="project_description" localSheetId="0">glossary!$C$75</definedName>
    <definedName name="project_name" localSheetId="0">glossary!$C$76</definedName>
    <definedName name="pseudoreplication" localSheetId="0">glossary!$C$154</definedName>
    <definedName name="purpose_of_visit" localSheetId="0">glossary!$C$77</definedName>
    <definedName name="recovery_time" localSheetId="0">glossary!$C$158</definedName>
    <definedName name="remaining_battery_percent" localSheetId="0">glossary!$C$26</definedName>
    <definedName name="sample_station_name" localSheetId="0">glossary!$C$79</definedName>
    <definedName name="sampledesign_clustered" localSheetId="0">glossary!$C$105</definedName>
    <definedName name="sampledesign_convenience" localSheetId="0">glossary!$C$106</definedName>
    <definedName name="sampledesign_paired" localSheetId="0">glossary!$C$150</definedName>
    <definedName name="sampledesign_random" localSheetId="0">glossary!$C$155</definedName>
    <definedName name="sampledesign_stratified" localSheetId="0">glossary!$C$175</definedName>
    <definedName name="sampledesign_stratified_random" localSheetId="0">glossary!$C$176</definedName>
    <definedName name="sampledesign_systematic" localSheetId="0">glossary!$C$179</definedName>
    <definedName name="sampledesign_systematic_random" localSheetId="0">glossary!$C$180</definedName>
    <definedName name="sampledesign_targeted" localSheetId="0">glossary!$C$181</definedName>
    <definedName name="sd_card_id" localSheetId="0">glossary!$C$27</definedName>
    <definedName name="sd_card_replaced" localSheetId="0">glossary!$C$28</definedName>
    <definedName name="sd_card_status" localSheetId="0">glossary!$C$29</definedName>
    <definedName name="security" localSheetId="0">glossary!$C$30</definedName>
    <definedName name="sequence_name" localSheetId="0">glossary!$C$80</definedName>
    <definedName name="service_retrieval_comments" localSheetId="0">glossary!$C$31</definedName>
    <definedName name="service_retrieval_crew" localSheetId="0">glossary!$C$81</definedName>
    <definedName name="service_retrieval_metadata" localSheetId="0">glossary!$C$166</definedName>
    <definedName name="service_retrieval_visit" localSheetId="0">glossary!$C$167</definedName>
    <definedName name="settings_flash_output" localSheetId="0">glossary!$C$123</definedName>
    <definedName name="settings_infrared_illum" localSheetId="0">glossary!$C$133</definedName>
    <definedName name="settings_motion_image_interval" localSheetId="0">glossary!$C$66</definedName>
    <definedName name="settings_photos_per_trigger" localSheetId="0">glossary!$C$72</definedName>
    <definedName name="settings_quiet_period" localSheetId="0">glossary!$C$78</definedName>
    <definedName name="settings_trigger_modes" localSheetId="0">glossary!$C$94</definedName>
    <definedName name="settings_trigger_sensitivity" localSheetId="0">glossary!$C$95</definedName>
    <definedName name="settings_userlabel" localSheetId="0">glossary!$C$190</definedName>
    <definedName name="settings_video_length" localSheetId="0">glossary!$C$35</definedName>
    <definedName name="spatial_autocorrelation" localSheetId="0">glossary!$C$169</definedName>
    <definedName name="species" localSheetId="0">glossary!$C$83</definedName>
    <definedName name="stake_distance" localSheetId="0">glossary!$C$32</definedName>
    <definedName name="state_variable" localSheetId="0">glossary!$C$174</definedName>
    <definedName name="study_area_description" localSheetId="0">glossary!$C$84</definedName>
    <definedName name="study_area_name" localSheetId="0">glossary!$C$85</definedName>
    <definedName name="survey_design_description" localSheetId="0">glossary!$C$33</definedName>
    <definedName name="survey_name" localSheetId="0">glossary!$C$90</definedName>
    <definedName name="survey_objectives" localSheetId="0">glossary!$C$91</definedName>
    <definedName name="tags_age_class" localSheetId="0">glossary!$C$41</definedName>
    <definedName name="tags_sex_class" localSheetId="0">glossary!$C$82</definedName>
    <definedName name="target_species" localSheetId="0">glossary!$C$93</definedName>
    <definedName name="test_image_taken" localSheetId="0">glossary!$C$34</definedName>
    <definedName name="timelapse_image" localSheetId="0">glossary!$C$184</definedName>
    <definedName name="total_number_of_camera_days" localSheetId="0">glossary!$C$186</definedName>
    <definedName name="trigger_event" localSheetId="0">glossary!$C$187</definedName>
    <definedName name="trigger_speed" localSheetId="0">glossary!$C$188</definedName>
    <definedName name="typeid_marked" localSheetId="0">glossary!$C$140</definedName>
    <definedName name="typeid_partially_marked" localSheetId="0">glossary!$C$151</definedName>
    <definedName name="typeid_unmarked" localSheetId="0">glossary!$C$189</definedName>
    <definedName name="utm_zone_camera_location" localSheetId="0">glossary!$C$96</definedName>
    <definedName name="visit_comments" localSheetId="0">glossary!$C$36</definedName>
    <definedName name="visit_metadata" localSheetId="0">glossary!$C$194</definedName>
    <definedName name="walktest_complete" localSheetId="0">glossary!$C$37</definedName>
    <definedName name="walktest_distance" localSheetId="0">glossary!$C$38</definedName>
    <definedName name="walktest_height" localSheetId="0">glossary!$C$39</definedName>
  </definedNames>
  <calcPr calcId="191029"/>
  <pivotCaches>
    <pivotCache cacheId="1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4" i="11" l="1"/>
  <c r="F223" i="11"/>
  <c r="F227" i="11"/>
  <c r="F115" i="11"/>
  <c r="F37" i="11"/>
  <c r="F38" i="11"/>
  <c r="F81" i="11"/>
  <c r="F79" i="11"/>
  <c r="F255" i="11"/>
  <c r="F167" i="11"/>
  <c r="F205" i="11"/>
  <c r="F206" i="11"/>
  <c r="F180" i="11"/>
  <c r="F254" i="11"/>
  <c r="F261" i="11"/>
  <c r="F123" i="11"/>
  <c r="F5" i="11"/>
  <c r="F240" i="11"/>
  <c r="F14" i="11"/>
  <c r="F15" i="11"/>
  <c r="F18" i="11"/>
  <c r="F16" i="11"/>
  <c r="F27" i="11"/>
  <c r="F29" i="11"/>
  <c r="F145" i="11"/>
  <c r="F33" i="11"/>
  <c r="F149" i="11"/>
  <c r="F176" i="11"/>
  <c r="F247" i="11"/>
  <c r="F193" i="11"/>
  <c r="F262" i="11"/>
  <c r="F194" i="11"/>
  <c r="F55" i="11"/>
  <c r="F155" i="11"/>
  <c r="F60" i="11"/>
  <c r="F63" i="11"/>
  <c r="F133" i="11"/>
  <c r="F89" i="11"/>
  <c r="F181" i="11"/>
  <c r="F91" i="11"/>
  <c r="F90" i="11"/>
  <c r="F241" i="11"/>
  <c r="F94" i="11"/>
  <c r="F99" i="11"/>
  <c r="F170" i="11"/>
  <c r="F242" i="11"/>
  <c r="F169" i="11"/>
  <c r="F186" i="11"/>
  <c r="F88" i="11"/>
  <c r="F190" i="11"/>
  <c r="F105" i="11"/>
  <c r="F161" i="11"/>
  <c r="F31" i="11"/>
  <c r="F243" i="11"/>
  <c r="F28" i="11"/>
  <c r="F30" i="11"/>
  <c r="F238" i="11"/>
  <c r="F264" i="11"/>
  <c r="F51" i="11"/>
  <c r="F110" i="11"/>
  <c r="F191" i="11"/>
  <c r="F146" i="11"/>
  <c r="F93" i="11"/>
  <c r="F2" i="11"/>
  <c r="F6" i="11"/>
  <c r="F9" i="11"/>
  <c r="F114" i="11"/>
  <c r="F34" i="11"/>
  <c r="F177" i="11"/>
  <c r="F156" i="11"/>
  <c r="F248" i="11"/>
  <c r="F196" i="11"/>
  <c r="F3" i="11"/>
  <c r="F220" i="11"/>
  <c r="F244" i="11"/>
  <c r="F204" i="11"/>
  <c r="F179" i="11"/>
  <c r="F245" i="11"/>
  <c r="F87" i="11"/>
  <c r="F212" i="11"/>
  <c r="F168" i="11"/>
  <c r="F4" i="11"/>
  <c r="F7" i="11"/>
  <c r="F8" i="11"/>
  <c r="F185" i="11"/>
  <c r="F98" i="11"/>
  <c r="F178" i="11"/>
  <c r="F95" i="11"/>
  <c r="F197" i="11"/>
  <c r="F218" i="11"/>
  <c r="F72" i="11"/>
  <c r="F117" i="11"/>
  <c r="F107" i="11"/>
  <c r="F42" i="11"/>
  <c r="F45" i="11"/>
  <c r="F136" i="11"/>
  <c r="F130" i="11"/>
  <c r="F250" i="11"/>
  <c r="F195" i="11"/>
  <c r="F62" i="11"/>
  <c r="F61" i="11"/>
  <c r="F138" i="11"/>
  <c r="F65" i="11"/>
  <c r="F226" i="11"/>
  <c r="F258" i="11"/>
  <c r="F182" i="11"/>
  <c r="F24" i="11"/>
  <c r="F112" i="11"/>
  <c r="F82" i="11"/>
  <c r="F141" i="11"/>
  <c r="F203" i="11"/>
  <c r="F207" i="11"/>
  <c r="F189" i="11"/>
  <c r="F103" i="11"/>
  <c r="F159" i="11"/>
  <c r="F69" i="11"/>
  <c r="F126" i="11"/>
  <c r="F118" i="11"/>
  <c r="F228" i="11"/>
  <c r="F54" i="11"/>
  <c r="F221" i="11"/>
  <c r="F84" i="11"/>
  <c r="F152" i="11"/>
  <c r="F11" i="11"/>
  <c r="F10" i="11"/>
  <c r="F142" i="11"/>
  <c r="F208" i="11"/>
  <c r="F222" i="11"/>
  <c r="F209" i="11"/>
  <c r="F201" i="11"/>
  <c r="F184" i="11"/>
  <c r="F134" i="11"/>
  <c r="F235" i="11"/>
  <c r="F122" i="11"/>
  <c r="F249" i="11"/>
  <c r="F12" i="11"/>
  <c r="F66" i="11"/>
  <c r="F109" i="11"/>
  <c r="F163" i="11"/>
  <c r="F73" i="11"/>
  <c r="F44" i="11"/>
  <c r="F25" i="11"/>
  <c r="F263" i="11"/>
  <c r="F78" i="11"/>
  <c r="F166" i="11"/>
  <c r="F47" i="11"/>
  <c r="F233" i="11"/>
  <c r="F231" i="11"/>
  <c r="F202" i="11"/>
  <c r="F219" i="11"/>
  <c r="F213" i="11"/>
  <c r="F153" i="11"/>
  <c r="F83" i="11"/>
  <c r="F35" i="11"/>
  <c r="F211" i="11"/>
  <c r="F96" i="11"/>
  <c r="F144" i="11"/>
  <c r="F92" i="11"/>
  <c r="F135" i="11"/>
  <c r="F108" i="11"/>
  <c r="F120" i="11"/>
  <c r="F76" i="11"/>
  <c r="F75" i="11"/>
  <c r="F41" i="11"/>
  <c r="F129" i="11"/>
  <c r="F259" i="11"/>
  <c r="F260" i="11"/>
  <c r="F56" i="11"/>
  <c r="F40" i="11"/>
  <c r="F229" i="11"/>
  <c r="F188" i="11"/>
  <c r="F217" i="11"/>
  <c r="F67" i="11"/>
  <c r="F100" i="11"/>
  <c r="F157" i="11"/>
  <c r="F124" i="11"/>
  <c r="F48" i="11"/>
  <c r="F50" i="11"/>
  <c r="F216" i="11"/>
  <c r="F214" i="11"/>
  <c r="F140" i="11"/>
  <c r="F106" i="11"/>
  <c r="F121" i="11"/>
  <c r="F21" i="11"/>
  <c r="F131" i="11"/>
  <c r="F58" i="11"/>
  <c r="F173" i="11"/>
  <c r="F171" i="11"/>
  <c r="F256" i="11"/>
  <c r="F154" i="11"/>
  <c r="F253" i="11"/>
  <c r="F19" i="11"/>
  <c r="F20" i="11"/>
  <c r="F13" i="11"/>
  <c r="F17" i="11"/>
  <c r="F239" i="11"/>
  <c r="F236" i="11"/>
  <c r="F237" i="11"/>
  <c r="F200" i="11"/>
  <c r="F192" i="11"/>
  <c r="F80" i="11"/>
  <c r="F22" i="11"/>
  <c r="F215" i="11"/>
  <c r="F39" i="11"/>
  <c r="F147" i="11"/>
  <c r="F113" i="11"/>
  <c r="F64" i="11"/>
  <c r="F151" i="11"/>
  <c r="F210" i="11"/>
  <c r="F57" i="11"/>
  <c r="F246" i="11"/>
  <c r="F101" i="11"/>
  <c r="F158" i="11"/>
  <c r="F174" i="11"/>
  <c r="F172" i="11"/>
  <c r="F150" i="11"/>
  <c r="F187" i="11"/>
  <c r="F125" i="11"/>
  <c r="F175" i="11"/>
  <c r="F132" i="11"/>
  <c r="F198" i="11"/>
  <c r="F59" i="11"/>
  <c r="F74" i="11"/>
  <c r="F68" i="11"/>
  <c r="F257" i="11"/>
  <c r="F165" i="11"/>
  <c r="F137" i="11"/>
  <c r="F49" i="11"/>
  <c r="F46" i="11"/>
  <c r="F32" i="11"/>
  <c r="F36" i="11"/>
  <c r="F225" i="11"/>
  <c r="F111" i="11"/>
  <c r="F234" i="11"/>
  <c r="F148" i="11"/>
  <c r="F104" i="11"/>
  <c r="F160" i="11"/>
  <c r="F70" i="11"/>
  <c r="F127" i="11"/>
  <c r="F252" i="11"/>
  <c r="F53" i="11"/>
  <c r="F85" i="11"/>
  <c r="F139" i="11"/>
  <c r="F71" i="11"/>
  <c r="F199" i="11"/>
  <c r="F224" i="11"/>
  <c r="F230" i="11"/>
  <c r="F23" i="11"/>
  <c r="F143" i="11"/>
  <c r="F183" i="11"/>
  <c r="F97" i="11"/>
  <c r="F102" i="11"/>
  <c r="F162" i="11"/>
  <c r="F43" i="11"/>
  <c r="F77" i="11"/>
  <c r="F128" i="11"/>
  <c r="F251" i="11"/>
  <c r="F26" i="11"/>
  <c r="F116" i="11"/>
  <c r="F232" i="11"/>
  <c r="F52" i="11"/>
  <c r="F86" i="11"/>
  <c r="F119" i="11"/>
  <c r="E1022" i="2"/>
  <c r="E1021" i="2"/>
  <c r="E434" i="2"/>
  <c r="E418" i="2"/>
  <c r="E435" i="2"/>
  <c r="E445" i="2"/>
  <c r="E446" i="2"/>
  <c r="E447" i="2"/>
  <c r="E458" i="2"/>
  <c r="E459" i="2"/>
  <c r="E468" i="2"/>
  <c r="E469" i="2"/>
  <c r="E470" i="2"/>
  <c r="E471" i="2"/>
  <c r="E480" i="2"/>
  <c r="E482" i="2"/>
  <c r="E483" i="2"/>
  <c r="E493" i="2"/>
  <c r="E494" i="2"/>
  <c r="E495" i="2"/>
  <c r="E505" i="2"/>
  <c r="E506" i="2"/>
  <c r="E507" i="2"/>
  <c r="E517" i="2"/>
  <c r="E518" i="2"/>
  <c r="E510" i="2"/>
  <c r="E519" i="2"/>
  <c r="E528" i="2"/>
  <c r="E529" i="2"/>
  <c r="E530" i="2"/>
  <c r="E531" i="2"/>
  <c r="E541" i="2"/>
  <c r="E542" i="2"/>
  <c r="E543" i="2"/>
  <c r="E544" i="2"/>
  <c r="E552" i="2"/>
  <c r="E553" i="2"/>
  <c r="E554" i="2"/>
  <c r="E555" i="2"/>
  <c r="E556" i="2"/>
  <c r="E564" i="2"/>
  <c r="E565" i="2"/>
  <c r="E566" i="2"/>
  <c r="E567" i="2"/>
  <c r="E576" i="2"/>
  <c r="E577" i="2"/>
  <c r="E578" i="2"/>
  <c r="E579" i="2"/>
  <c r="E580" i="2"/>
  <c r="E583" i="2"/>
  <c r="E588" i="2"/>
  <c r="E589" i="2"/>
  <c r="E590" i="2"/>
  <c r="E591" i="2"/>
  <c r="E592" i="2"/>
  <c r="E595" i="2"/>
  <c r="E597" i="2"/>
  <c r="E600" i="2"/>
  <c r="E601" i="2"/>
  <c r="E602" i="2"/>
  <c r="E603" i="2"/>
  <c r="E604" i="2"/>
  <c r="E609" i="2"/>
  <c r="E613" i="2"/>
  <c r="E614" i="2"/>
  <c r="E419" i="2"/>
  <c r="E615" i="2"/>
  <c r="E618" i="2"/>
  <c r="E623" i="2"/>
  <c r="E426" i="2"/>
  <c r="E427" i="2"/>
  <c r="E624" i="2"/>
  <c r="E625" i="2"/>
  <c r="E628" i="2"/>
  <c r="E630" i="2"/>
  <c r="E634" i="2"/>
  <c r="E635" i="2"/>
  <c r="E636" i="2"/>
  <c r="E637" i="2"/>
  <c r="E640" i="2"/>
  <c r="E642" i="2"/>
  <c r="E645" i="2"/>
  <c r="E646" i="2"/>
  <c r="E647" i="2"/>
  <c r="E420" i="2"/>
  <c r="E648" i="2"/>
  <c r="E651" i="2"/>
  <c r="E657" i="2"/>
  <c r="E658" i="2"/>
  <c r="E659" i="2"/>
  <c r="E660" i="2"/>
  <c r="E663" i="2"/>
  <c r="E665" i="2"/>
  <c r="E668" i="2"/>
  <c r="E669" i="2"/>
  <c r="E670" i="2"/>
  <c r="E671" i="2"/>
  <c r="E672" i="2"/>
  <c r="E675" i="2"/>
  <c r="E682" i="2"/>
  <c r="E683" i="2"/>
  <c r="E684" i="2"/>
  <c r="E685" i="2"/>
  <c r="E687" i="2"/>
  <c r="E688" i="2"/>
  <c r="E693" i="2"/>
  <c r="E680" i="2"/>
  <c r="E694" i="2"/>
  <c r="E695" i="2"/>
  <c r="E696" i="2"/>
  <c r="E699" i="2"/>
  <c r="E701" i="2"/>
  <c r="E702" i="2"/>
  <c r="E705" i="2"/>
  <c r="E706" i="2"/>
  <c r="E707" i="2"/>
  <c r="E708" i="2"/>
  <c r="E710" i="2"/>
  <c r="E712" i="2"/>
  <c r="E713" i="2"/>
  <c r="E422" i="2"/>
  <c r="E703" i="2"/>
  <c r="E424" i="2"/>
  <c r="E432" i="2"/>
  <c r="H13" i="5"/>
  <c r="H12" i="5"/>
  <c r="H11" i="5"/>
  <c r="H10" i="5"/>
  <c r="H9" i="5"/>
  <c r="H8" i="5"/>
  <c r="H7" i="5"/>
  <c r="H6" i="5"/>
  <c r="H5" i="5"/>
  <c r="H4" i="5"/>
  <c r="H3" i="5"/>
  <c r="H2" i="5"/>
  <c r="E711" i="2"/>
  <c r="E421" i="2"/>
  <c r="E709" i="2"/>
  <c r="E704" i="2"/>
  <c r="E700" i="2"/>
  <c r="E698" i="2"/>
  <c r="E697" i="2"/>
  <c r="E692" i="2"/>
  <c r="E691" i="2"/>
  <c r="E690" i="2"/>
  <c r="E689" i="2"/>
  <c r="E686" i="2"/>
  <c r="E681" i="2"/>
  <c r="E679" i="2"/>
  <c r="E678" i="2"/>
  <c r="E677" i="2"/>
  <c r="E676" i="2"/>
  <c r="E674" i="2"/>
  <c r="E673" i="2"/>
  <c r="E667" i="2"/>
  <c r="E666" i="2"/>
  <c r="E664" i="2"/>
  <c r="E662" i="2"/>
  <c r="E661" i="2"/>
  <c r="E656" i="2"/>
  <c r="E655" i="2"/>
  <c r="E654" i="2"/>
  <c r="E653" i="2"/>
  <c r="E652" i="2"/>
  <c r="E650" i="2"/>
  <c r="E649" i="2"/>
  <c r="E644" i="2"/>
  <c r="E643" i="2"/>
  <c r="E641" i="2"/>
  <c r="E639" i="2"/>
  <c r="E638" i="2"/>
  <c r="E633" i="2"/>
  <c r="E632" i="2"/>
  <c r="E631" i="2"/>
  <c r="E629" i="2"/>
  <c r="E627" i="2"/>
  <c r="E626" i="2"/>
  <c r="E622" i="2"/>
  <c r="E621" i="2"/>
  <c r="E620" i="2"/>
  <c r="E619" i="2"/>
  <c r="E617" i="2"/>
  <c r="E616" i="2"/>
  <c r="E612" i="2"/>
  <c r="E611" i="2"/>
  <c r="E610" i="2"/>
  <c r="E608" i="2"/>
  <c r="E607" i="2"/>
  <c r="E606" i="2"/>
  <c r="E605" i="2"/>
  <c r="E599" i="2"/>
  <c r="E598" i="2"/>
  <c r="E596" i="2"/>
  <c r="E594" i="2"/>
  <c r="E593" i="2"/>
  <c r="E587" i="2"/>
  <c r="E586" i="2"/>
  <c r="E585" i="2"/>
  <c r="E584" i="2"/>
  <c r="E582" i="2"/>
  <c r="E581" i="2"/>
  <c r="E575" i="2"/>
  <c r="E574" i="2"/>
  <c r="E573" i="2"/>
  <c r="E572" i="2"/>
  <c r="E571" i="2"/>
  <c r="E570" i="2"/>
  <c r="E569" i="2"/>
  <c r="E568" i="2"/>
  <c r="E563" i="2"/>
  <c r="E562" i="2"/>
  <c r="E561" i="2"/>
  <c r="E560" i="2"/>
  <c r="E559" i="2"/>
  <c r="E558" i="2"/>
  <c r="E557" i="2"/>
  <c r="E551" i="2"/>
  <c r="E550" i="2"/>
  <c r="E549" i="2"/>
  <c r="E548" i="2"/>
  <c r="E547" i="2"/>
  <c r="E546" i="2"/>
  <c r="E545" i="2"/>
  <c r="E540" i="2"/>
  <c r="E539" i="2"/>
  <c r="E538" i="2"/>
  <c r="E537" i="2"/>
  <c r="E536" i="2"/>
  <c r="E535" i="2"/>
  <c r="E534" i="2"/>
  <c r="E533" i="2"/>
  <c r="E532" i="2"/>
  <c r="E527" i="2"/>
  <c r="E526" i="2"/>
  <c r="E525" i="2"/>
  <c r="E524" i="2"/>
  <c r="E523" i="2"/>
  <c r="E522" i="2"/>
  <c r="E521" i="2"/>
  <c r="E520" i="2"/>
  <c r="E516" i="2"/>
  <c r="E515" i="2"/>
  <c r="E514" i="2"/>
  <c r="E513" i="2"/>
  <c r="E512" i="2"/>
  <c r="E511" i="2"/>
  <c r="E509" i="2"/>
  <c r="E508" i="2"/>
  <c r="E504" i="2"/>
  <c r="E503" i="2"/>
  <c r="E502" i="2"/>
  <c r="E501" i="2"/>
  <c r="E500" i="2"/>
  <c r="E499" i="2"/>
  <c r="E498" i="2"/>
  <c r="E497" i="2"/>
  <c r="E496" i="2"/>
  <c r="E492" i="2"/>
  <c r="E491" i="2"/>
  <c r="E490" i="2"/>
  <c r="E489" i="2"/>
  <c r="E488" i="2"/>
  <c r="E487" i="2"/>
  <c r="E486" i="2"/>
  <c r="E485" i="2"/>
  <c r="E484" i="2"/>
  <c r="E481" i="2"/>
  <c r="E479" i="2"/>
  <c r="E478" i="2"/>
  <c r="E477" i="2"/>
  <c r="E476" i="2"/>
  <c r="E475" i="2"/>
  <c r="E474" i="2"/>
  <c r="E473" i="2"/>
  <c r="E472" i="2"/>
  <c r="E467" i="2"/>
  <c r="E466" i="2"/>
  <c r="E465" i="2"/>
  <c r="E464" i="2"/>
  <c r="E463" i="2"/>
  <c r="E462" i="2"/>
  <c r="E461" i="2"/>
  <c r="E460" i="2"/>
  <c r="E457" i="2"/>
  <c r="E456" i="2"/>
  <c r="E455" i="2"/>
  <c r="E454" i="2"/>
  <c r="E453" i="2"/>
  <c r="E452" i="2"/>
  <c r="E451" i="2"/>
  <c r="E450" i="2"/>
  <c r="E449" i="2"/>
  <c r="E448" i="2"/>
  <c r="E444" i="2"/>
  <c r="E443" i="2"/>
  <c r="E442" i="2"/>
  <c r="E441" i="2"/>
  <c r="E440" i="2"/>
  <c r="E439" i="2"/>
  <c r="E438" i="2"/>
  <c r="E437" i="2"/>
  <c r="E436" i="2"/>
  <c r="E433" i="2"/>
  <c r="E431" i="2"/>
  <c r="E430" i="2"/>
  <c r="E429" i="2"/>
  <c r="E428" i="2"/>
  <c r="E425" i="2"/>
  <c r="E423" i="2"/>
  <c r="E714" i="2"/>
  <c r="H16" i="5"/>
  <c r="H15" i="5"/>
  <c r="H14" i="5"/>
  <c r="E869" i="2"/>
  <c r="E124" i="2"/>
  <c r="E123" i="2"/>
  <c r="E125" i="2"/>
  <c r="E128" i="2"/>
  <c r="E129" i="2"/>
  <c r="E130" i="2"/>
  <c r="E131" i="2"/>
  <c r="E132" i="2"/>
  <c r="E133" i="2"/>
  <c r="E134" i="2"/>
  <c r="E150" i="2"/>
  <c r="E136" i="2"/>
  <c r="E135" i="2"/>
  <c r="E137" i="2"/>
  <c r="E138" i="2"/>
  <c r="E139" i="2"/>
  <c r="E140" i="2"/>
  <c r="E141" i="2"/>
  <c r="E142" i="2"/>
  <c r="E143" i="2"/>
  <c r="E144" i="2"/>
  <c r="E147" i="2"/>
  <c r="E145" i="2"/>
  <c r="E146" i="2"/>
  <c r="E148" i="2"/>
  <c r="E149" i="2"/>
  <c r="E151" i="2"/>
  <c r="E153" i="2"/>
  <c r="E152" i="2"/>
  <c r="E154" i="2"/>
  <c r="E155" i="2"/>
  <c r="E156" i="2"/>
  <c r="E157" i="2"/>
  <c r="E158" i="2"/>
  <c r="E159" i="2"/>
  <c r="E160" i="2"/>
  <c r="E161" i="2"/>
  <c r="E162" i="2"/>
  <c r="E163" i="2"/>
  <c r="E165" i="2"/>
  <c r="E164" i="2"/>
  <c r="E166" i="2"/>
  <c r="E167" i="2"/>
  <c r="E168" i="2"/>
  <c r="E169" i="2"/>
  <c r="E170" i="2"/>
  <c r="E171" i="2"/>
  <c r="E172" i="2"/>
  <c r="E173" i="2"/>
  <c r="E174" i="2"/>
  <c r="E175" i="2"/>
  <c r="E176" i="2"/>
  <c r="E177" i="2"/>
  <c r="E178" i="2"/>
  <c r="E183" i="2"/>
  <c r="E184" i="2"/>
  <c r="E185" i="2"/>
  <c r="E179" i="2"/>
  <c r="E180" i="2"/>
  <c r="E181" i="2"/>
  <c r="E182" i="2"/>
  <c r="E186" i="2"/>
  <c r="E194" i="2"/>
  <c r="E187" i="2"/>
  <c r="E188" i="2"/>
  <c r="E189" i="2"/>
  <c r="E190" i="2"/>
  <c r="E191" i="2"/>
  <c r="E192" i="2"/>
  <c r="E193" i="2"/>
  <c r="E195" i="2"/>
  <c r="E196" i="2"/>
  <c r="E197" i="2"/>
  <c r="E198" i="2"/>
  <c r="E199" i="2"/>
  <c r="E200" i="2"/>
  <c r="E201" i="2"/>
  <c r="E202" i="2"/>
  <c r="E203" i="2"/>
  <c r="E205" i="2"/>
  <c r="E204" i="2"/>
  <c r="E206" i="2"/>
  <c r="E207" i="2"/>
  <c r="E208" i="2"/>
  <c r="E209" i="2"/>
  <c r="E211" i="2"/>
  <c r="E212" i="2"/>
  <c r="E213" i="2"/>
  <c r="E214" i="2"/>
  <c r="E215" i="2"/>
  <c r="E216" i="2"/>
  <c r="E217" i="2"/>
  <c r="E218" i="2"/>
  <c r="E210" i="2"/>
  <c r="E219" i="2"/>
  <c r="E220" i="2"/>
  <c r="E221" i="2"/>
  <c r="E222" i="2"/>
  <c r="E223" i="2"/>
  <c r="E224" i="2"/>
  <c r="E225" i="2"/>
  <c r="E226" i="2"/>
  <c r="E227" i="2"/>
  <c r="E228" i="2"/>
  <c r="E229" i="2"/>
  <c r="E230" i="2"/>
  <c r="E231" i="2"/>
  <c r="E232" i="2"/>
  <c r="E233" i="2"/>
  <c r="E234" i="2"/>
  <c r="E235" i="2"/>
  <c r="E236" i="2"/>
  <c r="E240" i="2"/>
  <c r="E237" i="2"/>
  <c r="E239" i="2"/>
  <c r="E238" i="2"/>
  <c r="E243" i="2"/>
  <c r="E244" i="2"/>
  <c r="E241" i="2"/>
  <c r="E242" i="2"/>
  <c r="E245" i="2"/>
  <c r="E247" i="2"/>
  <c r="E246" i="2"/>
  <c r="E248" i="2"/>
  <c r="E249" i="2"/>
  <c r="E250" i="2"/>
  <c r="E251" i="2"/>
  <c r="E252" i="2"/>
  <c r="E253" i="2"/>
  <c r="E254" i="2"/>
  <c r="E255" i="2"/>
  <c r="E256" i="2"/>
  <c r="E257" i="2"/>
  <c r="E258" i="2"/>
  <c r="E259" i="2"/>
  <c r="E260" i="2"/>
  <c r="E261" i="2"/>
  <c r="E262" i="2"/>
  <c r="E263" i="2"/>
  <c r="E264" i="2"/>
  <c r="E265" i="2"/>
  <c r="E266" i="2"/>
  <c r="E269" i="2"/>
  <c r="E268" i="2"/>
  <c r="E267" i="2"/>
  <c r="E270" i="2"/>
  <c r="E271" i="2"/>
  <c r="E272" i="2"/>
  <c r="E273" i="2"/>
  <c r="E274" i="2"/>
  <c r="E275" i="2"/>
  <c r="E276" i="2"/>
  <c r="E277" i="2"/>
  <c r="E278" i="2"/>
  <c r="E281" i="2"/>
  <c r="E280" i="2"/>
  <c r="E279" i="2"/>
  <c r="E283" i="2"/>
  <c r="E282" i="2"/>
  <c r="E284" i="2"/>
  <c r="E285" i="2"/>
  <c r="E286" i="2"/>
  <c r="E287" i="2"/>
  <c r="E288" i="2"/>
  <c r="E289" i="2"/>
  <c r="E290" i="2"/>
  <c r="E291" i="2"/>
  <c r="E292" i="2"/>
  <c r="E293" i="2"/>
  <c r="E294" i="2"/>
  <c r="E295" i="2"/>
  <c r="E297" i="2"/>
  <c r="E296" i="2"/>
  <c r="E298" i="2"/>
  <c r="E299" i="2"/>
  <c r="E300" i="2"/>
  <c r="E301" i="2"/>
  <c r="E302" i="2"/>
  <c r="E304" i="2"/>
  <c r="E303" i="2"/>
  <c r="E306" i="2"/>
  <c r="E309" i="2"/>
  <c r="E305" i="2"/>
  <c r="E307" i="2"/>
  <c r="E310" i="2"/>
  <c r="E308" i="2"/>
  <c r="E312" i="2"/>
  <c r="E311" i="2"/>
  <c r="E313" i="2"/>
  <c r="E314" i="2"/>
  <c r="E322" i="2"/>
  <c r="E315" i="2"/>
  <c r="E316" i="2"/>
  <c r="E317" i="2"/>
  <c r="E318" i="2"/>
  <c r="E319" i="2"/>
  <c r="E320" i="2"/>
  <c r="E321" i="2"/>
  <c r="E323" i="2"/>
  <c r="E324" i="2"/>
  <c r="E126" i="2"/>
  <c r="E127" i="2"/>
  <c r="E325" i="2"/>
  <c r="E326" i="2"/>
  <c r="E327" i="2"/>
  <c r="E328" i="2"/>
  <c r="E329" i="2"/>
  <c r="E330" i="2"/>
  <c r="E331" i="2"/>
  <c r="E332" i="2"/>
  <c r="E333" i="2"/>
  <c r="E334" i="2"/>
  <c r="E335" i="2"/>
  <c r="E336" i="2"/>
  <c r="E337" i="2"/>
  <c r="E338" i="2"/>
  <c r="E339" i="2"/>
  <c r="E343" i="2"/>
  <c r="E341" i="2"/>
  <c r="E342" i="2"/>
  <c r="E340" i="2"/>
  <c r="E348" i="2"/>
  <c r="E344" i="2"/>
  <c r="E345" i="2"/>
  <c r="E347" i="2"/>
  <c r="E346" i="2"/>
  <c r="E358" i="2"/>
  <c r="E349" i="2"/>
  <c r="E350" i="2"/>
  <c r="E351" i="2"/>
  <c r="E352" i="2"/>
  <c r="E353" i="2"/>
  <c r="E354" i="2"/>
  <c r="E355" i="2"/>
  <c r="E356" i="2"/>
  <c r="E357" i="2"/>
  <c r="E359" i="2"/>
  <c r="E360" i="2"/>
  <c r="E366" i="2"/>
  <c r="E361" i="2"/>
  <c r="E362" i="2"/>
  <c r="E363" i="2"/>
  <c r="E364" i="2"/>
  <c r="E365" i="2"/>
  <c r="E367" i="2"/>
  <c r="E368" i="2"/>
  <c r="E370" i="2"/>
  <c r="E372" i="2"/>
  <c r="E371" i="2"/>
  <c r="E369" i="2"/>
  <c r="E373" i="2"/>
  <c r="E374" i="2"/>
  <c r="E375" i="2"/>
  <c r="E376" i="2"/>
  <c r="E377" i="2"/>
  <c r="E378" i="2"/>
  <c r="E379" i="2"/>
  <c r="E380" i="2"/>
  <c r="E381" i="2"/>
  <c r="E383" i="2"/>
  <c r="E384" i="2"/>
  <c r="E385" i="2"/>
  <c r="E386" i="2"/>
  <c r="E387" i="2"/>
  <c r="E388" i="2"/>
  <c r="E389" i="2"/>
  <c r="E390" i="2"/>
  <c r="E391" i="2"/>
  <c r="E392" i="2"/>
  <c r="E393" i="2"/>
  <c r="E394" i="2"/>
  <c r="E395" i="2"/>
  <c r="E382" i="2"/>
  <c r="E396" i="2"/>
  <c r="E397" i="2"/>
  <c r="E398" i="2"/>
  <c r="E400" i="2"/>
  <c r="E399" i="2"/>
  <c r="E401" i="2"/>
  <c r="E402" i="2"/>
  <c r="E403" i="2"/>
  <c r="E404" i="2"/>
  <c r="E405" i="2"/>
  <c r="E406" i="2"/>
  <c r="E407" i="2"/>
  <c r="E408" i="2"/>
  <c r="E409" i="2"/>
  <c r="E410" i="2"/>
  <c r="E411" i="2"/>
  <c r="E413" i="2"/>
  <c r="E412" i="2"/>
  <c r="E414" i="2"/>
  <c r="E415" i="2"/>
  <c r="E416" i="2"/>
  <c r="E417" i="2"/>
  <c r="E3" i="2"/>
  <c r="E41" i="2"/>
  <c r="E40" i="2"/>
  <c r="E58" i="2"/>
  <c r="E83" i="2"/>
  <c r="E81" i="2"/>
  <c r="E82" i="2"/>
  <c r="E42" i="2"/>
  <c r="E4" i="2"/>
  <c r="E720" i="2"/>
  <c r="E721" i="2"/>
  <c r="E43" i="2"/>
  <c r="E762" i="2"/>
  <c r="E786" i="2"/>
  <c r="E818" i="2"/>
  <c r="E5" i="2"/>
  <c r="E6" i="2"/>
  <c r="E62" i="2"/>
  <c r="E7" i="2"/>
  <c r="E8" i="2"/>
  <c r="E722" i="2"/>
  <c r="E9" i="2"/>
  <c r="E10" i="2"/>
  <c r="E723" i="2"/>
  <c r="E11" i="2"/>
  <c r="E44" i="2"/>
  <c r="E45" i="2"/>
  <c r="E724" i="2"/>
  <c r="E12" i="2"/>
  <c r="E13" i="2"/>
  <c r="E46" i="2"/>
  <c r="E47" i="2"/>
  <c r="E63" i="2"/>
  <c r="E48" i="2"/>
  <c r="E64" i="2"/>
  <c r="E49" i="2"/>
  <c r="E65" i="2"/>
  <c r="E725" i="2"/>
  <c r="E730" i="2"/>
  <c r="E731" i="2"/>
  <c r="E732" i="2"/>
  <c r="E733" i="2"/>
  <c r="E14" i="2"/>
  <c r="E734" i="2"/>
  <c r="E15" i="2"/>
  <c r="E16" i="2"/>
  <c r="E50" i="2"/>
  <c r="E715" i="2"/>
  <c r="E17" i="2"/>
  <c r="E735" i="2"/>
  <c r="E51" i="2"/>
  <c r="E716" i="2"/>
  <c r="E736" i="2"/>
  <c r="E737" i="2"/>
  <c r="E738" i="2"/>
  <c r="E739" i="2"/>
  <c r="E740" i="2"/>
  <c r="E741" i="2"/>
  <c r="E52" i="2"/>
  <c r="E743" i="2"/>
  <c r="E53" i="2"/>
  <c r="E744" i="2"/>
  <c r="E745" i="2"/>
  <c r="E782" i="2"/>
  <c r="E54" i="2"/>
  <c r="E18" i="2"/>
  <c r="E814" i="2"/>
  <c r="E815" i="2"/>
  <c r="E55" i="2"/>
  <c r="E19" i="2"/>
  <c r="E748" i="2"/>
  <c r="E749" i="2"/>
  <c r="E750" i="2"/>
  <c r="E20" i="2"/>
  <c r="E21" i="2"/>
  <c r="E56" i="2"/>
  <c r="E751" i="2"/>
  <c r="E752" i="2"/>
  <c r="E23" i="2"/>
  <c r="E717" i="2"/>
  <c r="E718" i="2"/>
  <c r="E719" i="2"/>
  <c r="E753" i="2"/>
  <c r="E22" i="2"/>
  <c r="E754" i="2"/>
  <c r="E755" i="2"/>
  <c r="E57" i="2"/>
  <c r="E758" i="2"/>
  <c r="E759" i="2"/>
  <c r="E761" i="2"/>
  <c r="E24" i="2"/>
  <c r="E59" i="2"/>
  <c r="E60" i="2"/>
  <c r="E765" i="2"/>
  <c r="E795" i="2"/>
  <c r="E727" i="2"/>
  <c r="E726" i="2"/>
  <c r="E742" i="2"/>
  <c r="E747" i="2"/>
  <c r="E757" i="2"/>
  <c r="E760" i="2"/>
  <c r="E767" i="2"/>
  <c r="E766" i="2"/>
  <c r="E764" i="2"/>
  <c r="E769" i="2"/>
  <c r="E768" i="2"/>
  <c r="E771" i="2"/>
  <c r="E772" i="2"/>
  <c r="E775" i="2"/>
  <c r="E783" i="2"/>
  <c r="E780" i="2"/>
  <c r="E779" i="2"/>
  <c r="E784" i="2"/>
  <c r="E793" i="2"/>
  <c r="E796" i="2"/>
  <c r="E794" i="2"/>
  <c r="E791" i="2"/>
  <c r="E806" i="2"/>
  <c r="E808" i="2"/>
  <c r="E822" i="2"/>
  <c r="E820" i="2"/>
  <c r="E821" i="2"/>
  <c r="E66" i="2"/>
  <c r="E2" i="2"/>
  <c r="E770" i="2"/>
  <c r="E776" i="2"/>
  <c r="E69" i="2"/>
  <c r="E68" i="2"/>
  <c r="E70" i="2"/>
  <c r="E71" i="2"/>
  <c r="E777" i="2"/>
  <c r="E72" i="2"/>
  <c r="E781" i="2"/>
  <c r="E26" i="2"/>
  <c r="E785" i="2"/>
  <c r="E74" i="2"/>
  <c r="E728" i="2"/>
  <c r="E729" i="2"/>
  <c r="E773" i="2"/>
  <c r="E778" i="2"/>
  <c r="E798" i="2"/>
  <c r="E799" i="2"/>
  <c r="E802" i="2"/>
  <c r="E803" i="2"/>
  <c r="E804" i="2"/>
  <c r="E27" i="2"/>
  <c r="E28" i="2"/>
  <c r="E29" i="2"/>
  <c r="E25" i="2"/>
  <c r="E30" i="2"/>
  <c r="E787" i="2"/>
  <c r="E75" i="2"/>
  <c r="E788" i="2"/>
  <c r="E31" i="2"/>
  <c r="E76" i="2"/>
  <c r="E789" i="2"/>
  <c r="E790" i="2"/>
  <c r="E746" i="2"/>
  <c r="E756" i="2"/>
  <c r="E61" i="2"/>
  <c r="E67" i="2"/>
  <c r="E73" i="2"/>
  <c r="E89" i="2"/>
  <c r="E90" i="2"/>
  <c r="E813" i="2"/>
  <c r="E35" i="2"/>
  <c r="E77" i="2"/>
  <c r="E792" i="2"/>
  <c r="E78" i="2"/>
  <c r="E32" i="2"/>
  <c r="E797" i="2"/>
  <c r="E800" i="2"/>
  <c r="E79" i="2"/>
  <c r="E80" i="2"/>
  <c r="E801" i="2"/>
  <c r="E84" i="2"/>
  <c r="E33" i="2"/>
  <c r="E85" i="2"/>
  <c r="E86" i="2"/>
  <c r="E87" i="2"/>
  <c r="E88" i="2"/>
  <c r="E805" i="2"/>
  <c r="E34" i="2"/>
  <c r="E807" i="2"/>
  <c r="E809" i="2"/>
  <c r="E810" i="2"/>
  <c r="E811" i="2"/>
  <c r="E763" i="2"/>
  <c r="E774" i="2"/>
  <c r="E812" i="2"/>
  <c r="E91" i="2"/>
  <c r="E816" i="2"/>
  <c r="E36" i="2"/>
  <c r="E817" i="2"/>
  <c r="E819" i="2"/>
  <c r="E37" i="2"/>
  <c r="E38" i="2"/>
  <c r="E39" i="2"/>
  <c r="E971" i="2"/>
  <c r="E927" i="2"/>
  <c r="E894" i="2"/>
  <c r="E891" i="2"/>
  <c r="E893" i="2"/>
  <c r="E890" i="2"/>
  <c r="E892" i="2"/>
  <c r="E953" i="2"/>
  <c r="E880" i="2"/>
  <c r="E924" i="2"/>
  <c r="E843" i="2"/>
  <c r="E1001" i="2"/>
  <c r="E898" i="2"/>
  <c r="E896" i="2"/>
  <c r="E895" i="2"/>
  <c r="E1019" i="2"/>
  <c r="E933" i="2"/>
  <c r="E823" i="2"/>
  <c r="E1012" i="2"/>
  <c r="E1013" i="2"/>
  <c r="E941" i="2"/>
  <c r="E972" i="2"/>
  <c r="E1018" i="2"/>
  <c r="E976" i="2"/>
  <c r="E939" i="2"/>
  <c r="E957" i="2"/>
  <c r="E873" i="2"/>
  <c r="E965" i="2"/>
  <c r="E897" i="2"/>
  <c r="E905" i="2"/>
  <c r="E878" i="2"/>
  <c r="E967" i="2"/>
  <c r="E824" i="2"/>
  <c r="E973" i="2"/>
  <c r="E825" i="2"/>
  <c r="E992" i="2"/>
  <c r="E826" i="2"/>
  <c r="E942" i="2"/>
  <c r="E952" i="2"/>
  <c r="E984" i="2"/>
  <c r="E979" i="2"/>
  <c r="E881" i="2"/>
  <c r="E962" i="2"/>
  <c r="E922" i="2"/>
  <c r="E1016" i="2"/>
  <c r="E907" i="2"/>
  <c r="E954" i="2"/>
  <c r="E833" i="2"/>
  <c r="E1000" i="2"/>
  <c r="E917" i="2"/>
  <c r="E829" i="2"/>
  <c r="E836" i="2"/>
  <c r="E1006" i="2"/>
  <c r="E969" i="2"/>
  <c r="E846" i="2"/>
  <c r="E982" i="2"/>
  <c r="E956" i="2"/>
  <c r="E928" i="2"/>
  <c r="E946" i="2"/>
  <c r="E943" i="2"/>
  <c r="E1017" i="2"/>
  <c r="E899" i="2"/>
  <c r="E950" i="2"/>
  <c r="E929" i="2"/>
  <c r="E871" i="2"/>
  <c r="E945" i="2"/>
  <c r="E932" i="2"/>
  <c r="E920" i="2"/>
  <c r="E968" i="2"/>
  <c r="E926" i="2"/>
  <c r="E889" i="2"/>
  <c r="E986" i="2"/>
  <c r="E964" i="2"/>
  <c r="E960" i="2"/>
  <c r="E961" i="2"/>
  <c r="E832" i="2"/>
  <c r="E993" i="2"/>
  <c r="E981" i="2"/>
  <c r="E908" i="2"/>
  <c r="E831" i="2"/>
  <c r="E835" i="2"/>
  <c r="E834" i="2"/>
  <c r="E987" i="2"/>
  <c r="E1002" i="2"/>
  <c r="E925" i="2"/>
  <c r="E911" i="2"/>
  <c r="E980" i="2"/>
  <c r="E949" i="2"/>
  <c r="E884" i="2"/>
  <c r="E985" i="2"/>
  <c r="E1003" i="2"/>
  <c r="E963" i="2"/>
  <c r="E966" i="2"/>
  <c r="E910" i="2"/>
  <c r="E858" i="2"/>
  <c r="E859" i="2"/>
  <c r="E849" i="2"/>
  <c r="E850" i="2"/>
  <c r="E867" i="2"/>
  <c r="E852" i="2"/>
  <c r="E923" i="2"/>
  <c r="E970" i="2"/>
  <c r="E912" i="2"/>
  <c r="E856" i="2"/>
  <c r="E839" i="2"/>
  <c r="E866" i="2"/>
  <c r="E862" i="2"/>
  <c r="E885" i="2"/>
  <c r="E865" i="2"/>
  <c r="E888" i="2"/>
  <c r="E861" i="2"/>
  <c r="E863" i="2"/>
  <c r="E855" i="2"/>
  <c r="E860" i="2"/>
  <c r="E991" i="2"/>
  <c r="E857" i="2"/>
  <c r="E853" i="2"/>
  <c r="E854" i="2"/>
  <c r="E851" i="2"/>
  <c r="E887" i="2"/>
  <c r="E868" i="2"/>
  <c r="E864" i="2"/>
  <c r="E974" i="2"/>
  <c r="E978" i="2"/>
  <c r="E983" i="2"/>
  <c r="E951" i="2"/>
  <c r="E947" i="2"/>
  <c r="E842" i="2"/>
  <c r="E875" i="2"/>
  <c r="E1011" i="2"/>
  <c r="E988" i="2"/>
  <c r="E999" i="2"/>
  <c r="E989" i="2"/>
  <c r="E847" i="2"/>
  <c r="E870" i="2"/>
  <c r="E921" i="2"/>
  <c r="E902" i="2"/>
  <c r="E844" i="2"/>
  <c r="E904" i="2"/>
  <c r="E930" i="2"/>
  <c r="E931" i="2"/>
  <c r="E901" i="2"/>
  <c r="E900" i="2"/>
  <c r="E903" i="2"/>
  <c r="E959" i="2"/>
  <c r="E1020" i="2"/>
  <c r="E990" i="2"/>
  <c r="E827" i="2"/>
  <c r="E948" i="2"/>
  <c r="E883" i="2"/>
  <c r="E874" i="2"/>
  <c r="E1008" i="2"/>
  <c r="E909" i="2"/>
  <c r="E955" i="2"/>
  <c r="E919" i="2"/>
  <c r="E1009" i="2"/>
  <c r="E937" i="2"/>
  <c r="E935" i="2"/>
  <c r="E830" i="2"/>
  <c r="E936" i="2"/>
  <c r="E1004" i="2"/>
  <c r="E828" i="2"/>
  <c r="E934" i="2"/>
  <c r="E848" i="2"/>
  <c r="E913" i="2"/>
  <c r="E994" i="2"/>
  <c r="E997" i="2"/>
  <c r="E938" i="2"/>
  <c r="E944" i="2"/>
  <c r="E845" i="2"/>
  <c r="E882" i="2"/>
  <c r="E840" i="2"/>
  <c r="E876" i="2"/>
  <c r="E879" i="2"/>
  <c r="E995" i="2"/>
  <c r="E841" i="2"/>
  <c r="E877" i="2"/>
  <c r="E996" i="2"/>
  <c r="E1010" i="2"/>
  <c r="E940" i="2"/>
  <c r="E837" i="2"/>
  <c r="E1014" i="2"/>
  <c r="E838" i="2"/>
  <c r="E977" i="2"/>
  <c r="E886" i="2"/>
  <c r="E998" i="2"/>
  <c r="E914" i="2"/>
  <c r="E916" i="2"/>
  <c r="E915" i="2"/>
  <c r="E975" i="2"/>
  <c r="E1007" i="2"/>
  <c r="E906" i="2"/>
  <c r="E918" i="2"/>
  <c r="E872" i="2"/>
  <c r="E1015" i="2"/>
  <c r="E958" i="2"/>
  <c r="E1005" i="2"/>
  <c r="E122" i="2"/>
  <c r="E110" i="2"/>
  <c r="A6" i="4"/>
  <c r="A7" i="4"/>
  <c r="A8" i="4"/>
  <c r="A9" i="4"/>
  <c r="A12" i="4"/>
  <c r="A13" i="4"/>
  <c r="A14" i="4"/>
  <c r="A15" i="4"/>
  <c r="A16" i="4"/>
  <c r="A17" i="4"/>
  <c r="A18" i="4"/>
  <c r="A2"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5" i="4"/>
  <c r="A96" i="4"/>
  <c r="A97" i="4"/>
  <c r="A98" i="4"/>
  <c r="A99" i="4"/>
  <c r="A100" i="4"/>
  <c r="A101" i="4"/>
  <c r="A102" i="4"/>
  <c r="A94"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3" i="4"/>
  <c r="A198" i="4"/>
  <c r="A199" i="4"/>
  <c r="A200" i="4"/>
  <c r="A201" i="4"/>
  <c r="A202" i="4"/>
  <c r="A203" i="4"/>
  <c r="A204" i="4"/>
  <c r="A205" i="4"/>
  <c r="A206" i="4"/>
  <c r="A10" i="4"/>
  <c r="A11" i="4"/>
  <c r="A207" i="4"/>
  <c r="A208" i="4"/>
  <c r="A209" i="4"/>
  <c r="A210" i="4"/>
  <c r="A211" i="4"/>
  <c r="A212" i="4"/>
  <c r="A213" i="4"/>
  <c r="A214" i="4"/>
  <c r="A215" i="4"/>
  <c r="A216" i="4"/>
  <c r="A217" i="4"/>
  <c r="A218" i="4"/>
  <c r="A219" i="4"/>
  <c r="A220" i="4"/>
  <c r="A221" i="4"/>
  <c r="A222" i="4"/>
  <c r="A223" i="4"/>
  <c r="A224" i="4"/>
  <c r="A225" i="4"/>
  <c r="A226" i="4"/>
  <c r="A227" i="4"/>
  <c r="A228" i="4"/>
  <c r="A229" i="4"/>
  <c r="A230" i="4"/>
  <c r="A4"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4" i="4"/>
  <c r="A265" i="4"/>
  <c r="A266" i="4"/>
  <c r="A267" i="4"/>
  <c r="A268" i="4"/>
  <c r="A269" i="4"/>
  <c r="A270" i="4"/>
  <c r="A271" i="4"/>
  <c r="A272" i="4"/>
  <c r="A273" i="4"/>
  <c r="A274" i="4"/>
  <c r="A275" i="4"/>
  <c r="A276" i="4"/>
  <c r="A263" i="4"/>
  <c r="A277" i="4"/>
  <c r="A278" i="4"/>
  <c r="A279" i="4"/>
  <c r="A280" i="4"/>
  <c r="A281" i="4"/>
  <c r="A282" i="4"/>
  <c r="A283" i="4"/>
  <c r="A284" i="4"/>
  <c r="A285" i="4"/>
  <c r="A286" i="4"/>
  <c r="A287" i="4"/>
  <c r="A288" i="4"/>
  <c r="A289" i="4"/>
  <c r="A290" i="4"/>
  <c r="A291" i="4"/>
  <c r="A292" i="4"/>
  <c r="A5" i="4"/>
  <c r="A293" i="4"/>
  <c r="A294" i="4"/>
  <c r="A295" i="4"/>
  <c r="A296" i="4"/>
  <c r="A297" i="4"/>
  <c r="E118" i="2"/>
  <c r="E116" i="2"/>
  <c r="E101" i="2"/>
  <c r="E106" i="2"/>
  <c r="E103" i="2"/>
  <c r="E92" i="2"/>
  <c r="E121" i="2"/>
  <c r="E96" i="2"/>
  <c r="E94" i="2"/>
  <c r="E117" i="2"/>
  <c r="E115" i="2"/>
  <c r="E102" i="2"/>
  <c r="E107" i="2"/>
  <c r="E93" i="2"/>
  <c r="E95" i="2"/>
  <c r="E99" i="2"/>
  <c r="E112" i="2"/>
  <c r="E111" i="2"/>
  <c r="E114" i="2"/>
  <c r="E113" i="2"/>
  <c r="E108" i="2"/>
  <c r="E100" i="2"/>
  <c r="E105" i="2"/>
  <c r="E104" i="2"/>
  <c r="E119" i="2"/>
  <c r="E97" i="2"/>
  <c r="E120" i="2"/>
  <c r="E109" i="2"/>
  <c r="E98" i="2"/>
</calcChain>
</file>

<file path=xl/sharedStrings.xml><?xml version="1.0" encoding="utf-8"?>
<sst xmlns="http://schemas.openxmlformats.org/spreadsheetml/2006/main" count="7390" uniqueCount="2328">
  <si>
    <t>term</t>
  </si>
  <si>
    <t>glossary</t>
  </si>
  <si>
    <t>ref_textbib</t>
  </si>
  <si>
    <t>zuur-et-al_2007</t>
  </si>
  <si>
    <t>ref</t>
  </si>
  <si>
    <t>zuckerberg-et-al_2020</t>
  </si>
  <si>
    <t>zorn_1998</t>
  </si>
  <si>
    <t>zeileis-et-al_2008</t>
  </si>
  <si>
    <t>young-et-al_2018</t>
  </si>
  <si>
    <t>yue-et-al_2015</t>
  </si>
  <si>
    <t>wildco-lab_2021b</t>
  </si>
  <si>
    <t>wildco-lab_2021a</t>
  </si>
  <si>
    <t>wildco_2020</t>
  </si>
  <si>
    <t>wildcam-network_2019</t>
  </si>
  <si>
    <t>whittington-et-al_2019</t>
  </si>
  <si>
    <t>whittington-et-al_2018</t>
  </si>
  <si>
    <t>welsh-et-al_2000</t>
  </si>
  <si>
    <t>wellington-et-al_2014</t>
  </si>
  <si>
    <t>welbourne-et-al_2016</t>
  </si>
  <si>
    <t>wegge-et-al_2004</t>
  </si>
  <si>
    <t>webster-et-al_2019</t>
  </si>
  <si>
    <t>wearn-et-al_2013</t>
  </si>
  <si>
    <t>wearn-et-al_2016</t>
  </si>
  <si>
    <t>wearn-gloverkapfer_2019</t>
  </si>
  <si>
    <t>wearn-glover-kapfer_2017</t>
  </si>
  <si>
    <t>warbington-boyce_2020</t>
  </si>
  <si>
    <t>wildlabs_2021</t>
  </si>
  <si>
    <t>vidal-et-al_2021</t>
  </si>
  <si>
    <t>velez-et-al_2023</t>
  </si>
  <si>
    <t>van-wilgenburg-et-al_2020</t>
  </si>
  <si>
    <t>van-dooren_2016</t>
  </si>
  <si>
    <t>van-berkel_2014</t>
  </si>
  <si>
    <t>twining-et-al_2022</t>
  </si>
  <si>
    <t>tschumi-et-al_2018</t>
  </si>
  <si>
    <t>trolliet-et-al_2014</t>
  </si>
  <si>
    <t>tourani_2022</t>
  </si>
  <si>
    <t>tobler-et-al_2008</t>
  </si>
  <si>
    <t>tobler-powell_2013</t>
  </si>
  <si>
    <t>tigner-et-al_2014</t>
  </si>
  <si>
    <t>thorn-et-al_2009</t>
  </si>
  <si>
    <t>tanwar-et-al_2021</t>
  </si>
  <si>
    <t>tabak-et-al_2018</t>
  </si>
  <si>
    <t>suwanrat-et-al_2015</t>
  </si>
  <si>
    <t>sun-et-al_2022</t>
  </si>
  <si>
    <t>sun-et-al_2021</t>
  </si>
  <si>
    <t>sun-et-al_2014</t>
  </si>
  <si>
    <t>suarez-tangil-et-al_2017</t>
  </si>
  <si>
    <t>stokeld-et-al_2016</t>
  </si>
  <si>
    <t>steinbeiser-et-al_2019</t>
  </si>
  <si>
    <t>steenweg-et-al_2015</t>
  </si>
  <si>
    <t>steenweg-et-al_2018</t>
  </si>
  <si>
    <t>steenweg-et-al_2019</t>
  </si>
  <si>
    <t>steenweg-et-al_2017</t>
  </si>
  <si>
    <t>southwell-et-al_2019</t>
  </si>
  <si>
    <t>soria-diaz-et-al_2010</t>
  </si>
  <si>
    <t>sollmann-et-al_2013c</t>
  </si>
  <si>
    <t>sollmann-et-al_2013b</t>
  </si>
  <si>
    <t>sollmann-et-al_2013a</t>
  </si>
  <si>
    <t>sollmann-et-al_2012</t>
  </si>
  <si>
    <t>sollmann-et-al_2011</t>
  </si>
  <si>
    <t>sollmann-et-al_2018</t>
  </si>
  <si>
    <t>siren-et-al_2018</t>
  </si>
  <si>
    <t>si-et-al_2014</t>
  </si>
  <si>
    <t>shannon-et-al_2014</t>
  </si>
  <si>
    <t>séquin-et-al_2003</t>
  </si>
  <si>
    <t>seccombe_2017</t>
  </si>
  <si>
    <t>scotson-et-al_2017</t>
  </si>
  <si>
    <t>schweiger_2020</t>
  </si>
  <si>
    <t>schlexer_2008</t>
  </si>
  <si>
    <t>schenider-et-al_2018</t>
  </si>
  <si>
    <t>santini-et-al_2020</t>
  </si>
  <si>
    <t>samejima-et-al_2012</t>
  </si>
  <si>
    <t>sharma-et-al_2010</t>
  </si>
  <si>
    <t>royle-et-al_2009</t>
  </si>
  <si>
    <t>royle-et-al_2014</t>
  </si>
  <si>
    <t>royle-young_2008</t>
  </si>
  <si>
    <t>royle-nichols_2003</t>
  </si>
  <si>
    <t>royle_2004</t>
  </si>
  <si>
    <t>rowcliffe-et-al_2011</t>
  </si>
  <si>
    <t>rowcliffe-et-al_2014</t>
  </si>
  <si>
    <t>rowcliffe-et-al_2013</t>
  </si>
  <si>
    <t>rowcliffe-et-al_2016</t>
  </si>
  <si>
    <t>rowcliffe-et-al_2008</t>
  </si>
  <si>
    <t>rowcliffe-carbone_2008</t>
  </si>
  <si>
    <t>rovero-et-al_2013</t>
  </si>
  <si>
    <t>rovero-et-al_2010</t>
  </si>
  <si>
    <t>rovero-zimmermann_2016</t>
  </si>
  <si>
    <t>rovero-marshall_2009</t>
  </si>
  <si>
    <t>roemer-et-al_2009</t>
  </si>
  <si>
    <t>robinson-et-al_2020</t>
  </si>
  <si>
    <t>ridout-linkie_2009</t>
  </si>
  <si>
    <t>rich-et-al_2014</t>
  </si>
  <si>
    <t>risc_2019</t>
  </si>
  <si>
    <t>rendall-et-al_2021</t>
  </si>
  <si>
    <t>reconyx-inc._2018</t>
  </si>
  <si>
    <t>randler-kalb_2018</t>
  </si>
  <si>
    <t>ramage-et-al_2013</t>
  </si>
  <si>
    <t>rcsc_2024</t>
  </si>
  <si>
    <t>rcsc-et-al_2024</t>
  </si>
  <si>
    <t>pyron_2010</t>
  </si>
  <si>
    <t>powell-mitchell_2012</t>
  </si>
  <si>
    <t>pease-et-al_2016</t>
  </si>
  <si>
    <t>parsons-et-al_2018</t>
  </si>
  <si>
    <t>parmenter-et-al_2003</t>
  </si>
  <si>
    <t>palmer-et-al_2018</t>
  </si>
  <si>
    <t>palencia-et-al_2022</t>
  </si>
  <si>
    <t>palencia-et-al_2021</t>
  </si>
  <si>
    <t>pacifici-et-al_2016</t>
  </si>
  <si>
    <t>pettorelli-et-al_2010</t>
  </si>
  <si>
    <t>oconnor-et-al_2017</t>
  </si>
  <si>
    <t>oconnell-et-al_2011</t>
  </si>
  <si>
    <t>oconnell-bailey_2011a</t>
  </si>
  <si>
    <t>oconnell-et-al_2006</t>
  </si>
  <si>
    <t>obrien-et-al_2013</t>
  </si>
  <si>
    <t>obrien_2011</t>
  </si>
  <si>
    <t>obrien-et-al_2011</t>
  </si>
  <si>
    <t>obbard-et-al_2010</t>
  </si>
  <si>
    <t>obrien_2010</t>
  </si>
  <si>
    <t>obrien-kinnaird_2011</t>
  </si>
  <si>
    <t>noss-et-al_2003</t>
  </si>
  <si>
    <t>noss-et-al_2012</t>
  </si>
  <si>
    <t>norouzzadeh-et-al_2020</t>
  </si>
  <si>
    <t>newbold-king_2009</t>
  </si>
  <si>
    <t>neilson-et-al_2018</t>
  </si>
  <si>
    <t>natural-regions-committee._2006</t>
  </si>
  <si>
    <t>nakashima-et-al_2017</t>
  </si>
  <si>
    <t>murray-et-al_2016</t>
  </si>
  <si>
    <t>murray-et-al_2021</t>
  </si>
  <si>
    <t>mullahy_1986</t>
  </si>
  <si>
    <t>muhly-et-al_2015</t>
  </si>
  <si>
    <t>muhly-et-al_2011</t>
  </si>
  <si>
    <t>morrison-et-al_2018</t>
  </si>
  <si>
    <t>morris_2022</t>
  </si>
  <si>
    <t>morin-et-al_2022</t>
  </si>
  <si>
    <t>moqanaki-et-al_2021</t>
  </si>
  <si>
    <t>molloy_2018</t>
  </si>
  <si>
    <t>moll-et-al_2020</t>
  </si>
  <si>
    <t>moeller-et-al_2023</t>
  </si>
  <si>
    <t>moeller-et-al_2018</t>
  </si>
  <si>
    <t>mills-et-al_2019</t>
  </si>
  <si>
    <t>mill-et-al_2019</t>
  </si>
  <si>
    <t>mills-et-al_2016</t>
  </si>
  <si>
    <t>meek-et-al_2014a</t>
  </si>
  <si>
    <t>meek-et-al_2014b</t>
  </si>
  <si>
    <t>meek-et-al_2016</t>
  </si>
  <si>
    <t>mcshea-et-al_2015</t>
  </si>
  <si>
    <t>mccullagh-nelder_1989</t>
  </si>
  <si>
    <t>mccomb-et-al_2010</t>
  </si>
  <si>
    <t>mcclintock-et-al_2009</t>
  </si>
  <si>
    <t>martin-et-al_2005</t>
  </si>
  <si>
    <t>markle-et-al_2020</t>
  </si>
  <si>
    <t>manly-et-al_1993</t>
  </si>
  <si>
    <t>maffei-noss_2008</t>
  </si>
  <si>
    <t>mackenzie-et-al_2006</t>
  </si>
  <si>
    <t>mackenzie-et-al_2002</t>
  </si>
  <si>
    <t>mackenzie-et-al_2003</t>
  </si>
  <si>
    <t>mackenzie-et-al_2004</t>
  </si>
  <si>
    <t>mackenzie-royle_2005</t>
  </si>
  <si>
    <t>mackenzie-kendall_2002</t>
  </si>
  <si>
    <t>lynch-et-al_2015</t>
  </si>
  <si>
    <t>loonam-et-al_2021</t>
  </si>
  <si>
    <t>linden-et-al_2017</t>
  </si>
  <si>
    <t>li-et-al_2012</t>
  </si>
  <si>
    <t>lele-et-al_2013</t>
  </si>
  <si>
    <t>lazenby-et-al_2015</t>
  </si>
  <si>
    <t>lambert_1992</t>
  </si>
  <si>
    <t>lahoz-monfort-magrath_2021</t>
  </si>
  <si>
    <t>kusi-et-al_2019</t>
  </si>
  <si>
    <t>kucera-r.-h.-barrett._2011</t>
  </si>
  <si>
    <t>kruger-et-al_2018</t>
  </si>
  <si>
    <t>krebs-et-al_2011</t>
  </si>
  <si>
    <t>kleiber-zeileis_2016</t>
  </si>
  <si>
    <t>kitamura-et-al_2010</t>
  </si>
  <si>
    <t>kinnaird-o'brien_2012</t>
  </si>
  <si>
    <t>kelly-et-al_2008</t>
  </si>
  <si>
    <t>kelejian-prucha_1998</t>
  </si>
  <si>
    <t>keim-et-al_2019</t>
  </si>
  <si>
    <t>keim-et-al_2021</t>
  </si>
  <si>
    <t>keim-et-al_2011</t>
  </si>
  <si>
    <t>kays-et-al_2010</t>
  </si>
  <si>
    <t>kays-et-al_2009</t>
  </si>
  <si>
    <t>kays-et-al_2021</t>
  </si>
  <si>
    <t>kays-et-al_2020</t>
  </si>
  <si>
    <t>karanth-et-al_2006</t>
  </si>
  <si>
    <t>karanth-et-al_2011</t>
  </si>
  <si>
    <t>karanth-nichols_1998</t>
  </si>
  <si>
    <t>karanth_1995</t>
  </si>
  <si>
    <t>junker-et-al_2021</t>
  </si>
  <si>
    <t>johanns-et-al_2022</t>
  </si>
  <si>
    <t>jimenez-et-al_2021</t>
  </si>
  <si>
    <t>jennrich-turner_1969</t>
  </si>
  <si>
    <t>jennelle-et-al_2002</t>
  </si>
  <si>
    <t>iknayan-et-al_2014</t>
  </si>
  <si>
    <t>iijima_2020</t>
  </si>
  <si>
    <t>iannarilli-et-al_2021</t>
  </si>
  <si>
    <t>hurlbert_1984</t>
  </si>
  <si>
    <t>huggard_2018</t>
  </si>
  <si>
    <t>howe-et-al_2017</t>
  </si>
  <si>
    <t>holinda-et-al_2020</t>
  </si>
  <si>
    <t>hofmeester-et-al_2019</t>
  </si>
  <si>
    <t>henrich-et-al_2022</t>
  </si>
  <si>
    <t>heilbron_1994</t>
  </si>
  <si>
    <t>hartig_2019</t>
  </si>
  <si>
    <t>harrison-et-al_2018</t>
  </si>
  <si>
    <t>hall-et-al_2008</t>
  </si>
  <si>
    <t>gopalaswamy-et-al_2012</t>
  </si>
  <si>
    <t>guillera-arroita-et-al_2010</t>
  </si>
  <si>
    <t>greenberg_2020</t>
  </si>
  <si>
    <t>greenberg_2018</t>
  </si>
  <si>
    <t>green-et-al_2020</t>
  </si>
  <si>
    <t>goa_2023b</t>
  </si>
  <si>
    <t>goa_2023a</t>
  </si>
  <si>
    <t>gotelli-colwell_2011</t>
  </si>
  <si>
    <t>gotelli-colwell_2001</t>
  </si>
  <si>
    <t>glover-kapfer-et-al_2019</t>
  </si>
  <si>
    <t>glen-et-al_2013</t>
  </si>
  <si>
    <t>gillespie-et-al_2015</t>
  </si>
  <si>
    <t>gilbert-et-al_2021</t>
  </si>
  <si>
    <t>gerber-et-al_2010</t>
  </si>
  <si>
    <t>gerber-et-al_2011</t>
  </si>
  <si>
    <t>ganskopp-johnson_2007</t>
  </si>
  <si>
    <t>galvez-et-al_2016</t>
  </si>
  <si>
    <t>gallo-et-al_2022</t>
  </si>
  <si>
    <t>frey-et-al_2017</t>
  </si>
  <si>
    <t>frampton-et-al_2022</t>
  </si>
  <si>
    <t>found-patterson_2020</t>
  </si>
  <si>
    <t>foster-harmsen_2012</t>
  </si>
  <si>
    <t>forrester-et-al_2016</t>
  </si>
  <si>
    <t>fisher-et-al_2014</t>
  </si>
  <si>
    <t>fisher-et-al_2011</t>
  </si>
  <si>
    <t>fisher-burton_2012</t>
  </si>
  <si>
    <t>findlay-et-al_2020</t>
  </si>
  <si>
    <t>fidino-et-al_2020</t>
  </si>
  <si>
    <t>ferreira-rodriguez-et-al_2019</t>
  </si>
  <si>
    <t>fennell-et-al_2022</t>
  </si>
  <si>
    <t>fegraus-et-al_2011</t>
  </si>
  <si>
    <t>fancourt_2016</t>
  </si>
  <si>
    <t>espartosa-et-al_2011</t>
  </si>
  <si>
    <t>efford-et-al_2009b</t>
  </si>
  <si>
    <t>efford-et-al_2009a</t>
  </si>
  <si>
    <t>efford-hunter_2018</t>
  </si>
  <si>
    <t>efford-boulanger_2019</t>
  </si>
  <si>
    <t>efford_2022</t>
  </si>
  <si>
    <t>efford_2011</t>
  </si>
  <si>
    <t>efford_2004</t>
  </si>
  <si>
    <t>duquette-et-al_2014</t>
  </si>
  <si>
    <t>dunne-quinn_2009</t>
  </si>
  <si>
    <t>doran-myers_2018</t>
  </si>
  <si>
    <t>dillon-kelly_2008</t>
  </si>
  <si>
    <t>dey-et-al_2023</t>
  </si>
  <si>
    <t>deng-et-al_2015</t>
  </si>
  <si>
    <t>denes-et-al_2015</t>
  </si>
  <si>
    <t>davis-et-al_2021</t>
  </si>
  <si>
    <t>cusack-et-al_2015</t>
  </si>
  <si>
    <t>colyn-et-al_2018</t>
  </si>
  <si>
    <t>colwell-et-al_2012</t>
  </si>
  <si>
    <t>cmi_2020</t>
  </si>
  <si>
    <t>clevenger-waltho_2005</t>
  </si>
  <si>
    <t>clarke-et-al_2023</t>
  </si>
  <si>
    <t>clarke_2019</t>
  </si>
  <si>
    <t>clark-et-al_2003</t>
  </si>
  <si>
    <t>chatterjee-et-al_2021</t>
  </si>
  <si>
    <t>chandler-royle_2013</t>
  </si>
  <si>
    <t>caughley_1977</t>
  </si>
  <si>
    <t>carbone-et-al_2001</t>
  </si>
  <si>
    <t>caravaggi-et-al_2020</t>
  </si>
  <si>
    <t>caravaggi-et-al_2017</t>
  </si>
  <si>
    <t>cappelle-et-al_2021</t>
  </si>
  <si>
    <t>burton-et-al_2015</t>
  </si>
  <si>
    <t>burkholder-et-al_2018</t>
  </si>
  <si>
    <t>burgar-et-al_2018</t>
  </si>
  <si>
    <t>burgar_2021</t>
  </si>
  <si>
    <t>broekman-et-al_2022</t>
  </si>
  <si>
    <t>bridges-noss_2011</t>
  </si>
  <si>
    <t>bowkett-et-al_2008</t>
  </si>
  <si>
    <t>borchers-et-al_2015</t>
  </si>
  <si>
    <t>borchers-efford_2008</t>
  </si>
  <si>
    <t>borchers_2012</t>
  </si>
  <si>
    <t>borcher-marques_2017</t>
  </si>
  <si>
    <t>bliss-fisher_1953</t>
  </si>
  <si>
    <t>blasco-moreno-et-al_2019</t>
  </si>
  <si>
    <t>blanc-et-al_2013</t>
  </si>
  <si>
    <t>bischof-et-al_2020</t>
  </si>
  <si>
    <t>bessone-et-al_2020</t>
  </si>
  <si>
    <t>beery-et-al_2019</t>
  </si>
  <si>
    <t>becker-et-al_2022</t>
  </si>
  <si>
    <t>bayne-et-al_2021</t>
  </si>
  <si>
    <t>bayne-et-al_2022</t>
  </si>
  <si>
    <t>brodie-et-al_2015</t>
  </si>
  <si>
    <t>augustine-et-al_2019</t>
  </si>
  <si>
    <t>augustine-et-al_2018</t>
  </si>
  <si>
    <t>arnason-et-al_1991</t>
  </si>
  <si>
    <t>apps-mcnutt_2018</t>
  </si>
  <si>
    <t>anile-devillard_2016</t>
  </si>
  <si>
    <t>ames-et-al_2011</t>
  </si>
  <si>
    <t>alonso-et-al_2015</t>
  </si>
  <si>
    <t>abmi_2021</t>
  </si>
  <si>
    <t>ahumada-et-al_2011</t>
  </si>
  <si>
    <t>ahumada-et-al_2019</t>
  </si>
  <si>
    <t>abolaffio-et-al_2019</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</si>
  <si>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</si>
  <si>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</si>
  <si>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</si>
  <si>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</si>
  <si>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</si>
  <si>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</si>
  <si>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</si>
  <si>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</si>
  <si>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</si>
  <si>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</si>
  <si>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</si>
  <si>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</si>
  <si>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</si>
  <si>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</si>
  <si>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</si>
  <si>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</si>
  <si>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</si>
  <si>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</si>
  <si>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</si>
  <si>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</si>
  <si>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</si>
  <si>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</si>
  <si>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</si>
  <si>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</si>
  <si>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</si>
  <si>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</si>
  <si>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</si>
  <si>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</si>
  <si>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</si>
  <si>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</si>
  <si>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</si>
  <si>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</si>
  <si>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</si>
  <si>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</si>
  <si>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</si>
  <si>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</si>
  <si>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</si>
  <si>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</si>
  <si>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</si>
  <si>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</si>
  <si>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</si>
  <si>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</si>
  <si>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</si>
  <si>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</si>
  <si>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</si>
  <si>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</si>
  <si>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</si>
  <si>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</si>
  <si>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</si>
  <si>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</si>
  <si>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</si>
  <si>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</si>
  <si>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</si>
  <si>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</si>
  <si>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</si>
  <si>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</si>
  <si>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</si>
  <si>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</si>
  <si>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</si>
  <si>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</si>
  <si>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</si>
  <si>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</si>
  <si>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</si>
  <si>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</si>
  <si>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</si>
  <si>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</si>
  <si>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</si>
  <si>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</si>
  <si>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</si>
  <si>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</si>
  <si>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</si>
  <si>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</si>
  <si>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</si>
  <si>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</si>
  <si>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</si>
  <si>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</si>
  <si>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</si>
  <si>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</si>
  <si>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</si>
  <si>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</si>
  <si>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</si>
  <si>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</si>
  <si>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</si>
  <si>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</si>
  <si>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</si>
  <si>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</si>
  <si>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</si>
  <si>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</si>
  <si>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</si>
  <si>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</si>
  <si>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</si>
  <si>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</si>
  <si>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</si>
  <si>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</si>
  <si>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</si>
  <si>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</si>
  <si>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</si>
  <si>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</si>
  <si>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</si>
  <si>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</si>
  <si>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</si>
  <si>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</si>
  <si>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</si>
  <si>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</si>
  <si>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</si>
  <si>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</si>
  <si>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</si>
  <si>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</si>
  <si>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</si>
  <si>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</si>
  <si>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</si>
  <si>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</si>
  <si>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</si>
  <si>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</si>
  <si>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</si>
  <si>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</si>
  <si>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</si>
  <si>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</si>
  <si>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</si>
  <si>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</si>
  <si>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</si>
  <si>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</si>
  <si>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Nakashima et al., 2017</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</si>
  <si>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</si>
  <si>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</si>
  <si>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</si>
  <si>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</si>
  <si>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</si>
  <si>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</si>
  <si>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</si>
  <si>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</si>
  <si>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</si>
  <si>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</si>
  <si>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</si>
  <si>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</si>
  <si>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</si>
  <si>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</si>
  <si>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</si>
  <si>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</si>
  <si>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</si>
  <si>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</si>
  <si>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</si>
  <si>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</si>
  <si>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</si>
  <si>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</si>
  <si>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</si>
  <si>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</si>
  <si>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</si>
  <si>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</si>
  <si>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</si>
  <si>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</si>
  <si>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</si>
  <si>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</si>
  <si>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</si>
  <si>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</si>
  <si>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</si>
  <si>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</si>
  <si>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</si>
  <si>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</si>
  <si>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</si>
  <si>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</si>
  <si>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</si>
  <si>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</si>
  <si>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</si>
  <si>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</si>
  <si>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Kucera &amp; R. H. Barrett., 2011</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</si>
  <si>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</si>
  <si>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</si>
  <si>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</si>
  <si>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</si>
  <si>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</si>
  <si>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</si>
  <si>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</si>
  <si>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</si>
  <si>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</si>
  <si>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</si>
  <si>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</si>
  <si>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</si>
  <si>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</si>
  <si>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</si>
  <si>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</si>
  <si>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</si>
  <si>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</si>
  <si>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</si>
  <si>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</si>
  <si>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</si>
  <si>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</si>
  <si>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</si>
  <si>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</si>
  <si>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</si>
  <si>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</si>
  <si>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</si>
  <si>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</si>
  <si>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</si>
  <si>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</si>
  <si>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</si>
  <si>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</si>
  <si>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</si>
  <si>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</si>
  <si>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</si>
  <si>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</si>
  <si>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</si>
  <si>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</si>
  <si>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</si>
  <si>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</si>
  <si>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</si>
  <si>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</si>
  <si>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</si>
  <si>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</si>
  <si>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</si>
  <si>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</si>
  <si>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</si>
  <si>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</si>
  <si>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</si>
  <si>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</si>
  <si>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</si>
  <si>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</si>
  <si>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</si>
  <si>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</si>
  <si>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</si>
  <si>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</si>
  <si>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</si>
  <si>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</si>
  <si>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</si>
  <si>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</si>
  <si>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</si>
  <si>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</si>
  <si>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</si>
  <si>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</si>
  <si>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</si>
  <si>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</si>
  <si>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</si>
  <si>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</si>
  <si>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</si>
  <si>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</si>
  <si>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</si>
  <si>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</si>
  <si>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</si>
  <si>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</si>
  <si>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</si>
  <si>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</si>
  <si>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</si>
  <si>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</si>
  <si>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</si>
  <si>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</si>
  <si>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</si>
  <si>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</si>
  <si>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</si>
  <si>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</si>
  <si>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</si>
  <si>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</si>
  <si>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</si>
  <si>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</si>
  <si>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</si>
  <si>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</si>
  <si>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</si>
  <si>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</si>
  <si>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</si>
  <si>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</si>
  <si>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</si>
  <si>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</si>
  <si>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</si>
  <si>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</si>
  <si>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</si>
  <si>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</si>
  <si>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</si>
  <si>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</si>
  <si>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</si>
  <si>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</si>
  <si>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</si>
  <si>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</si>
  <si>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</si>
  <si>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</si>
  <si>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</si>
  <si>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</si>
  <si>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</si>
  <si>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</si>
  <si>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</si>
  <si>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</si>
  <si>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</si>
  <si>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</si>
  <si>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</si>
  <si>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</si>
  <si>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</si>
  <si>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</si>
  <si>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</si>
  <si>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</si>
  <si>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</si>
  <si>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</si>
  <si>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</si>
  <si>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</si>
  <si>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</si>
  <si>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</si>
  <si>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</si>
  <si>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</si>
  <si>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</si>
  <si>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</si>
  <si>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</si>
  <si>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</si>
  <si>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</si>
  <si>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</si>
  <si>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</si>
  <si>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</si>
  <si>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</si>
  <si>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</si>
  <si>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</si>
  <si>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</si>
  <si>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</si>
  <si>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</si>
  <si>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</si>
  <si>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</si>
  <si>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</si>
  <si>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</si>
  <si>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</si>
  <si>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</si>
  <si>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</si>
  <si>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</si>
  <si>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</si>
  <si>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</si>
  <si>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</si>
  <si>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</si>
  <si>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</si>
  <si>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</si>
  <si>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</si>
  <si>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</si>
  <si>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</si>
  <si>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</si>
  <si>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</si>
  <si>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</si>
  <si>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</si>
  <si>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</si>
  <si>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</si>
  <si>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</si>
  <si>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</si>
  <si>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</si>
  <si>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</si>
  <si>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</si>
  <si>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</si>
  <si>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</si>
  <si>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Density</t>
  </si>
  <si>
    <t>obj_density</t>
  </si>
  <si>
    <t>Vital rates</t>
  </si>
  <si>
    <t>obj_vital_rate</t>
  </si>
  <si>
    <t>Absolute abundance</t>
  </si>
  <si>
    <t>obj_abundance</t>
  </si>
  <si>
    <t>Population size</t>
  </si>
  <si>
    <t>obj_pop_size</t>
  </si>
  <si>
    <t>Relative abundance</t>
  </si>
  <si>
    <t>obj_rel_abund</t>
  </si>
  <si>
    <t>Occupancy</t>
  </si>
  <si>
    <t>obj_occupancy</t>
  </si>
  <si>
    <t>obj_divers_rich</t>
  </si>
  <si>
    <t>obj_inventory</t>
  </si>
  <si>
    <t>substitution</t>
  </si>
  <si>
    <t>id</t>
  </si>
  <si>
    <t>type</t>
  </si>
  <si>
    <t>mods_zero_inflation</t>
  </si>
  <si>
    <t>NULL</t>
  </si>
  <si>
    <t>Zero-inflation</t>
  </si>
  <si>
    <t>mods_zip</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</si>
  <si>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</si>
  <si>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</si>
  <si>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mods_zinb</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</si>
  <si>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</si>
  <si>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</si>
  <si>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</si>
  <si>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</si>
  <si>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</si>
  <si>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</si>
  <si>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</si>
  <si>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</si>
  <si>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</si>
  <si>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</si>
  <si>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</si>
  <si>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</si>
  <si>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fov_viewshed_density_estimators</t>
  </si>
  <si>
    <t>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t>
  </si>
  <si>
    <t>Viewshed density estimators</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</si>
  <si>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</si>
  <si>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</si>
  <si>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</si>
  <si>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</si>
  <si>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</si>
  <si>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</si>
  <si>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</si>
  <si>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</si>
  <si>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</si>
  <si>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</si>
  <si>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</si>
  <si>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Trigger "event"</t>
  </si>
  <si>
    <t>total_number_of_camera_days</t>
  </si>
  <si>
    <t>The number of days that all cameras were active during the survey.</t>
  </si>
  <si>
    <t>Total number of camera days</t>
  </si>
  <si>
    <t>mods_tte</t>
  </si>
  <si>
    <t>A method used to estimate abundance or density from the detection rate while accounting for animal movement rates (Moeller et al., 2018). The TTE model assumes perfect detection (though there is a model extension to account for imperfect detection that requires further testing).</t>
  </si>
  <si>
    <t>Time-to-event (TTE) model (Moeller et al., 2018)</t>
  </si>
  <si>
    <t>timelapse_image</t>
  </si>
  <si>
    <t>Time-lapse image</t>
  </si>
  <si>
    <t>mods_tifc</t>
  </si>
  <si>
    <t>A method used to estimate density that treats camera image data as quadrat samples (Becker et al., 2022).</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</si>
  <si>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</si>
  <si>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</si>
  <si>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</si>
  <si>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</si>
  <si>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</si>
  <si>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</si>
  <si>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</si>
  <si>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</si>
  <si>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</si>
  <si>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</si>
  <si>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</si>
  <si>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</si>
  <si>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</si>
  <si>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survey</t>
  </si>
  <si>
    <t>Survey</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</si>
  <si>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</si>
  <si>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</si>
  <si>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</si>
  <si>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</si>
  <si>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</si>
  <si>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</si>
  <si>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</si>
  <si>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</si>
  <si>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</si>
  <si>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A formal measure that summarizes the state of a community or population at a particular time (Wearn &amp; Glover-Kapfer, 2017), e.g., species richness or population abundance.</t>
  </si>
  <si>
    <t>State variable</t>
  </si>
  <si>
    <t>mods_scr_secr</t>
  </si>
  <si>
    <t>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</si>
  <si>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Spatially explicit capture-recapture (SECR) */ Spatial capture-recapture (SCR) (Borchers &amp; Efford, 2008; Efford, 2004; Royle &amp; Young, 2008; Royle et al., 2009)</t>
  </si>
  <si>
    <t>mods_2flankspim</t>
  </si>
  <si>
    <t>Spatial partial identity model (2-flank SPIM) (Augustine et al., 2018)</t>
  </si>
  <si>
    <t>mods_smr</t>
  </si>
  <si>
    <t>Spatial mark-resight (SMR) (Chandler &amp; Royle, 2013; Sollmann et al., 2013a, 2013b)</t>
  </si>
  <si>
    <t>mods_sc</t>
  </si>
  <si>
    <t>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t>
  </si>
  <si>
    <t>Spatial count (SC) model */ Unmarked spatial capture-recapture (Chandler &amp; Royle, 2013)</t>
  </si>
  <si>
    <t>spatial_autocorrelation</t>
  </si>
  <si>
    <t>The tendency for locations that are closer together to be more similar.</t>
  </si>
  <si>
    <t>Spatial autocorrelation</t>
  </si>
  <si>
    <t>mods_ste</t>
  </si>
  <si>
    <t>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</si>
  <si>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</si>
  <si>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</si>
  <si>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</si>
  <si>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</si>
  <si>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</si>
  <si>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</si>
  <si>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</si>
  <si>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</si>
  <si>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</si>
  <si>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</si>
  <si>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</si>
  <si>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</si>
  <si>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</si>
  <si>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</si>
  <si>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</si>
  <si>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</si>
  <si>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mods_royle_nichols</t>
  </si>
  <si>
    <t>Royle-Nichols model (Royle &amp; Nichols, 2003; MacKenzie et al., 2006)</t>
  </si>
  <si>
    <t>mods_relative_abundance</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</si>
  <si>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</si>
  <si>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</si>
  <si>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</si>
  <si>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</si>
  <si>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</si>
  <si>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</si>
  <si>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</si>
  <si>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mods_rem</t>
  </si>
  <si>
    <t>A method used to estimate the density of unmarked populations; uses the rate of independent captures, an estimate of movement rate, average group size, and the area sampled by the remote camera.</t>
  </si>
  <si>
    <t>Random encounter model (REM) (Rowcliffe et al., 2008, 2013)</t>
  </si>
  <si>
    <t>mods_rest</t>
  </si>
  <si>
    <t>A recent modification of the REM (Nakashima et al., 2018) that substitutes staying time (i.e., the cumulative time in the cameras' detection zone) for movement speed (staying time and movement speed are inversely proportional) (Cappelle et al., 2021).</t>
  </si>
  <si>
    <r>
      <t xml:space="preserve">Random encounter and staying time (REST) model </t>
    </r>
    <r>
      <rPr>
        <sz val="10"/>
        <color theme="1"/>
        <rFont val="Arial"/>
        <family val="2"/>
      </rPr>
      <t>(Nakashima et al., 2018)</t>
    </r>
  </si>
  <si>
    <t>sampledesign_random</t>
  </si>
  <si>
    <t>Cameras occur at randomized camera locations (or sample stations) across the area of interest, sometimes with a predetermined minimum distance between camera locations (or sample stations).</t>
  </si>
  <si>
    <t>Random (or "simple random") design</t>
  </si>
  <si>
    <t>pseudoreplication</t>
  </si>
  <si>
    <t>When observations are not statistically independent (spatially or temporally) but are treated as if they are independent.</t>
  </si>
  <si>
    <t>Pseudoreplication</t>
  </si>
  <si>
    <t>project</t>
  </si>
  <si>
    <t>Project</t>
  </si>
  <si>
    <t>mods_poisson</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</si>
  <si>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</si>
  <si>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</si>
  <si>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</si>
  <si>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</si>
  <si>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</si>
  <si>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</si>
  <si>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mods_overdispersion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</si>
  <si>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</si>
  <si>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</si>
  <si>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mods_occupancy</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</si>
  <si>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</si>
  <si>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</si>
  <si>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</si>
  <si>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The probability a site is occupied by the species.</t>
  </si>
  <si>
    <t>mods_n_mixture</t>
  </si>
  <si>
    <t>N-mixture models</t>
  </si>
  <si>
    <t>mods_negative_binomial</t>
  </si>
  <si>
    <t>A regression model used for count data with overdispersion but without zero-inflation. [relative abundance indices]</t>
  </si>
  <si>
    <t>Negative binomial (NB) regression (Mullahy, 1986)</t>
  </si>
  <si>
    <t>mods_modelling_approach</t>
  </si>
  <si>
    <t>The method used to analyze the camera data, which should depend on the state variable, e.g., occupancy models [MacKenzie et al., 2002], spatially explicit capture recapture (SECR) for density estimation [Chandler and Royle, 2013], etc. and the Target Species.</t>
  </si>
  <si>
    <t>Modelling approach</t>
  </si>
  <si>
    <t>mods_modelling_assumption</t>
  </si>
  <si>
    <t>Model assumption</t>
  </si>
  <si>
    <t>metadata</t>
  </si>
  <si>
    <t>Data that provides information about other data (e.g., the number of images on an SD card).</t>
  </si>
  <si>
    <t>Metadata</t>
  </si>
  <si>
    <t>mods_mr</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</si>
  <si>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</si>
  <si>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</si>
  <si>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</si>
  <si>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</si>
  <si>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</si>
  <si>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</si>
  <si>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</si>
  <si>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</si>
  <si>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kernel_density_estimator</t>
  </si>
  <si>
    <t>Kernel density estimator</t>
  </si>
  <si>
    <t>mods_inventory</t>
  </si>
  <si>
    <t>Rapid assessment surveys to determine what species are present in a given area at a given point in time; there is no attempt made to quantify aspects of communities or populations (Wearn &amp; Glover-Kapfer, 2017).</t>
  </si>
  <si>
    <t>Inventory</t>
  </si>
  <si>
    <t>inter_detection_interval</t>
  </si>
  <si>
    <t>Inter-detection interval</t>
  </si>
  <si>
    <t>intensity_of_use</t>
  </si>
  <si>
    <t>Intensity of use (Keim et al., 2019)</t>
  </si>
  <si>
    <t>mods_instantaneous_sampling</t>
  </si>
  <si>
    <t>A method used to estimate abundance or density from time-lapse images from randomly deployed cameras; the number of unique individuals (the count) is needed (Moeller et al., 2018).</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</si>
  <si>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</si>
  <si>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</si>
  <si>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</si>
  <si>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</si>
  <si>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</si>
  <si>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</si>
  <si>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</si>
  <si>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</si>
  <si>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</si>
  <si>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</si>
  <si>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</si>
  <si>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</si>
  <si>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</si>
  <si>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</si>
  <si>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</si>
  <si>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</si>
  <si>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</si>
  <si>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</si>
  <si>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</si>
  <si>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</si>
  <si>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</si>
  <si>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</si>
  <si>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</si>
  <si>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mods_hurdle</t>
  </si>
  <si>
    <r>
      <t xml:space="preserve">Hurdle model </t>
    </r>
    <r>
      <rPr>
        <sz val="10"/>
        <color rgb="FF000000"/>
        <rFont val="Arial"/>
        <family val="2"/>
      </rPr>
      <t>(Mullahy, 1986; Heilbron 1994)</t>
    </r>
  </si>
  <si>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</si>
  <si>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</si>
  <si>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</si>
  <si>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</si>
  <si>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</si>
  <si>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</si>
  <si>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</si>
  <si>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</si>
  <si>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</si>
  <si>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</si>
  <si>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</si>
  <si>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mods_distance_sampling</t>
  </si>
  <si>
    <t>A method to estimate abundance by using distances at which animals are detected (from survey lines or points) to model abundance as a function of decreasing detection probability with animal distance from the camera (using a decay function) (Cappelle et al., 2021; Howe et al., 2017).</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</si>
  <si>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</si>
  <si>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</si>
  <si>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</si>
  <si>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</si>
  <si>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</si>
  <si>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</si>
  <si>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</si>
  <si>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</si>
  <si>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r>
      <t>The probability (likelihood) that an individual of the population of interest is included in the count at time or location *i</t>
    </r>
    <r>
      <rPr>
        <i/>
        <sz val="10"/>
        <color rgb="FF000000"/>
        <rFont val="Arial"/>
        <family val="2"/>
      </rPr>
      <t>*</t>
    </r>
    <r>
      <rPr>
        <sz val="10"/>
        <color rgb="FF000000"/>
        <rFont val="Arial"/>
        <family val="2"/>
      </rPr>
      <t>.</t>
    </r>
  </si>
  <si>
    <t>Detection probability (aka detectability)</t>
  </si>
  <si>
    <t>detection_distance</t>
  </si>
  <si>
    <t>Detection distance</t>
  </si>
  <si>
    <t>detection_event</t>
  </si>
  <si>
    <t>Detection "event"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</si>
  <si>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</si>
  <si>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</si>
  <si>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</si>
  <si>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</si>
  <si>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</si>
  <si>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</si>
  <si>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</si>
  <si>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</si>
  <si>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</si>
  <si>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</si>
  <si>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density</t>
  </si>
  <si>
    <t>The number of individuals per unit area.</t>
  </si>
  <si>
    <t>cumulative_det_probability</t>
  </si>
  <si>
    <t>The probability of detecting a species at least once during the entire survey (Steenweg et al., 2019).</t>
  </si>
  <si>
    <t>Cumulative detection probability</t>
  </si>
  <si>
    <t>crew</t>
  </si>
  <si>
    <t>Crew</t>
  </si>
  <si>
    <t>sampledesign_convenience</t>
  </si>
  <si>
    <t>Convenience design</t>
  </si>
  <si>
    <t>sampledesign_clustered</t>
  </si>
  <si>
    <t>Multiple cameras are deployed at a sample station (Figure 3d). A clustered design can be used within a systematic or stratified approach (i.e., systematic clustered design or as a clustered random design [Wearn &amp; Glover-Kapfer, 2017]).</t>
  </si>
  <si>
    <t>Clustered design</t>
  </si>
  <si>
    <t>mods_catspim</t>
  </si>
  <si>
    <t>Categorical partial identity model (catSPIM) (Augustine et al., 2019; Sun et al., 2022)</t>
  </si>
  <si>
    <t>mods_cr_cmr</t>
  </si>
  <si>
    <t>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</si>
  <si>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</si>
  <si>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</si>
  <si>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</si>
  <si>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</si>
  <si>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</si>
  <si>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</si>
  <si>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</si>
  <si>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</si>
  <si>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</si>
  <si>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</si>
  <si>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</si>
  <si>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</si>
  <si>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</si>
  <si>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</si>
  <si>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</si>
  <si>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</si>
  <si>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</si>
  <si>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</si>
  <si>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r>
      <t>**</t>
    </r>
    <r>
      <rPr>
        <b/>
        <sz val="10"/>
        <color theme="1"/>
        <rFont val="Arial"/>
        <family val="2"/>
      </rPr>
      <t>UTM Zone Camera Location</t>
    </r>
    <r>
      <rPr>
        <b/>
        <sz val="10"/>
        <color rgb="FF000000"/>
        <rFont val="Arial"/>
        <family val="2"/>
      </rPr>
      <t>**</t>
    </r>
  </si>
  <si>
    <t>settings_trigger_sensitivity</t>
  </si>
  <si>
    <r>
      <t>**</t>
    </r>
    <r>
      <rPr>
        <b/>
        <sz val="10"/>
        <color theme="1"/>
        <rFont val="Arial"/>
        <family val="2"/>
      </rPr>
      <t>Trigger Sensitivity</t>
    </r>
    <r>
      <rPr>
        <b/>
        <sz val="10"/>
        <color rgb="FF000000"/>
        <rFont val="Arial"/>
        <family val="2"/>
      </rPr>
      <t>**</t>
    </r>
  </si>
  <si>
    <t>settings_trigger_modes</t>
  </si>
  <si>
    <r>
      <t>**</t>
    </r>
    <r>
      <rPr>
        <b/>
        <sz val="10"/>
        <color theme="1"/>
        <rFont val="Arial"/>
        <family val="2"/>
      </rPr>
      <t>Trigger Mode(s)</t>
    </r>
    <r>
      <rPr>
        <b/>
        <sz val="10"/>
        <color rgb="FF000000"/>
        <rFont val="Arial"/>
        <family val="2"/>
      </rPr>
      <t xml:space="preserve"> **</t>
    </r>
    <r>
      <rPr>
        <b/>
        <sz val="10"/>
        <color theme="1"/>
        <rFont val="Arial"/>
        <family val="2"/>
      </rPr>
      <t xml:space="preserve"> </t>
    </r>
    <r>
      <rPr>
        <sz val="10"/>
        <color rgb="FF000000"/>
        <rFont val="Arial"/>
        <family val="2"/>
      </rPr>
      <t>(camera settings)</t>
    </r>
  </si>
  <si>
    <t>target_species</t>
  </si>
  <si>
    <t>The common name(s) of the species that the survey was designed to detect.</t>
  </si>
  <si>
    <r>
      <t>**</t>
    </r>
    <r>
      <rPr>
        <b/>
        <sz val="10"/>
        <color theme="1"/>
        <rFont val="Arial"/>
        <family val="2"/>
      </rPr>
      <t>Target Species</t>
    </r>
    <r>
      <rPr>
        <b/>
        <sz val="10"/>
        <color rgb="FF000000"/>
        <rFont val="Arial"/>
        <family val="2"/>
      </rPr>
      <t>**</t>
    </r>
  </si>
  <si>
    <t>tag</t>
  </si>
  <si>
    <t>**Tag**</t>
  </si>
  <si>
    <t>survey_objectives</t>
  </si>
  <si>
    <r>
      <t>The specific objectives of each survey within a project, including the Target Species, the state variables (e.g., occupancy, density)</t>
    </r>
    <r>
      <rPr>
        <sz val="10"/>
        <color theme="1"/>
        <rFont val="Arial"/>
        <family val="2"/>
      </rPr>
      <t> </t>
    </r>
    <r>
      <rPr>
        <sz val="10"/>
        <color rgb="FF000000"/>
        <rFont val="Arial"/>
        <family val="2"/>
      </rPr>
      <t>, and proposed modelling approach(es). Survey Objectives should be specific, measurable, achievable, relevant, and time-bound (i.e., SMART).</t>
    </r>
  </si>
  <si>
    <r>
      <t>**</t>
    </r>
    <r>
      <rPr>
        <b/>
        <sz val="10"/>
        <color theme="1"/>
        <rFont val="Arial"/>
        <family val="2"/>
      </rPr>
      <t>Survey Objectives</t>
    </r>
    <r>
      <rPr>
        <b/>
        <sz val="10"/>
        <color rgb="FF000000"/>
        <rFont val="Arial"/>
        <family val="2"/>
      </rPr>
      <t>**</t>
    </r>
  </si>
  <si>
    <t>survey_name</t>
  </si>
  <si>
    <r>
      <t>**</t>
    </r>
    <r>
      <rPr>
        <b/>
        <sz val="10"/>
        <color theme="1"/>
        <rFont val="Arial"/>
        <family val="2"/>
      </rPr>
      <t>Survey Name</t>
    </r>
    <r>
      <rPr>
        <b/>
        <sz val="10"/>
        <color rgb="FF000000"/>
        <rFont val="Arial"/>
        <family val="2"/>
      </rPr>
      <t>**</t>
    </r>
  </si>
  <si>
    <t>survey_design</t>
  </si>
  <si>
    <r>
      <t>**</t>
    </r>
    <r>
      <rPr>
        <b/>
        <sz val="10"/>
        <color theme="1"/>
        <rFont val="Arial"/>
        <family val="2"/>
      </rPr>
      <t>Survey Design</t>
    </r>
    <r>
      <rPr>
        <b/>
        <sz val="10"/>
        <color rgb="FF000000"/>
        <rFont val="Arial"/>
        <family val="2"/>
      </rPr>
      <t>**</t>
    </r>
  </si>
  <si>
    <t>age_class_subadult</t>
  </si>
  <si>
    <t>**Subadult**</t>
  </si>
  <si>
    <t>age_class_subadult_youngofyear</t>
  </si>
  <si>
    <t>**Subadult - Young of Year**</t>
  </si>
  <si>
    <t>age_class_subadult_yearling</t>
  </si>
  <si>
    <t>**Subadult - Yearling**</t>
  </si>
  <si>
    <t>study_area_name</t>
  </si>
  <si>
    <r>
      <t>**</t>
    </r>
    <r>
      <rPr>
        <b/>
        <sz val="10"/>
        <color theme="1"/>
        <rFont val="Arial"/>
        <family val="2"/>
      </rPr>
      <t>Study Area Name</t>
    </r>
    <r>
      <rPr>
        <b/>
        <sz val="10"/>
        <color rgb="FF000000"/>
        <rFont val="Arial"/>
        <family val="2"/>
      </rPr>
      <t>**</t>
    </r>
  </si>
  <si>
    <t>study_area_description</t>
  </si>
  <si>
    <t>A description for each unique research or monitoring area including its location, the habitat type(s), land use(s) and habitat disturbances (where applicable).</t>
  </si>
  <si>
    <t>**Study Area Description**</t>
  </si>
  <si>
    <t>species</t>
  </si>
  <si>
    <t>**Species**</t>
  </si>
  <si>
    <t>sex_class</t>
  </si>
  <si>
    <r>
      <t>**</t>
    </r>
    <r>
      <rPr>
        <b/>
        <sz val="10"/>
        <color theme="1"/>
        <rFont val="Arial"/>
        <family val="2"/>
      </rPr>
      <t>Sex Class</t>
    </r>
    <r>
      <rPr>
        <b/>
        <sz val="10"/>
        <color rgb="FF000000"/>
        <rFont val="Arial"/>
        <family val="2"/>
      </rPr>
      <t>**</t>
    </r>
  </si>
  <si>
    <t>service_retrieval_crew</t>
  </si>
  <si>
    <t>The first and last names of the individuals who collected data during the Service*/Retrieval visit.</t>
  </si>
  <si>
    <t>**Service*/Retrieval Crew**</t>
  </si>
  <si>
    <t>sequence_name</t>
  </si>
  <si>
    <r>
      <t>**</t>
    </r>
    <r>
      <rPr>
        <b/>
        <sz val="10"/>
        <color theme="1"/>
        <rFont val="Arial"/>
        <family val="2"/>
      </rPr>
      <t>Sequence Name</t>
    </r>
    <r>
      <rPr>
        <b/>
        <sz val="10"/>
        <color rgb="FF000000"/>
        <rFont val="Arial"/>
        <family val="2"/>
      </rPr>
      <t>**</t>
    </r>
  </si>
  <si>
    <t>sample_station_name</t>
  </si>
  <si>
    <r>
      <t>**</t>
    </r>
    <r>
      <rPr>
        <b/>
        <sz val="10"/>
        <color theme="1"/>
        <rFont val="Arial"/>
        <family val="2"/>
      </rPr>
      <t>Sample Station Name</t>
    </r>
    <r>
      <rPr>
        <b/>
        <sz val="10"/>
        <color rgb="FF000000"/>
        <rFont val="Arial"/>
        <family val="2"/>
      </rPr>
      <t>**</t>
    </r>
  </si>
  <si>
    <t>settings_quiet_period</t>
  </si>
  <si>
    <r>
      <t>**</t>
    </r>
    <r>
      <rPr>
        <b/>
        <sz val="10"/>
        <color theme="1"/>
        <rFont val="Arial"/>
        <family val="2"/>
      </rPr>
      <t>Quiet Period (seconds)</t>
    </r>
    <r>
      <rPr>
        <b/>
        <sz val="10"/>
        <color rgb="FF000000"/>
        <rFont val="Arial"/>
        <family val="2"/>
      </rPr>
      <t>**</t>
    </r>
  </si>
  <si>
    <t>purpose_of_visit</t>
  </si>
  <si>
    <t>**Purpose of Visit**</t>
  </si>
  <si>
    <t>project_name</t>
  </si>
  <si>
    <r>
      <t>**</t>
    </r>
    <r>
      <rPr>
        <b/>
        <sz val="10"/>
        <color theme="1"/>
        <rFont val="Arial"/>
        <family val="2"/>
      </rPr>
      <t>Project Name</t>
    </r>
    <r>
      <rPr>
        <b/>
        <sz val="10"/>
        <color rgb="FF000000"/>
        <rFont val="Arial"/>
        <family val="2"/>
      </rPr>
      <t>**</t>
    </r>
  </si>
  <si>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</si>
  <si>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</si>
  <si>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</si>
  <si>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</si>
  <si>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</si>
  <si>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</si>
  <si>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</si>
  <si>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</si>
  <si>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</si>
  <si>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</si>
  <si>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</si>
  <si>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r>
      <t>**</t>
    </r>
    <r>
      <rPr>
        <b/>
        <sz val="10"/>
        <color theme="1"/>
        <rFont val="Arial"/>
        <family val="2"/>
      </rPr>
      <t>Photos Per Trigger</t>
    </r>
    <r>
      <rPr>
        <b/>
        <sz val="10"/>
        <color rgb="FF000000"/>
        <rFont val="Arial"/>
        <family val="2"/>
      </rPr>
      <t>**</t>
    </r>
  </si>
  <si>
    <t>northing_camera_location</t>
  </si>
  <si>
    <r>
      <t>**</t>
    </r>
    <r>
      <rPr>
        <b/>
        <sz val="10"/>
        <color theme="1"/>
        <rFont val="Arial"/>
        <family val="2"/>
      </rPr>
      <t>Northing Camera Location</t>
    </r>
    <r>
      <rPr>
        <b/>
        <sz val="10"/>
        <color rgb="FF000000"/>
        <rFont val="Arial"/>
        <family val="2"/>
      </rPr>
      <t>**</t>
    </r>
  </si>
  <si>
    <t>-</t>
  </si>
  <si>
    <t>**New Camera Serial Number**</t>
  </si>
  <si>
    <t>**New Camera Model**</t>
  </si>
  <si>
    <t>**New Camera Make**</t>
  </si>
  <si>
    <t>**New Camera ID**</t>
  </si>
  <si>
    <t>settings_motion_image_interval</t>
  </si>
  <si>
    <r>
      <t>**</t>
    </r>
    <r>
      <rPr>
        <b/>
        <sz val="10"/>
        <color theme="1"/>
        <rFont val="Arial"/>
        <family val="2"/>
      </rPr>
      <t>Motion Image Interval (seconds)</t>
    </r>
    <r>
      <rPr>
        <b/>
        <sz val="10"/>
        <color rgb="FF000000"/>
        <rFont val="Arial"/>
        <family val="2"/>
      </rPr>
      <t xml:space="preserve"> **</t>
    </r>
  </si>
  <si>
    <t>longitude_camera_location</t>
  </si>
  <si>
    <r>
      <t>**</t>
    </r>
    <r>
      <rPr>
        <b/>
        <sz val="10"/>
        <color theme="1"/>
        <rFont val="Arial"/>
        <family val="2"/>
      </rPr>
      <t>Longitude Camera Location</t>
    </r>
    <r>
      <rPr>
        <b/>
        <sz val="10"/>
        <color rgb="FF000000"/>
        <rFont val="Arial"/>
        <family val="2"/>
      </rPr>
      <t>**</t>
    </r>
  </si>
  <si>
    <t>latitude_camera_location</t>
  </si>
  <si>
    <r>
      <t>**</t>
    </r>
    <r>
      <rPr>
        <b/>
        <sz val="10"/>
        <color theme="1"/>
        <rFont val="Arial"/>
        <family val="2"/>
      </rPr>
      <t>Latitude Camera Location</t>
    </r>
    <r>
      <rPr>
        <b/>
        <sz val="10"/>
        <color rgb="FF000000"/>
        <rFont val="Arial"/>
        <family val="2"/>
      </rPr>
      <t>**</t>
    </r>
  </si>
  <si>
    <t>age_class_juvenile</t>
  </si>
  <si>
    <t>Animals in their first summer, with clearly juvenile features (e.g., spots); mammals older than neonates but that still require parental care.</t>
  </si>
  <si>
    <t>**Juvenile**</t>
  </si>
  <si>
    <t>individual_count</t>
  </si>
  <si>
    <r>
      <t>**</t>
    </r>
    <r>
      <rPr>
        <b/>
        <sz val="10"/>
        <color theme="1"/>
        <rFont val="Arial"/>
        <family val="2"/>
      </rPr>
      <t>Individual Count</t>
    </r>
    <r>
      <rPr>
        <b/>
        <sz val="10"/>
        <color rgb="FF000000"/>
        <rFont val="Arial"/>
        <family val="2"/>
      </rPr>
      <t>**</t>
    </r>
  </si>
  <si>
    <t>image_sequence_date_time</t>
  </si>
  <si>
    <t>**Image*/Sequence Date Time (DD-MMM-YYYY HH:MM:SS)**</t>
  </si>
  <si>
    <t>image_set_start_date_time</t>
  </si>
  <si>
    <r>
      <t>**</t>
    </r>
    <r>
      <rPr>
        <b/>
        <sz val="10"/>
        <color theme="1"/>
        <rFont val="Arial"/>
        <family val="2"/>
      </rPr>
      <t>Image Set Start Date Time (DD-MMM-YYYY HH:MM:SS)</t>
    </r>
    <r>
      <rPr>
        <b/>
        <sz val="10"/>
        <color rgb="FF000000"/>
        <rFont val="Arial"/>
        <family val="2"/>
      </rPr>
      <t>**</t>
    </r>
  </si>
  <si>
    <t>image_set_end_date_time</t>
  </si>
  <si>
    <r>
      <t>**</t>
    </r>
    <r>
      <rPr>
        <b/>
        <sz val="10"/>
        <color theme="1"/>
        <rFont val="Arial"/>
        <family val="2"/>
      </rPr>
      <t>Image Set End Date Time (DD-MMM-YYYY HH:MM:SS)</t>
    </r>
    <r>
      <rPr>
        <b/>
        <sz val="10"/>
        <color rgb="FF000000"/>
        <rFont val="Arial"/>
        <family val="2"/>
      </rPr>
      <t>**</t>
    </r>
  </si>
  <si>
    <t>image_name</t>
  </si>
  <si>
    <r>
      <t>**</t>
    </r>
    <r>
      <rPr>
        <b/>
        <sz val="10"/>
        <color theme="1"/>
        <rFont val="Arial"/>
        <family val="2"/>
      </rPr>
      <t>Image Name</t>
    </r>
    <r>
      <rPr>
        <b/>
        <sz val="10"/>
        <color rgb="FF000000"/>
        <rFont val="Arial"/>
        <family val="2"/>
      </rPr>
      <t>**</t>
    </r>
  </si>
  <si>
    <t>gps_unit_accuracy</t>
  </si>
  <si>
    <r>
      <t>**</t>
    </r>
    <r>
      <rPr>
        <b/>
        <sz val="10"/>
        <color theme="1"/>
        <rFont val="Arial"/>
        <family val="2"/>
      </rPr>
      <t>GPS Unit Accuracy (m)</t>
    </r>
    <r>
      <rPr>
        <b/>
        <sz val="10"/>
        <color rgb="FF000000"/>
        <rFont val="Arial"/>
        <family val="2"/>
      </rPr>
      <t xml:space="preserve"> **</t>
    </r>
  </si>
  <si>
    <t>fov_target</t>
  </si>
  <si>
    <t>**FOV Target Feature**</t>
  </si>
  <si>
    <t>event_type</t>
  </si>
  <si>
    <r>
      <t>**</t>
    </r>
    <r>
      <rPr>
        <b/>
        <sz val="10"/>
        <color rgb="FF000000"/>
        <rFont val="Arial"/>
        <family val="2"/>
      </rPr>
      <t>Event Type</t>
    </r>
    <r>
      <rPr>
        <b/>
        <sz val="10"/>
        <color theme="1"/>
        <rFont val="Arial"/>
        <family val="2"/>
      </rPr>
      <t>**</t>
    </r>
  </si>
  <si>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</si>
  <si>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</si>
  <si>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</si>
  <si>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</si>
  <si>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r>
      <t>**</t>
    </r>
    <r>
      <rPr>
        <b/>
        <sz val="10"/>
        <color theme="1"/>
        <rFont val="Arial"/>
        <family val="2"/>
      </rPr>
      <t>Deployment Start Date Time (DD-MMM-YYYY HH:MM:SS)**</t>
    </r>
  </si>
  <si>
    <t>deployment_name</t>
  </si>
  <si>
    <r>
      <t>**</t>
    </r>
    <r>
      <rPr>
        <b/>
        <sz val="10"/>
        <color theme="1"/>
        <rFont val="Arial"/>
        <family val="2"/>
      </rPr>
      <t>Deployment Name**</t>
    </r>
  </si>
  <si>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</si>
  <si>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</si>
  <si>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r>
      <t>**</t>
    </r>
    <r>
      <rPr>
        <b/>
        <sz val="10"/>
        <color theme="1"/>
        <rFont val="Arial"/>
        <family val="2"/>
      </rPr>
      <t>Deployment End Date Time (DD-MMM-YYYY HH:MM:SS)**</t>
    </r>
  </si>
  <si>
    <t>deployment_crew</t>
  </si>
  <si>
    <t>The first and last names of the individuals who collected data during the deployment visit.</t>
  </si>
  <si>
    <r>
      <t>**</t>
    </r>
    <r>
      <rPr>
        <b/>
        <sz val="10"/>
        <color theme="1"/>
        <rFont val="Arial"/>
        <family val="2"/>
      </rPr>
      <t>Deployment Crew**</t>
    </r>
  </si>
  <si>
    <t>camera_serial_number</t>
  </si>
  <si>
    <r>
      <t>**</t>
    </r>
    <r>
      <rPr>
        <b/>
        <sz val="10"/>
        <color theme="1"/>
        <rFont val="Arial"/>
        <family val="2"/>
      </rPr>
      <t>Camera Serial Number**</t>
    </r>
  </si>
  <si>
    <t>camera_model</t>
  </si>
  <si>
    <r>
      <t>**</t>
    </r>
    <r>
      <rPr>
        <b/>
        <sz val="10"/>
        <color theme="1"/>
        <rFont val="Arial"/>
        <family val="2"/>
      </rPr>
      <t>Camera Model**</t>
    </r>
  </si>
  <si>
    <t>camera_make</t>
  </si>
  <si>
    <r>
      <t>**</t>
    </r>
    <r>
      <rPr>
        <b/>
        <sz val="10"/>
        <color theme="1"/>
        <rFont val="Arial"/>
        <family val="2"/>
      </rPr>
      <t>Camera Make**</t>
    </r>
  </si>
  <si>
    <t>camera_location_name</t>
  </si>
  <si>
    <r>
      <t>**</t>
    </r>
    <r>
      <rPr>
        <b/>
        <sz val="10"/>
        <color theme="1"/>
        <rFont val="Arial"/>
        <family val="2"/>
      </rPr>
      <t xml:space="preserve">Camera Location Name** </t>
    </r>
  </si>
  <si>
    <t>camera_id</t>
  </si>
  <si>
    <t>A unique alphanumeric ID for the camera that distinguishes it from other cameras of the same make or model.</t>
  </si>
  <si>
    <r>
      <t>**</t>
    </r>
    <r>
      <rPr>
        <b/>
        <sz val="10"/>
        <color theme="1"/>
        <rFont val="Arial"/>
        <family val="2"/>
      </rPr>
      <t>Camera ID**</t>
    </r>
  </si>
  <si>
    <t>camera_height</t>
  </si>
  <si>
    <t>The height from the ground (below snow) to the bottom of the lens (metres; to the nearest 0.05 m).</t>
  </si>
  <si>
    <r>
      <t>**</t>
    </r>
    <r>
      <rPr>
        <b/>
        <sz val="10"/>
        <color theme="1"/>
        <rFont val="Arial"/>
        <family val="2"/>
      </rPr>
      <t>Camera Height (m) **</t>
    </r>
  </si>
  <si>
    <t>baitlure_bait_lure_type</t>
  </si>
  <si>
    <r>
      <t>**</t>
    </r>
    <r>
      <rPr>
        <b/>
        <sz val="10"/>
        <color rgb="FF000000"/>
        <rFont val="Arial"/>
        <family val="2"/>
      </rPr>
      <t>Bait*/Lure Type</t>
    </r>
    <r>
      <rPr>
        <b/>
        <sz val="10"/>
        <color theme="1"/>
        <rFont val="Arial"/>
        <family val="2"/>
      </rPr>
      <t>**</t>
    </r>
  </si>
  <si>
    <t>analyst</t>
  </si>
  <si>
    <t>The first and last names of the individual who provided the observation data point (species identification and associated information). If there are multiple analysts for an observation, enter the primary analyst.</t>
  </si>
  <si>
    <r>
      <t>**</t>
    </r>
    <r>
      <rPr>
        <b/>
        <sz val="10"/>
        <color theme="1"/>
        <rFont val="Arial"/>
        <family val="2"/>
      </rPr>
      <t>Analyst**</t>
    </r>
  </si>
  <si>
    <t>age_class</t>
  </si>
  <si>
    <r>
      <t>**</t>
    </r>
    <r>
      <rPr>
        <b/>
        <sz val="10"/>
        <color theme="1"/>
        <rFont val="Arial"/>
        <family val="2"/>
      </rPr>
      <t>Age Class**</t>
    </r>
  </si>
  <si>
    <t>age_class_adult</t>
  </si>
  <si>
    <t>Animals that are old enough to breed; reproductively mature.</t>
  </si>
  <si>
    <r>
      <t>**Adult</t>
    </r>
    <r>
      <rPr>
        <b/>
        <sz val="10"/>
        <color theme="1"/>
        <rFont val="Arial"/>
        <family val="2"/>
      </rPr>
      <t>**</t>
    </r>
  </si>
  <si>
    <t>walktest_height</t>
  </si>
  <si>
    <t>The vertical distance from the camera at which the crew performs the walktest (metres; to the nearest 0.05 m). Leave blank if not applicable.</t>
  </si>
  <si>
    <r>
      <t>**/*</t>
    </r>
    <r>
      <rPr>
        <b/>
        <sz val="10"/>
        <color theme="1"/>
        <rFont val="Arial"/>
        <family val="2"/>
      </rPr>
      <t>Walktest Height (m)</t>
    </r>
    <r>
      <rPr>
        <b/>
        <sz val="10"/>
        <color rgb="FF000000"/>
        <rFont val="Arial"/>
        <family val="2"/>
      </rPr>
      <t>**</t>
    </r>
  </si>
  <si>
    <t>walktest_distance</t>
  </si>
  <si>
    <t>The horizontal distance from the camera at which the crew performs the walktest (metres; to the nearest 0.05 m). Leave blank if not applicable.</t>
  </si>
  <si>
    <r>
      <t>**/*</t>
    </r>
    <r>
      <rPr>
        <b/>
        <sz val="10"/>
        <color theme="1"/>
        <rFont val="Arial"/>
        <family val="2"/>
      </rPr>
      <t>Walktest Distance (m)</t>
    </r>
    <r>
      <rPr>
        <b/>
        <sz val="10"/>
        <color rgb="FF000000"/>
        <rFont val="Arial"/>
        <family val="2"/>
      </rPr>
      <t xml:space="preserve"> **</t>
    </r>
  </si>
  <si>
    <t>walktest_complete</t>
  </si>
  <si>
    <t>**/*Walktest Complete</t>
  </si>
  <si>
    <t>visit_comments</t>
  </si>
  <si>
    <t>**/*Visit Comments</t>
  </si>
  <si>
    <t>settings_video_length</t>
  </si>
  <si>
    <t>If applicable, describes the camera setting that specifies the minimum video duration (in seconds) that the camera will record when triggered. Leave blank if not applicable.</t>
  </si>
  <si>
    <r>
      <t>**/*</t>
    </r>
    <r>
      <rPr>
        <b/>
        <sz val="10"/>
        <color theme="1"/>
        <rFont val="Arial"/>
        <family val="2"/>
      </rPr>
      <t>Video Length (seconds)</t>
    </r>
  </si>
  <si>
    <t>test_image_taken</t>
  </si>
  <si>
    <t>Whether a test image (i.e., an image taken from a camera after it has been set up to provide a permanent record of the visit metadata) was taken. Arm the camera, from ~5 m in front, walk towards the camera while holding the Test Image Sheet.</t>
  </si>
  <si>
    <t>**/*Test Image Taken</t>
  </si>
  <si>
    <t>survey_design_description</t>
  </si>
  <si>
    <t>A description of any additional details about the Survey Design.</t>
  </si>
  <si>
    <r>
      <t>**/*</t>
    </r>
    <r>
      <rPr>
        <b/>
        <sz val="10"/>
        <color theme="1"/>
        <rFont val="Arial"/>
        <family val="2"/>
      </rPr>
      <t>Survey Design Description</t>
    </r>
  </si>
  <si>
    <t>stake_distance</t>
  </si>
  <si>
    <t>The distance from the camera to a stake (in metres to the nearest 0.05 m). Leave blank if not applicable.</t>
  </si>
  <si>
    <t>**/*Stake Distance (m)</t>
  </si>
  <si>
    <t>service_retrieval_comments</t>
  </si>
  <si>
    <t>Comments describing additional details about the Service*/Retrieval.</t>
  </si>
  <si>
    <t>**/*Service*/Retrieval Comments</t>
  </si>
  <si>
    <t>security</t>
  </si>
  <si>
    <t>**/*Security</t>
  </si>
  <si>
    <t>sd_card_status</t>
  </si>
  <si>
    <t>The remaining storage capacity on an SD card; collected during a camera service or retrieval.</t>
  </si>
  <si>
    <t>**/*SD Card Status (% Full)</t>
  </si>
  <si>
    <t>sd_card_replaced</t>
  </si>
  <si>
    <t>Whether the SD card was replaced.</t>
  </si>
  <si>
    <t>**/*SD Card Replaced</t>
  </si>
  <si>
    <t>sd_card_id</t>
  </si>
  <si>
    <t>**/*SD Card ID</t>
  </si>
  <si>
    <t>remaining_battery_percent</t>
  </si>
  <si>
    <t>The remaining battery power (%) of batteries within a camera.</t>
  </si>
  <si>
    <t>**/*Remaining Battery (%)</t>
  </si>
  <si>
    <t>**/*New SD Card ID</t>
  </si>
  <si>
    <t>key_id</t>
  </si>
  <si>
    <t>**/*Key ID</t>
  </si>
  <si>
    <t>image_sequence_comments</t>
  </si>
  <si>
    <t>**/*Image*/Sequence Comments</t>
  </si>
  <si>
    <t>image_trigger_mode</t>
  </si>
  <si>
    <t>**/*Image Trigger Mode</t>
  </si>
  <si>
    <t>image_infrared_illuminator</t>
  </si>
  <si>
    <t>**/*Image Infrared Illuminator</t>
  </si>
  <si>
    <t>image_flash_output</t>
  </si>
  <si>
    <r>
      <t>**/*Image Flash Output</t>
    </r>
    <r>
      <rPr>
        <b/>
        <sz val="10"/>
        <color theme="1"/>
        <rFont val="Arial"/>
        <family val="2"/>
      </rPr>
      <t>**</t>
    </r>
  </si>
  <si>
    <t>human_transport_mode_activity</t>
  </si>
  <si>
    <r>
      <t>**/*Human Transport Mode*/Activity</t>
    </r>
    <r>
      <rPr>
        <b/>
        <sz val="10"/>
        <color theme="1"/>
        <rFont val="Arial"/>
        <family val="2"/>
      </rPr>
      <t>**</t>
    </r>
  </si>
  <si>
    <t>fov_target_distance</t>
  </si>
  <si>
    <t>The distance from the camera to the FOV Target Feature (in metres; to the nearest 0.5 m). Leave blank if not applicable.</t>
  </si>
  <si>
    <t>**/*FOV Target Feature Distance (m)**</t>
  </si>
  <si>
    <t>deployment_image_count</t>
  </si>
  <si>
    <t>The total number of images collected during the deployment, including false triggers (i.e., empty images with no wildlife or human present species) and those triggered by a time-lapse setting (if applicable).</t>
  </si>
  <si>
    <r>
      <t>**/*Deployment Image Count</t>
    </r>
    <r>
      <rPr>
        <b/>
        <sz val="10"/>
        <color theme="1"/>
        <rFont val="Arial"/>
        <family val="2"/>
      </rPr>
      <t>**</t>
    </r>
  </si>
  <si>
    <t>deployment_comments</t>
  </si>
  <si>
    <t>Comments describing additional details about the deployment.</t>
  </si>
  <si>
    <r>
      <t>**/*Deployment Comments</t>
    </r>
    <r>
      <rPr>
        <b/>
        <sz val="10"/>
        <color theme="1"/>
        <rFont val="Arial"/>
        <family val="2"/>
      </rPr>
      <t>**</t>
    </r>
  </si>
  <si>
    <t>deployment_area_photos_taken</t>
  </si>
  <si>
    <r>
      <t>**/*Deployment Area Photos Taken</t>
    </r>
    <r>
      <rPr>
        <b/>
        <sz val="10"/>
        <color theme="1"/>
        <rFont val="Arial"/>
        <family val="2"/>
      </rPr>
      <t>**</t>
    </r>
  </si>
  <si>
    <t>deployment_area_photo_numbers</t>
  </si>
  <si>
    <r>
      <t>**/*</t>
    </r>
    <r>
      <rPr>
        <b/>
        <sz val="10"/>
        <color theme="1"/>
        <rFont val="Arial"/>
        <family val="2"/>
      </rPr>
      <t>Deployment Area Photo Numbers**</t>
    </r>
  </si>
  <si>
    <t>camera_location_comments</t>
  </si>
  <si>
    <t>Comments describing additional details about a camera location.</t>
  </si>
  <si>
    <r>
      <t>**/*</t>
    </r>
    <r>
      <rPr>
        <b/>
        <sz val="10"/>
        <color theme="1"/>
        <rFont val="Arial"/>
        <family val="2"/>
      </rPr>
      <t>Camera Location Comments**</t>
    </r>
  </si>
  <si>
    <t>camera_location_characteristics</t>
  </si>
  <si>
    <r>
      <t>**/*</t>
    </r>
    <r>
      <rPr>
        <b/>
        <sz val="10"/>
        <color theme="1"/>
        <rFont val="Arial"/>
        <family val="2"/>
      </rPr>
      <t>Camera Location Characteristic(s)**</t>
    </r>
  </si>
  <si>
    <t>camera_direction</t>
  </si>
  <si>
    <t>**/*Camera Direction (degrees)**</t>
  </si>
  <si>
    <t>camera_damaged</t>
  </si>
  <si>
    <t>Whether the camera was damaged or malfunctioning; if there is any damage to the device (physical or mechanical), the crew should describe the damage in the Service*/Retrieval Comments.</t>
  </si>
  <si>
    <r>
      <t>**/*Camera Damaged</t>
    </r>
    <r>
      <rPr>
        <b/>
        <sz val="10"/>
        <color theme="1"/>
        <rFont val="Arial"/>
        <family val="2"/>
      </rPr>
      <t>**</t>
    </r>
  </si>
  <si>
    <t>camera_attachment</t>
  </si>
  <si>
    <r>
      <t>**/*Camera Attachment</t>
    </r>
    <r>
      <rPr>
        <b/>
        <sz val="10"/>
        <color theme="1"/>
        <rFont val="Arial"/>
        <family val="2"/>
      </rPr>
      <t>**</t>
    </r>
  </si>
  <si>
    <t>camera_active_on_departure</t>
  </si>
  <si>
    <t>Whether a camera was functional upon departure.</t>
  </si>
  <si>
    <r>
      <t>**/*Camera Active On Departure</t>
    </r>
    <r>
      <rPr>
        <b/>
        <sz val="10"/>
        <color theme="1"/>
        <rFont val="Arial"/>
        <family val="2"/>
      </rPr>
      <t>**</t>
    </r>
  </si>
  <si>
    <t>camera_active_on_arrival</t>
  </si>
  <si>
    <t>Whether a camera was functional upon arrival.</t>
  </si>
  <si>
    <r>
      <t>**/*Camera Active On Arrival</t>
    </r>
    <r>
      <rPr>
        <b/>
        <sz val="10"/>
        <color theme="1"/>
        <rFont val="Arial"/>
        <family val="2"/>
      </rPr>
      <t>**</t>
    </r>
  </si>
  <si>
    <t>behaviour</t>
  </si>
  <si>
    <t>**/*Behaviour**</t>
  </si>
  <si>
    <t>batteries_replaced</t>
  </si>
  <si>
    <t>Whether the camera's batteries were replaced.</t>
  </si>
  <si>
    <r>
      <t>**/*Batteries Replaced</t>
    </r>
    <r>
      <rPr>
        <b/>
        <sz val="10"/>
        <color theme="1"/>
        <rFont val="Arial"/>
        <family val="2"/>
      </rPr>
      <t>**</t>
    </r>
  </si>
  <si>
    <t>animal_id</t>
  </si>
  <si>
    <t>A unique ID for an animal that can be uniquely identified (e.g., marked in some way). If multiple unique individuals are identified, enter an Animal ID for each as a unique row. Leave blank if not applicable.</t>
  </si>
  <si>
    <r>
      <t>**/*Animal ID</t>
    </r>
    <r>
      <rPr>
        <b/>
        <sz val="10"/>
        <color theme="1"/>
        <rFont val="Arial"/>
        <family val="2"/>
      </rPr>
      <t>**</t>
    </r>
  </si>
  <si>
    <t>access_method</t>
  </si>
  <si>
    <t>**/*Access Method**</t>
  </si>
  <si>
    <t>number_of_images</t>
  </si>
  <si>
    <t>The number of images on an SD card.</t>
  </si>
  <si>
    <r>
      <t>**/*</t>
    </r>
    <r>
      <rPr>
        <b/>
        <sz val="10"/>
        <color rgb="FF000000"/>
        <rFont val="Arial"/>
        <family val="2"/>
      </rPr>
      <t># Of Images</t>
    </r>
    <r>
      <rPr>
        <b/>
        <sz val="10"/>
        <color theme="1"/>
        <rFont val="Arial"/>
        <family val="2"/>
      </rPr>
      <t>**</t>
    </r>
  </si>
  <si>
    <t>key</t>
  </si>
  <si>
    <t>mandatory</t>
  </si>
  <si>
    <t>blank</t>
  </si>
  <si>
    <t>definition</t>
  </si>
  <si>
    <t>camera_make_new</t>
  </si>
  <si>
    <t>camera_model_new</t>
  </si>
  <si>
    <t>camera_serial_number_new</t>
  </si>
  <si>
    <t>cam_id_new</t>
  </si>
  <si>
    <t>sd_id_new</t>
  </si>
  <si>
    <t>**Age Class**</t>
  </si>
  <si>
    <t>**Adult**</t>
  </si>
  <si>
    <t>**Analyst**</t>
  </si>
  <si>
    <t>**/*Animal ID**</t>
  </si>
  <si>
    <t>**Bait*/Lure Type**</t>
  </si>
  <si>
    <t>**/*Batteries Replaced**</t>
  </si>
  <si>
    <t>**/*Camera Active On Arrival**</t>
  </si>
  <si>
    <t>**/*Camera Active On Departure**</t>
  </si>
  <si>
    <t>**/*Camera Attachment**</t>
  </si>
  <si>
    <t>**/*Camera Damaged**</t>
  </si>
  <si>
    <t>**Camera Height (m) **</t>
  </si>
  <si>
    <t>**Camera ID**</t>
  </si>
  <si>
    <t>**/*Camera Location Characteristic(s)**</t>
  </si>
  <si>
    <t>**/*Camera Location Comments**</t>
  </si>
  <si>
    <t xml:space="preserve">**Camera Location Name** </t>
  </si>
  <si>
    <t>**Camera Make**</t>
  </si>
  <si>
    <t>**Camera Model**</t>
  </si>
  <si>
    <t>**Camera Serial Number**</t>
  </si>
  <si>
    <t>**/*Deployment Area Photo Numbers**</t>
  </si>
  <si>
    <t>**/*Deployment Area Photos Taken**</t>
  </si>
  <si>
    <t>**/*Deployment Comments**</t>
  </si>
  <si>
    <t>**Deployment Crew**</t>
  </si>
  <si>
    <t>**/*Deployment Image Count**</t>
  </si>
  <si>
    <t>**Deployment Name**</t>
  </si>
  <si>
    <t>**Event Type**</t>
  </si>
  <si>
    <t>**GPS Unit Accuracy (m) **</t>
  </si>
  <si>
    <t>**/*Human Transport Mode*/Activity**</t>
  </si>
  <si>
    <t>**/*Image Flash Output**</t>
  </si>
  <si>
    <t>**Image Name**</t>
  </si>
  <si>
    <t>**Individual Count**</t>
  </si>
  <si>
    <t>**Latitude Camera Location**</t>
  </si>
  <si>
    <t>**Longitude Camera Location**</t>
  </si>
  <si>
    <t>Hurdle model (Mullahy, 1986; Heilbron 1994)</t>
  </si>
  <si>
    <t>Random encounter and staying time (REST) model (Nakashima et al., 2018)</t>
  </si>
  <si>
    <t>**Northing Camera Location**</t>
  </si>
  <si>
    <t>**/*# Of Images**</t>
  </si>
  <si>
    <t>**Project Name**</t>
  </si>
  <si>
    <t>**Sample Station Name**</t>
  </si>
  <si>
    <t>**Sequence Name**</t>
  </si>
  <si>
    <t>**Motion Image Interval (seconds) **</t>
  </si>
  <si>
    <t>**Photos Per Trigger**</t>
  </si>
  <si>
    <t>**Quiet Period (seconds)**</t>
  </si>
  <si>
    <t>**Trigger Mode(s) ** (camera settings)</t>
  </si>
  <si>
    <t>**Trigger Sensitivity**</t>
  </si>
  <si>
    <t>**/*Video Length (seconds)</t>
  </si>
  <si>
    <t>**Sex Class**</t>
  </si>
  <si>
    <t>**Study Area Name**</t>
  </si>
  <si>
    <t>**Survey Design**</t>
  </si>
  <si>
    <t>**/*Survey Design Description</t>
  </si>
  <si>
    <t>**Survey Name**</t>
  </si>
  <si>
    <t>**Survey Objectives**</t>
  </si>
  <si>
    <t>**Target Species**</t>
  </si>
  <si>
    <t>**UTM Zone Camera Location**</t>
  </si>
  <si>
    <t>**/*Walktest Distance (m) **</t>
  </si>
  <si>
    <t>**/*Walktest Height (m)**</t>
  </si>
  <si>
    <t>The probability (likelihood) that an individual of the population of interest is included in the count at time or location *i*.</t>
  </si>
  <si>
    <t>The specific objectives of each survey within a project, including the Target Species, the state variables (e.g., occupancy, density) , and proposed modelling approach(es). Survey Objectives should be specific, measurable, achievable, relevant, and time-bound (i.e., SMART).</t>
  </si>
  <si>
    <t>term_def</t>
  </si>
  <si>
    <t>Detection 'event'</t>
  </si>
  <si>
    <t>Random (or 'simple random') design</t>
  </si>
  <si>
    <t>Trigger 'event'</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</si>
  <si>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</si>
  <si>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</si>
  <si>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</si>
  <si>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</si>
  <si>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</si>
  <si>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</si>
  <si>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</si>
  <si>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</si>
  <si>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</si>
  <si>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</si>
  <si>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</si>
  <si>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</si>
  <si>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</si>
  <si>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distance between cameras (i.e., also referred to as 'inter-trap distance'). This will be influenced by the chosen sampling design, the Survey Objectives, the Target Species and data analysis.</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</si>
  <si>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</si>
  <si>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</si>
  <si>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</si>
  <si>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</si>
  <si>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</si>
  <si>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</si>
  <si>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</si>
  <si>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The extent of a scene that is visible in an image (Figure 5); a large FOV is obtained by 'zooming out' from a scene, whilst 'zooming in' will result in a smaller FOV (Wearn &amp; Glover-Kapfer, 2017).</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</si>
  <si>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</si>
  <si>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</si>
  <si>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</si>
  <si>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</si>
  <si>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</si>
  <si>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</si>
  <si>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</si>
  <si>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</si>
  <si>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</si>
  <si>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</si>
  <si>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</si>
  <si>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</si>
  <si>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</si>
  <si>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A user-defined threshold used to define a single 'detection event' (i.e., independent 'events') for group of images or video clips (e.g., 30 minutes or 1 hour). The threshold should be recorded in the Survey Design Description.</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</si>
  <si>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</si>
  <si>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</si>
  <si>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</si>
  <si>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</si>
  <si>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</si>
  <si>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</si>
  <si>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</si>
  <si>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</si>
  <si>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</si>
  <si>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</si>
  <si>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</si>
  <si>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</si>
  <si>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</si>
  <si>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</si>
  <si>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</si>
  <si>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</si>
  <si>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</si>
  <si>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</si>
  <si>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</si>
  <si>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</si>
  <si>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</si>
  <si>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</si>
  <si>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</si>
  <si>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</si>
  <si>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</si>
  <si>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</si>
  <si>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</si>
  <si>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A unique alphanumeric identifier for each study area (e.g.,'oilsands_ref1'). If only one area was surveyed, the Project Name and Study Area Name should be the same.</t>
  </si>
  <si>
    <t>A unique deployment period (temporal extent) within a project (recorded as 'Survey Name').</t>
  </si>
  <si>
    <t>A unique alphanumeric identifier for each survey period (e.g., 'fortmc_001').</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</si>
  <si>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</si>
  <si>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</si>
  <si>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</si>
  <si>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</si>
  <si>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</si>
  <si>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</si>
  <si>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</si>
  <si>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</si>
  <si>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</si>
  <si>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</si>
  <si>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</si>
  <si>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</si>
  <si>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</si>
  <si>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</si>
  <si>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</si>
  <si>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</si>
  <si>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</si>
  <si>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</si>
  <si>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</si>
  <si>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O’Connor et al., 2017</t>
  </si>
  <si>
    <t>O’Connell et al., 2006</t>
  </si>
  <si>
    <t>O’Connell et al., 2011</t>
  </si>
  <si>
    <t>O’Connell &amp; Bailey, 2011a</t>
  </si>
  <si>
    <t>O’Brien, Kinnaird &amp; Wibisono, 2011</t>
  </si>
  <si>
    <t>O’Brien, Kinnaird &amp; Wibisono, 2013</t>
  </si>
  <si>
    <t>O’Brien &amp; Kinnaird, 2011</t>
  </si>
  <si>
    <t>O’Brien, 2011</t>
  </si>
  <si>
    <t>O’Brien,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</si>
  <si>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</si>
  <si>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</si>
  <si>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</si>
  <si>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</si>
  <si>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</si>
  <si>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</si>
  <si>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</si>
  <si>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</si>
  <si>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Kinnaird &amp; O’Brien, 2012</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</si>
  <si>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</si>
  <si>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</si>
  <si>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</si>
  <si>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</si>
  <si>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</si>
  <si>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</si>
  <si>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</si>
  <si>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</si>
  <si>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</si>
  <si>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</si>
  <si>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</si>
  <si>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</si>
  <si>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Colyn, Radloff &amp; O’Riain, 2018</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</si>
  <si>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</si>
  <si>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</si>
  <si>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</si>
  <si>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</si>
  <si>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</si>
  <si>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</si>
  <si>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</si>
  <si>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</si>
  <si>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</si>
  <si>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</si>
  <si>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</si>
  <si>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</si>
  <si>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Capture-recapture (CR) */ Capture-mark-recapture (CMR)</t>
  </si>
  <si>
    <t>Spatial capture-recapture (SCR) */ Spatially explicit capture recapture (SECR)</t>
  </si>
  <si>
    <t>Spatial count (SC) model */ Unmarked spatial capture-recapture</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</si>
  <si>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</si>
  <si>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</si>
  <si>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</si>
  <si>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</si>
  <si>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</si>
  <si>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</si>
  <si>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</si>
  <si>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</si>
  <si>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</si>
  <si>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</si>
  <si>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</si>
  <si>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</si>
  <si>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</si>
  <si>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</si>
  <si>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</si>
  <si>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</si>
  <si>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</si>
  <si>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</si>
  <si>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</si>
  <si>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</si>
  <si>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</si>
  <si>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</si>
  <si>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</si>
  <si>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</si>
  <si>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Spatial Partial Identity Model (Categorical SPIM*; catSPIM)</t>
  </si>
  <si>
    <t>Spatially explicit capture-recapture (SECR) */ Spatial capture-recapture (SCR) (Borchers &amp; Efford, 2008*; Efford, 2004*; Royle &amp; Young, 2008*; Royle et al., 2009)</t>
  </si>
  <si>
    <t>The method/tools used to attach the camera (e.g., attached to a tree with a bungee cord*; reported as codes such as 'Tree + Bungee*/Strap'). If 'Other,' describe in the Camera Location Comments.</t>
  </si>
  <si>
    <t>Whether the camera was damaged or malfunctioning*; if there is any damage to the device (physical or mechanical), the crew should describe the damage in the Service*/Retrieval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</si>
  <si>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</si>
  <si>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Whether deployment area photos were taken (Y*/N*;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</si>
  <si>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</si>
  <si>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</si>
  <si>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</si>
  <si>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Categorical partial identity model (catSPIM) (Augustine et al., 2019*; Sun et al., 2022)</t>
  </si>
  <si>
    <t>Mark-resight (MR) model (Arnason et al., 1991*; McClintock et al., 2009)</t>
  </si>
  <si>
    <t>Royle-Nichols model (Royle &amp; Nichols, 2003*; MacKenzie et al., 2006)</t>
  </si>
  <si>
    <t>Spatial mark-resight (SMR) (Chandler &amp; Royle, 2013*; Sollmann et al., 2013a, 2013b)</t>
  </si>
  <si>
    <t>Time in front of the camera (TIFC) (Huggard, 2018*; Warbington &amp; Boyce, 2020*; tested in Becker et al., 2022)</t>
  </si>
  <si>
    <t>Animals that are old enough to breed*; reproductively mature.</t>
  </si>
  <si>
    <t>Animals in their first summer, with clearly juvenile features (e.g., spots)*; mammals older than neonates but that still require parental care.</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</si>
  <si>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</si>
  <si>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</si>
  <si>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</si>
  <si>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Any substance that draws animals closer*; lures include scent (olfactory) lure, visual lure and audible lure (Schlexer, 2008).</t>
  </si>
  <si>
    <t>The cardinal direction that a camera faces. Ideally, cameras should face north (N*; i.e. '0' degrees), or south (S*; i.e. '180' degrees) if north is not possible. The Camera Direction should be chosen to ensure the field of view (FOV) is of the original FOV target feature.</t>
  </si>
  <si>
    <t>The height from the ground (below snow) to the bottom of the lens (metres**; to the nearest 0.05 m).</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</si>
  <si>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</si>
  <si>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distance from a camera that would give the same number of detections if all animals up to that distance are perfectly detected, and no animals that are farther away are detected*; Buckland, 1987, Becker et al., 2022).</t>
  </si>
  <si>
    <t>The extent of a scene that is visible in an image (Figure 5)*; a large FOV is obtained by 'zooming out' from a scene, whilst 'zooming in' will result in a smaller FOV (Wearn &amp; Glover-Kapfer, 2017).</t>
  </si>
  <si>
    <t>The distance from the camera to the FOV Target Feature (in metres**; to the nearest 0.5 m). Leave blank if not applicable.</t>
  </si>
  <si>
    <t>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</si>
  <si>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</si>
  <si>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The order of the image in a rapid-fire sequence as reported in the image Exif data (text*; e.g., '1 of 1' or '1 of 3'). Leave blank if not applicable.</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</si>
  <si>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</si>
  <si>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probability of 'utilization' (Jennrich &amp; Turner, 1969)*; describes the relative probability of use (Powell &amp; Mitchell, 2012).</t>
  </si>
  <si>
    <t>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</si>
  <si>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</si>
  <si>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t>
  </si>
  <si>
    <t>A method to estimate abundance by using distances at which animals are detected (from survey lines or points) to model abundance as a function of decreasing detection probability with animal distance from the camera (using a decay function) (Cappelle et al., 2021*; Howe et al., 2017).</t>
  </si>
  <si>
    <t>A method used to estimate abundance or density from time-lapse images from randomly deployed cameras*; the number of unique individuals (the count) is needed (Moeller et al., 2018).</t>
  </si>
  <si>
    <t>Rapid assessment surveys to determine what species are present in a given area at a given point in time*; there is no attempt made to quantify aspects of communities or populations (Wearn &amp; Glover-Kapfer, 2017).</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</si>
  <si>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</si>
  <si>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</si>
  <si>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</si>
  <si>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</si>
  <si>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A method used to estimate the density of unmarked populations*; uses the rate of independent captures, an estimate of movement rate, average group size, and the area sampled by the remote camera.</t>
  </si>
  <si>
    <t>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t>
  </si>
  <si>
    <t>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</si>
  <si>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</si>
  <si>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sequential alphanumeric identifier for each grouping of two more non-independent camera locations (when cameras are deployed in clusters, pairs, or arrays*; e.g., 'ss1' in 'ss1_bh1,' 'ss1_bh2,' 'ss1_bh3' etc.). Leave blank if not applicable.</t>
  </si>
  <si>
    <t>The remaining storage capacity on an SD card*; collected during a camera service or retrieval.</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</si>
  <si>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t>
  </si>
  <si>
    <t>The camera setting that can be enabled (if applicable to the camera make and camera model) to obtain greater visibility at night by producing infrared light. This field is categorical*; leave blank if not applicable and record 'Unknown' if not known.</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</si>
  <si>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</si>
  <si>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horizontal distance from the camera at which the crew performs the walktest (metres**; to the nearest 0.05 m). Leave blank if not applicable.</t>
  </si>
  <si>
    <t>The vertical distance from the camera at which the crew performs the walktest (metres**; to the nearest 0.05 m). Leave blank if not applicable.</t>
  </si>
  <si>
    <t xml:space="preserve">*:*:*:*:02).  &lt;br&gt;&lt;br&gt;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&lt;br&gt;&lt;br&gt; The Image*/Sequence Date Time differs from the Image Set Start Date Time which refers to the first image or video collected during a deployment. </t>
  </si>
  <si>
    <t>*:*:05'). &lt;br&gt;&lt;br&gt;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</si>
  <si>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 by motion ('Motion Image'), at set intervals ('Time-lapse image'), and*/or by video ('Video'*; possible with newer camera models, such as Reconyx HP2X).</t>
  </si>
  <si>
    <t>*:*:SS]). &lt;br&gt;&lt;br&gt;Taking a test image can be useful to compare the information from the image to that of which was collected on the Camera Service*/Retrieval Field Datasheet after retrieval and can help in reducing recording errors.</t>
  </si>
  <si>
    <t>*:*:00).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</si>
  <si>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 'Camera Location Name'_'Deployment Start Date' (or …_'Deployment End Date') (e.g., 'bh1_17-Jul-2018' or 'bh1_17-Jul-2018_21-Jan-2019'). &lt;br&gt; &lt;br&gt; Alternative naming conventions may be used, but the goal should be to minimize duplicate Image Names.</t>
  </si>
  <si>
    <t>*:*:22).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</si>
  <si>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*:*:*:*:22_img_100').</t>
  </si>
  <si>
    <t>*:*:02').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</si>
  <si>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*:*:*:*:*:*:06).  &lt;br&gt; &lt;br&gt; This setting differs from the Quiet Period in that the delay occurs between images contained within a multi-image sequence, rather than between multi-image sequences (as in Quiet Period). If a Motion Image Interval was not set, enter '0' seconds (i.e., instantaneous).</t>
  </si>
  <si>
    <t>*:00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t>
  </si>
  <si>
    <t>image_id</t>
  </si>
  <si>
    <t>clarke-et-al_2023_fig1</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</si>
  <si>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</si>
  <si>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</si>
  <si>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</si>
  <si>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</si>
  <si>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</si>
  <si>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</si>
  <si>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</si>
  <si>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</si>
  <si>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</si>
  <si>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</si>
  <si>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</si>
  <si>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</si>
  <si>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</si>
  <si>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</si>
  <si>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</si>
  <si>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</si>
  <si>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14. Comparative illustration of site-structured density models. On the left: camera-based models typically measure abundance N using data from all cameras (grey crosses) in a network, and divide N by the area of the sampling frame A to obtain a density estimate. On the right: site-structured models estimate density for every camera station, using site-specific abundance and effective sampling area. These density estimates are then extrapolated to the entire sampling frame. The subscript i refers to camera location *i*.</t>
  </si>
  <si>
    <t>Figure 15. Adapted from Gilbert et al. (2021) and Sun (unpublished). Decision tree for selecting camera trap 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</si>
  <si>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</si>
  <si>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Figure 2. Part of the challenge of unmarked 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</si>
  <si>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</si>
  <si>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</si>
  <si>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</si>
  <si>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</si>
  <si>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</si>
  <si>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</si>
  <si>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</si>
  <si>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</si>
  <si>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</si>
  <si>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</si>
  <si>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</si>
  <si>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</si>
  <si>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</si>
  <si>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</si>
  <si>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</si>
  <si>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</si>
  <si>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Part of the challenge of unmarked 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</si>
  <si>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Adapted from Gilbert et al. (2021) and Sun (unpublished). Decision tree for selecting camera trap 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</si>
  <si>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Comparative illustration of site-structured density models. On the left: camera-based models typically measure abundance N using data from all cameras (grey crosses) in a network, and divide N by the area of the sampling frame A to obtain a density estimate. On the right: site-structured models estimate density for every camera station, using site-specific abundance and effective sampling area. These density estimates are then extrapolated to the entire sampling frame. The subscript i refers to camera location *i*.</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</si>
  <si>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</si>
  <si>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</si>
  <si>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</si>
  <si>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</si>
  <si>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</si>
  <si>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</si>
  <si>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</si>
  <si>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</si>
  <si>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</si>
  <si>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</si>
  <si>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</si>
  <si>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clarke-et-al_2023_fig2</t>
  </si>
  <si>
    <t>clarke-et-al_2023_fig3</t>
  </si>
  <si>
    <t>clarke-et-al_2023_fig4</t>
  </si>
  <si>
    <t>clarke-et-al_2023_fig5</t>
  </si>
  <si>
    <t>clarke-et-al_2023_fig6</t>
  </si>
  <si>
    <t>clarke-et-al_2023_fig7</t>
  </si>
  <si>
    <t>clarke-et-al_2023_fig8</t>
  </si>
  <si>
    <t>clarke-et-al_2023_fig9</t>
  </si>
  <si>
    <t>clarke-et-al_2023_fig10</t>
  </si>
  <si>
    <t>clarke-et-al_2023_fig11</t>
  </si>
  <si>
    <t>clarke-et-al_2023_fig12</t>
  </si>
  <si>
    <t>clarke-et-al_2023_fig13</t>
  </si>
  <si>
    <t>clarke-et-al_2023_fig14</t>
  </si>
  <si>
    <t>clarke-et-al_2023_fig15</t>
  </si>
  <si>
    <t>glossary_approach</t>
  </si>
  <si>
    <t>field</t>
  </si>
  <si>
    <t>field_option</t>
  </si>
  <si>
    <t>name_ref</t>
  </si>
  <si>
    <t>field_name_text</t>
  </si>
  <si>
    <t>Abolaffio, M., Focardi, S., &amp; Santini, G. (2019). Avoiding misleading messages: Population assessment using camera trapping is not a simple task. *Journal of Animal Ecology, 88*(12), 2011–2016. Medline.  &lt;https://doi.org/10.1111/1365-2656.13085&gt;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</si>
  <si>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</si>
  <si>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</si>
  <si>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Alberta Biodiversity Monitoring Institute [ABMI] (2021). *Terrestrial ARU and Remote Camera Trap Protocols.* Edmonton, Alberta.  &lt;https://abmi.ca/home/publications/551-600/599&gt;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</si>
  <si>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</si>
  <si>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</si>
  <si>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</si>
  <si>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</si>
  <si>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</si>
  <si>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</si>
  <si>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</si>
  <si>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</si>
  <si>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</si>
  <si>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</si>
  <si>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</si>
  <si>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Becker, M., Huggard, D. J., Dickie, M., Warbington, C., Schieck, J., Herdman, E., Serrouya, R., &amp; Boutin, S. (2022). Applying and Testing a Novel Method to Estimate Animal Density from Motion-Triggered Cameras. *Ecosphere, 13*(4), 1-14.  &lt;https://doi.org/10.1002/ecs2.4005&gt;</t>
  </si>
  <si>
    <t>Beery, S., Morris, D., &amp; Yang, S. (2019). Efficient Pipeline for Camera Trap Image Review. *Microsoft AI for Earth*.  &lt;https://doi.org/10.48550/arXiv.1907.06772&gt;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</si>
  <si>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</si>
  <si>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</si>
  <si>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</si>
  <si>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</si>
  <si>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</si>
  <si>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</si>
  <si>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(2012). A non-technical overview of spatially explicit capture–recapture models. *Journal of Ornithology, 152*(S2), 435–444.  &lt;https://doi.org/10.1007/s10336-010-0583-z&gt;</t>
  </si>
  <si>
    <t>Borchers, D. L., &amp; Efford, M. G. (2008). Spatially Explicit Maximum Likelihood Methods for Capture-Recapture Studies. *Biometrics, 64*(2), 377–385.  &lt;https://doi.org/10.1111/j.1541-0420.2007.00927.x&gt;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</si>
  <si>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</si>
  <si>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</si>
  <si>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</si>
  <si>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</si>
  <si>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Burgar, J. M. (2021). Counting Elk Amongst the Trees: Improving the Accuracy of Roosevelt Elk Inventory via Modelling, Preliminary Report 2021. Terrestrial Wildlife Resources, South Coast Resource Management, FLNRORD. (available upon request). &lt;&gt;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</si>
  <si>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</si>
  <si>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Burkholder, E. N., Jakes, A. F., Jones, P. F., Hebblewhite, M., &amp; Bishop, C. J. (2018). To Jump or Not to Jump: Mule Deer and White-Tailed Deer Fence Crossing Decisions. *Wildlife Society Bulletin*, *42*(3), 420–429.  &lt;https://doi.org/10.1002/wsb.898&gt;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</si>
  <si>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</si>
  <si>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</si>
  <si>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</si>
  <si>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</si>
  <si>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</si>
  <si>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Caughley, G. (1977). Analysis of Vertebrate Populations (pp. 234). Wiley. &lt;&gt;</t>
  </si>
  <si>
    <t>Chandler, R. B., &amp; Royle, J. A. (2013). Spatially explicit models for inference about density in unmarked or partially marked populations. *The Annals of Applied Statistics, 7*(2), 936–954.  &lt;https://doi.org/10.1214/12-aoas610&gt;</t>
  </si>
  <si>
    <t>Chatterjee, N., Schuttler, T. G., Nigam, P., &amp; Habib, B. (2021). Deciphering the rarity–detectability continuum: optimizing survey design for terrestrial mammalian community. *Ecosphere 12*(9), e03748.  &lt;https://doi.org/10.1002/ecs2.3748&gt;</t>
  </si>
  <si>
    <t>Clark, T. G., Bradburn, M. J., Love, S. B., &amp; Altman, D. G. (2003). Survival Analysis Part I: Basic Concepts and First Analyses. *British Journal of Cancer, 89*(2), 232–38.  &lt;https://doi.org/10.1038/sj.bjc.6601118&gt;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</si>
  <si>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</si>
  <si>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</si>
  <si>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</si>
  <si>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</si>
  <si>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</si>
  <si>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Colyn, R. B., Radloff, F., &amp; O’Riain, M. J. (2018). Camera trapping mammals in the scrubland’s of the cape floristic kingdom - the importance of effort, spacing and trap placement. *Biodiversity and Conservation, 27*(2), 503–520.  &lt;https://doi.org/10.1007/s10531-017-1448-z&gt;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</si>
  <si>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</si>
  <si>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</si>
  <si>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</si>
  <si>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</si>
  <si>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</si>
  <si>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</si>
  <si>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</si>
  <si>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</si>
  <si>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</si>
  <si>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</si>
  <si>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</si>
  <si>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(2024). *secr: Spatially explicit capture-recapture models.* R package version 4.6.9,  &lt;https://CRAN.R-project.org/package=secr&gt;</t>
  </si>
  <si>
    <t>Efford, M. G. (2022). Mark–resight in secr 4. 5. 1–20.  &lt;https://www.otago.ac.nz/density/pdfs/secr-markresight.pdf&gt;</t>
  </si>
  <si>
    <t>Efford, M. G., &amp; Boulanger, J. (2019). Fast Evaluation of Study Designs for Spatially Explicit Capture–Recapture. *Methods in Ecology and Evolution*, 10(9), 1529–1535.  &lt;https://doi.org/10.1111/2041-210X.13239&gt;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</si>
  <si>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</si>
  <si>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</si>
  <si>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</si>
  <si>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Espartosa, K. D., Pinotti, B. T., &amp; Pardini, R. (2011). Performance of Camera Trapping and Track Counts for Surveying Large Mammals in Rainforest Remnants. *Biodiversity Conservation, 20*(12), 2815–2829.  &lt;https://doi.org/10.1007/s10531-011-0110-4&gt;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</si>
  <si>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</si>
  <si>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</si>
  <si>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</si>
  <si>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</si>
  <si>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</si>
  <si>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</si>
  <si>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</si>
  <si>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</si>
  <si>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</si>
  <si>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Forrester, T., O’Brien, T., Fegraus, E., Jansen, P. A., Palmer, J., Kays, R., Ahumada, J., Stern, B., &amp; McShea, W. (2016). An Open Standard for Camera Trap Data. *Biodiversity Data Journal, 4*, e10197.  &lt;https://doi.org/10.3897/BDJ.4.e10197&gt;</t>
  </si>
  <si>
    <t>Foster, R. J., &amp; Harmsen, B. J. (2012). A Critique of Density Estimation from Camera Trap Data. *Journal of* *Wildlife Management, 76*(2), 224–36.  &lt;https://doi.org/10.1002/jwmg.275&gt;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</si>
  <si>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</si>
  <si>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</si>
  <si>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</si>
  <si>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</si>
  <si>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Gálvez, N., Guillera-Arroita, G., Morgan, B. J. T., &amp; Davies, Z. G. (2016). Cost-Efficient Effort Allocation for Camera-Trap Occupancy Surveys of Mammals. *Biological Conservation*, *204*(B), 350–359.  &lt;https://doi.org/10.1016/j.biocon.2016.10.019&gt;</t>
  </si>
  <si>
    <t>Ganskopp, D. C., &amp; Johnson, D. D. (2007). GPS Error in Studies Addressing Animal Movements and Activities. *Rangeland Ecology and Management, 60*, 350–358.  &lt;https://doi.org/10.2111/1551-5028(2007)60[350:GEISAA]2.0.CO;2&gt;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</si>
  <si>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</si>
  <si>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</si>
  <si>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Gilbert, N. A., Clare, J. D. J., Stenglein, J. L., &amp; Zuckerberg, B. (2021). Abundance Estimation of Unmarked Animals based on Camera-Trap Data. *Conservation Biology, 35*(1), 88-100.  &lt;https://doi.org/10.1111/cobi.13517&gt;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</si>
  <si>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</si>
  <si>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</si>
  <si>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</si>
  <si>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</si>
  <si>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</si>
  <si>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</si>
  <si>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</si>
  <si>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</si>
  <si>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</si>
  <si>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</si>
  <si>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</si>
  <si>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</si>
  <si>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</si>
  <si>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</si>
  <si>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Hartig, F., (2019). DHARMa: Residual Diagnostics for Hierarchical (Multi-Level/Mixed) Regression Models. R package version 0. 2. 2.  &lt;https://CRAN.R-project.org/package=DHARMa)&gt;</t>
  </si>
  <si>
    <t>Heilbron, D. C. (1994). Zero-Altered and other Regression Models for Count Data with Added Zeros. *Biometrical Journal, 36*(5), 531-547.  &lt;https://doi.org/https://doi.org/10.1002/bimj.4710360505&gt;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</si>
  <si>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</si>
  <si>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</si>
  <si>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</si>
  <si>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</si>
  <si>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Huggard, D. (2018). *Animal Density from Camera Data*. Alberta Biodiversity Monitoring Institute.  &lt;https://www.abmi.ca/home/publications/501-550/516&gt;</t>
  </si>
  <si>
    <t>Hurlbert, S. (1984). Pseudoreplication and the design of ecological field experiments. *Ecological Monographs, 54*(2), 187–211.  &lt;https://doi.org/10.2307/1942661&gt;</t>
  </si>
  <si>
    <t>Iannarilli, F., Erb, J., Arnold, T. W., &amp; Fieberg, J. R. (2021). Evaluating species-specific responses to camera-trap survey designs. *Wildlife Biology*, *2021*(1).  &lt;https://doi.org/10.2981/wlb.00726&gt;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</si>
  <si>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</si>
  <si>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</si>
  <si>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</si>
  <si>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</si>
  <si>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</si>
  <si>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</si>
  <si>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</si>
  <si>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(1995). Estimating tiger Panthera tigris populations from camera-trap data using capture-recapture models. *Biological Conservation, 71*(3), 333–338.  &lt;https://doi.org/10.1016/0006-3207(94)00057-W&gt;</t>
  </si>
  <si>
    <t>Karanth, K. U., &amp; Nichols, J. D. (1998). Estimation of tiger densities in India using photographic captures and recaptures. *Ecology*, *79*(8), 2852–2862.  &lt;https://doi.org/10.1890/0012-9658(1998)079[2852:EOTDII]2.0.CO;2&gt;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</si>
  <si>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</si>
  <si>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Karanth, K. U., Nichols, J. D., Kumar, N. S., &amp; Hines, J. E. (2006). Assessing Tiger Population Dynamics Using Photographic Capture–Recapture Sampling. *Ecology, 87*(11), 2925–2937.  &lt;https://doi.org/10.1890/0012-9658(2006)87[2925:ATPDUP]2.0.CO;2&gt;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</si>
  <si>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</si>
  <si>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Kays, R., Hody, A., Jachowski, D. S., &amp; Parsons, A. W. (2021). Empirical Evaluation of the Spatial Scale and Detection Process of Camera Trap surveys. *Movement Ecology, 9*, 41.  &lt;https://doi.org/10.1186/s40462-021-00277-3.&gt;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</si>
  <si>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</si>
  <si>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</si>
  <si>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Keim, J. L., DeWitt, P. D., &amp; Lele, S. R. (2011). Predators choose prey over prey habitats: Evidence from a lynx–hare system. *Ecological Applications*, *21*(4), 1011–1016.  &lt;https://doi.org/10.1890/10-0949.1&gt;</t>
  </si>
  <si>
    <t>Keim, J. L., DeWitt, P. D., Wilson, S. F., Fitzpatrick, J. J., Jenni, N. S., &amp; Lele, S. R. (2021). Managing animal movement conserves predator–prey dynamics. *Frontiers in Ecology and the Environment, 19*(7), 379-385.  &lt;https://esajournals.onlinelibrary.wiley.com/doi/10.1002/fee.2358&gt;</t>
  </si>
  <si>
    <t>Keim, J. L., Lele, S. R., DeWitt, P. D., Fitzpatrick, J. J., Jenni, N. S. (2019). Estimating the intensity of use by interacting predators and prey using camera traps. *Journal of Animal Ecology, 88*, 690–701.  &lt;https://doi.org/10.1111/1365-2656.12960&gt;</t>
  </si>
  <si>
    <t>Kelejian, H. H., &amp; Prucha, I. R., (1998). A generalized spatial two-stage least squares procedure for estimating a spatial autoregressive model with autoregressive disturbances. The Journal of Real Estate Finance and Economics,17:99-121. &lt;&gt;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</si>
  <si>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</si>
  <si>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Kinnaird, M. F., &amp; O'Brien, T. G. (2011). Density estimation of sympatric carnivores using spatially explicit capture–recapture methods and standard trapping grid. *Ecological Applications, 21*(8), 2908–2916.  &lt;https://www.jstor.org/stable/41417102&gt;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</si>
  <si>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</si>
  <si>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</si>
  <si>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Krebs, C. J., Boonstra, R., Gilbert, S., Reid, D., Kenney, A. J., Hofer, E. J., &amp; an Vuren, D. H. (2011). Density estimation for small mammals from livetrapping grids: rodents in northern Canada. *Journal of Mammalogy, 92*(5), 974–981.  &lt;https://doi.org/10.1644/10-M&gt;</t>
  </si>
  <si>
    <t>Kruger, H., Vaananen, V. -M., Holopainen, S., &amp; Nummi, P. (2018). The new faces of nest predation in agricultural landscapes - a camera trap survey with artificial nests. European *Journal of Wildlife Research, 64*(6), 76.  &lt;https://doi.org/10.1007/s10344-018-1233-7&gt;</t>
  </si>
  <si>
    <t>Kucera, T. E., &amp; R. H. Barrett. (2011). A History of Camera Trapping. In A. F. O’Connell, J. D. Nichols, &amp; K. U. Karanth (Eds.), *Camera Traps In Animal Ecology: Methods and Analyses* (pp. 9–26). Springer.  &lt;https://doi.org/10.1007/978-4-431-99495-4_6&gt;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</si>
  <si>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</si>
  <si>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</si>
  <si>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</si>
  <si>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</si>
  <si>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</si>
  <si>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</si>
  <si>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Linden, D. W., Fuller, A. K., Royle, J. A., &amp; Hare, M. P. (2017). Examining the occupancy–density relationship for a low‐density carnivore. *Journal of Applied Ecology, 54*(6), 2043–2052.  &lt;https://doi.org/10.1111/1365-2664.12883&gt;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</si>
  <si>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</si>
  <si>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</si>
  <si>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</si>
  <si>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&amp; Royle, J. A. (2005). Designing occupancy studies: general advice and allocating survey effort. *Journal of Applied Ecology, 42*, 1105–1114.  &lt;https://doi.org/10.1111/j.1365-2664.2005.01098.x&gt;</t>
  </si>
  <si>
    <t>MacKenzie, D. I., Bailey, L. L., &amp; Nichols, J. D. (2004). Investigating Species Co-Occurrence Patterns When Species Are Detected Imperfectly. *Journal of Animal Ecology, 73*(3), 546–555.  &lt;https://doi.org/10.1111/j.0021-8790.2004.00828.x&gt;</t>
  </si>
  <si>
    <t>MacKenzie, D. I., Nichols, J. D., Hines, J. E., Knutson, M. G., &amp; Franklin, A. B. (2003). Estimating site occupancy, colonization, and local extinction when a species is detected imperfectly. *Ecology, 84*(8), 2200–2207.  &lt;https://doi.org/10.1890/02-3090&gt;</t>
  </si>
  <si>
    <t>MacKenzie, D. I., Nichols, J. D., Lachman, G. B., Droege, S., Royle, J. A., &amp; Langtimm, C. A. (2002). Estimating Site Occupancy Rates When Detection Probabilities Are Less Than One. *Ecology, 83*(8), 2248–2255.  &lt;https://doi.org/10.2307/3072056&gt;</t>
  </si>
  <si>
    <t>MacKenzie, D. I., Nichols, J. D., Royle, J. A., Pollock, K. H., Bailey, L. L., &amp; Hines, J. E. (2006). *Occupancy Estimation and Modeling: Inferring Patterns and Dynamics of Species Occurrence*. Academic Press, USA. &lt;&gt;</t>
  </si>
  <si>
    <t>Maffei, L., &amp; Noss, A. J. (2008). How Small Is Too Small? Camera Trap Survey Areas and Density Estimates for Ocelots in the Bolivian Chaco. *Biotropica, 40*(1), 71-75.  &lt;https://doi.org/10.1111/j.1744-7429.2007.00341.x&gt;</t>
  </si>
  <si>
    <t>Manly, B. F. J., McDonald, L. L., &amp; Thomas, D. L. (1993). Resource Selection by Animals: Statistical Design and Analysis for Field Studies. Chapman &amp; Hall, London, p. 177. &lt;&gt;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</si>
  <si>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</si>
  <si>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</si>
  <si>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</si>
  <si>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</si>
  <si>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</si>
  <si>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</si>
  <si>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</si>
  <si>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Meek, P. D., Ballard, G. -A., Fleming, P. J. S., Schaefer, M., Williams, W., &amp; Falzon, G. (2014a). Camera Traps Can Be Heard and Seen by Animals. *PLoS One*, *9*(10), e110832.  &lt;https://doi.org/10.1371/journal.pone.0110832&gt;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</si>
  <si>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</si>
  <si>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</si>
  <si>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</si>
  <si>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Moeller, A. K., Lukacs, P. M., &amp; Horne, J. S. (2018). Three Novel Methods to Estimate Abundance of Unmarked Animals using Remote Cameras. *Ecosphere, 9*(8), Article e02331.  &lt;https://doi.org/10.1002/ecs2.2331&gt;</t>
  </si>
  <si>
    <t>Moeller, A. K., Waller, S. J., DeCesare, N. J., Chitwood, M. C., &amp; Lukacs, P. M. (2023). Best practices to account for capture probability and viewable area in camera‐based abundance estimation. *Remote Sensing in Ecology and Conservation.*  &lt;https://doi.org/10.1002/rse2.300&gt;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</si>
  <si>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</si>
  <si>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</si>
  <si>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</si>
  <si>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</si>
  <si>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Morris, D. (2022). *Everything I know about machine learning and camera traps.*  &lt;https://agentmorris.github.io/camera-trap-ml-survey/&gt;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</si>
  <si>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</si>
  <si>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</si>
  <si>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</si>
  <si>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</si>
  <si>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</si>
  <si>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Murray, M. H., Hill, J., Whyte, P., &amp; St Clair, C. C. (2016) Urban Compost Attracts Coyotes, Contains Toxins, and may Promote Disease in Urban-Adapted Wildlife. *EcoHealth, 13*(2):285–92.  &lt;https://www.ncbi.nlm.nih.gov/pubmed/27106524&gt;</t>
  </si>
  <si>
    <t>Nakashima, Y., Fukasawa, &amp; K., Samejima, H. (2018). Estimating Animal Density Without Individual Recognition Using Information Derivable Exclusively from Camera Traps. *Journal of Applied Ecology, 55*(2), 735–744.  &lt;https://doi.org/10.1111/1365-2664.13059&gt;</t>
  </si>
  <si>
    <t>Natural Regions Committee. (2006). Natural regions and subregions of Alberta (T/852; p. 264). Government of Alberta.  &lt;https://open.alberta.ca/publications/0778545725&gt;</t>
  </si>
  <si>
    <t>Neilson, E. W., Avgar, T., Burton, A. C., Broadley, K., &amp; Boutin, S. (2018). Animal movement affects interpretation of occupancy models from camera‐trap surveys of unmarked animals. *Ecosphere, 9*(1).  &lt;https://doi.org/10.1002/ecs2.2092&gt;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</si>
  <si>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</si>
  <si>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</si>
  <si>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</si>
  <si>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</si>
  <si>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O’Brien, K. M. (2010). Wildlife Picture Index: Implementation Manual Version 1. 0. WCS Working Paper No. 39. \ &lt;https://library.wcs.org/doi/ctl/view/mid/33065/pubid/DMX534800000.aspx\&gt;</t>
  </si>
  <si>
    <t>O’Brien, T. G. (2011). Abundance, Density and Relative Abundance: A Conceptual Framework. In A. F. O’Connell, J. D. Nichols, &amp; K. U. Karanth (Eds.), *Camera Traps In Animal Ecology: Methods and Analyses* (pp. 71–96). Springer.  &lt;https://doi.org/10.1007/978-4-431-99495-4_6&gt;</t>
  </si>
  <si>
    <t>O’Brien, T. G., &amp; Kinnaird, M. F. (2011). Density estimation of sympatric carnivores using spatially explicit capture–recapture methods and standard trapping grid. *Ecological Applications, 21*(8), 2908–2916.  &lt;https://www.jstor.org/stable/41417102&gt;</t>
  </si>
  <si>
    <t>O’Brien, T. G., Kinnaird, M. F., &amp; Wibisono, H. T. (2003). Crouching tigers, hidden prey: Sumatran tiger and prey populations in a tropical forest landscape. *Animal Conservation, 6*(2), 131-139.  &lt;https://doi.org/10.1017/s1367943003003172&gt;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</si>
  <si>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</si>
  <si>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</si>
  <si>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</si>
  <si>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</si>
  <si>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</si>
  <si>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Obbard, M. E., Howe, E. J., &amp; Kyle, C. J. (2010). Empirical Comparison of Density Estimators for Large Carnivores. *Journal of Applied Ecology*, 47(1), 76–84.  &lt;https://doi.org/10.1111/j.1365-2664.2009.01758.x&gt;</t>
  </si>
  <si>
    <t>Pacifici, K., Reich, B. J., Dorazio, R. M., Conroy, M. J., &amp; McPherson, J. (2016). Occupancy estimation for rare species using a spatially‐adaptive sampling design. *Methods in Ecology and Evolution, 7*(3), 285–293.  &lt;https://doi.org/10.1111/2041-210x.12499&gt;</t>
  </si>
  <si>
    <t>Palencia, P., Rowcliffe, J. M., Vicente, J., &amp; Acevedo, P. (2021). Assessing the camera trap methodologies used to estimate density of unmarked populations. *Journal of Applied Ecology, 58*(8), 1583–1592.  &lt;https://doi.org/10.1111/1365-2664.13913&gt;</t>
  </si>
  <si>
    <t>Palencia, P., Vicente, J., Soriguer, R. C., &amp; Acevedo, P. (2022). Towards a best‐practices guide for camera trapping: assessing differences among camera trap models and settings under field conditions. *Journal of Zoology, 316*(3), 197–208.  &lt;https://doi.org/10.1111/jzo.12945&gt;</t>
  </si>
  <si>
    <t>Palmer, M. S., Swanson, A., Kosmala, M., Arnold, T., &amp; Packer, C. (2018). Evaluating relative abundance indices for terrestrial herbivores from large‐scale camera trap surveys. *African Journal of Ecology*, 56, 791-803.  &lt;https://onlinelibrary.wiley.com/doi/abs/10.1111/aje.12566&gt;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</si>
  <si>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</si>
  <si>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</si>
  <si>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Pease, B. S., Nielsen, C. K., &amp; Holzmueller, E. J. (2016). Single-Camera Trap Survey Designs Miss Detections: Impacts on Estimates of Occupancy and Community Metrics. *PloS One, 11*(11), e0166689.  &lt;https://doi.org/10.1371/journal.pone.0166689&gt;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</si>
  <si>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</si>
  <si>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</si>
  <si>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</si>
  <si>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</si>
  <si>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</si>
  <si>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</si>
  <si>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</si>
  <si>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</si>
  <si>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</si>
  <si>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</si>
  <si>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</si>
  <si>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&amp; Marshall, A. R. (2009). Camera Trapping Photographic Rate as an Index of Density in Forest Ungulates. *Journal of Applied Ecology*, *46*(5), 1011–1017.  &lt;https://www.jstor.org/stable/25623081&gt;</t>
  </si>
  <si>
    <t>Rovero, F., &amp; Zimmermann, F. (2016). *Camera Trapping for Wildlife Research*. Exeter: Pelagic Publishing, UK. &lt;&gt;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</si>
  <si>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</si>
  <si>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</si>
  <si>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J. M., &amp; Carbone, C. (2008). Surveys Using Camera Traps: Are We Looking to a Brighter Future?" *Animal Conservation, 11*(3), 185–86.  &lt;https://doi.org/10.1111/j.1469-1795.2008.00180.x&gt;</t>
  </si>
  <si>
    <t>Rowcliffe, J. M., Field, J., Turvey, S. T., &amp; Carbone, C. (2008). Estimating animal density using camera traps without the need for individual recognition. *Journal of Applied Ecology*, *45*(4), 1228–1236.  &lt;https://doi.org/10.1111/j.1365-2664.2008.01473.x&gt;</t>
  </si>
  <si>
    <t>Rowcliffe, J. M., Jansen, P. A., Kays, R., Kranstauber, B., &amp; Carbone, C. (2016). Wildlife speed cameras: measuring animal travel speed and day range using camera traps. *Remote Sensing in Ecology and Conservation, 2*, 84–94.  &lt;https://doi.org/10.1002/rse2.17&gt;</t>
  </si>
  <si>
    <t>Rowcliffe, J. M., Kays, R., Carbone, C., &amp; Jansen, P. A. (2013). Clarifying assumptions behind the estimation of animal density from camera trap rates. *The Journal of Wildlife Management, 77*(5), 876–876.  &lt;https://doi.org/10.1002/jwmg.533&gt;</t>
  </si>
  <si>
    <t>Rowcliffe, J. M., Kays, R., Kranstauber, B., Carbone, C., Jansen, P. A., &amp; Fisher, D. (2014). Quantifying levels of animal activity using camera trap data. *Methods in Ecology and Evolution*, *5*(11), 1170–1179.  &lt;https://doi.org/10.1111/2041-210x.12278&gt;</t>
  </si>
  <si>
    <t>Rowcliffe, M. J., Carbone, C., Jansen, P. A., Kays, R., &amp; Kranstauber, B. (2011). Quantifying the sensitivity of camera traps: an adapted distance sampling approach. *Methods in Ecology and Evolution, 2*(5), 464–476.  &lt;https://doi.org/10.1111/j.2041-210X.2011.00094.x&gt;</t>
  </si>
  <si>
    <t>Royle, J. A. (2004). N-mixture Models for estimating population size from spatially Repeated Counts. *International Biometric Society, 60*(1), 108–115.  &lt;https://www.jstor.org/stable/3695558&gt;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</si>
  <si>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</si>
  <si>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</si>
  <si>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</si>
  <si>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</si>
  <si>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</si>
  <si>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</si>
  <si>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Schenider, S., Taylor, G. W., Linquist, S., &amp; Kremer, S. C. (2018). Past, Present, and Future Approaches Using Computer Vision for Animal Re-Identification from Camera Trap Data. *Methods in Ecology and Evolution, 10, 461-47*0. https://besjournals. onlinelibrary. wiley.com/doi/epdf/10.1111/2041-210X. 13133 &lt;&gt;</t>
  </si>
  <si>
    <t>Schlexer, F. V. (2008). Attracting Animals to Detection Devices. In R. A. Long, P. MacKay, W. J. Zielinski, &amp; J. C. Ray (Eds.), *Noninvasive Survey Methods for Carnivores* (pp. 263–292). Island Press.  &lt;https://www.gwern.net/docs/cat/biology/2008-schlexer.pdf&gt;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</si>
  <si>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</si>
  <si>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</si>
  <si>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</si>
  <si>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</si>
  <si>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Shannon, G., Lewis, J. S. &amp; Gerber, B. D. (2014). Recommended Survey Designs for Occupancy Modelling using Motion-activated Cameras: Insights from Empirical Wildlife Data. *PeerJ, 2*, e532.  &lt;https://doi.org/10.7717/peerj.532&gt;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</si>
  <si>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</si>
  <si>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</si>
  <si>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(2018). A gentle introduction to camera‐trap data analysis. *African Journal of Ecology,* 56, 740–749.  &lt;https://doi.org/10.1111/aje.12557&gt;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</si>
  <si>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</si>
  <si>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</si>
  <si>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</si>
  <si>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</si>
  <si>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</si>
  <si>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</si>
  <si>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</si>
  <si>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</si>
  <si>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&amp; Mckelvey, K. (2019). Species‐specific Differences in Detection and Occupancy Probabilities Help Drive Ability to Detect Trends in Occupancy. *Ecosphere, 10*(4), Article e02639.  &lt;https://doi.org/10.1002/ecs2.2639&gt;</t>
  </si>
  <si>
    <t>Steenweg, R., Hebblewhite, M., Whittington, J., Lukacs, P., &amp; McKelvey, K. (2018). Sampling scales define occupancy and underlying occupancy–abundance relationships in animals. *Ecology*, *99*(1), 172–183.  &lt;https://doi.org/10.1002/ecy.2054&gt;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</si>
  <si>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</si>
  <si>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</si>
  <si>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</si>
  <si>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Suárez-Tangil, B. D., &amp; Rodríguez, A. (2017). Detection of Iberian terrestrial mammals employing olfactory, visual and auditory attractants. *European Journal of Wildlife Research, 63*(6). https://doi.org/10.1007/s10344-017-1150-1 &lt;&gt;</t>
  </si>
  <si>
    <t>Sun, C. C., Fuller, A. K., &amp; Royle., J. A. (2014). Trap Configuration and Spacing Influences Parameter Estimates in Spatial Capture-Recapture Models. *PLoS One, 9*(2): e88025.  &lt;https://doi.org/10.1371/journal.pone.0088025&gt;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</si>
  <si>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</si>
  <si>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</si>
  <si>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</si>
  <si>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</si>
  <si>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</si>
  <si>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</si>
  <si>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Thorn, M., Scott, D. M., Green, M., Bateman, P. W., &amp; Cameron, E. Z. (2009). Estimating Brown Hyaena Occupancy using Baited Camera Traps. *South African Journal of Wildlife Research, 39*(1), 1–10. &lt;https://doi.org/10.3957/056.039.0101&gt;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</si>
  <si>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</si>
  <si>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</si>
  <si>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</si>
  <si>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</si>
  <si>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</si>
  <si>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</si>
  <si>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Twining, J. P., McFarlane, C., O’Meara, D., O’Reilly, C., Reyne, M., Montgomery, W. I., Helyar, S., Tosh, D. G., &amp; Augustine, B. C. (2022) A Comparison of Density Estimation Methods for Monitoring Marked and Unmarked Animal Populations. *Ecosphere, 13*(10), e4165.  &lt;https://doi.org/10.1002/ecs2.4165&gt;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</si>
  <si>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</si>
  <si>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</si>
  <si>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</si>
  <si>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</si>
  <si>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</si>
  <si>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</si>
  <si>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</si>
  <si>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</si>
  <si>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</si>
  <si>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</si>
  <si>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</si>
  <si>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Wegge, P., C. P. Pokheral, &amp; Jnawali, S. R. (2004). Effects of trapping effort and trap shyness on estimates of tiger abundance from camera trap studies. *Animal Conservation 7*, 251–256.  &lt;https://doi.org/10.1017/S1367943004001441&gt;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</si>
  <si>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</si>
  <si>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</si>
  <si>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</si>
  <si>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</si>
  <si>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</si>
  <si>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</si>
  <si>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</si>
  <si>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</si>
  <si>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</si>
  <si>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Young, S., Rode-Margono, J., &amp; Amin, R. (2018). Software to facilitate and streamline camera trap data management: A review. *Ecology and Evolution*, *8*(19), 9947–9957.  &lt;https://doi.org/10.1002/ece3.4464&gt;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</si>
  <si>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</si>
  <si>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</si>
  <si>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</si>
  <si>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Zuur, A. K., Ieno, E. N., &amp; Smith, G. M. (2007). Generalised linear modelling. In, M. Gail, K. Krickeberg, J. Samet, A. Tsiatis, &amp; W. Wong (Eds.), *Analysing Ecological Data* (pp 79-96). Springer.  &lt;https://doi.org/10.1111/j.1751-5823.2007.00030_17.x&gt;</t>
  </si>
  <si>
    <t xml:space="preserve"> &lt;&gt;</t>
  </si>
  <si>
    <t>key_replace</t>
  </si>
  <si>
    <t>Capture-recapture (CR) model / Capture-mark-recapture (CMR) model (Karanth, 1995*; Karanth &amp; Nichols, 1998)</t>
  </si>
  <si>
    <r>
      <t>**</t>
    </r>
    <r>
      <rPr>
        <sz val="10"/>
        <color theme="1"/>
        <rFont val="Arial"/>
        <family val="2"/>
      </rPr>
      <t>Deployment End Date Time (DD-MMM-YYYY HH:MM:SS)**</t>
    </r>
  </si>
  <si>
    <r>
      <t>**</t>
    </r>
    <r>
      <rPr>
        <sz val="10"/>
        <color theme="1"/>
        <rFont val="Arial"/>
        <family val="2"/>
      </rPr>
      <t>Deployment Start Date Time (DD-MMM-YYYY HH:MM:SS)**</t>
    </r>
  </si>
  <si>
    <r>
      <t>**</t>
    </r>
    <r>
      <rPr>
        <sz val="10"/>
        <color theme="1"/>
        <rFont val="Arial"/>
        <family val="2"/>
      </rPr>
      <t>Image Set End Date Time (DD-MMM-YYYY HH:MM:SS)</t>
    </r>
    <r>
      <rPr>
        <sz val="10"/>
        <color rgb="FF000000"/>
        <rFont val="Arial"/>
        <family val="2"/>
      </rPr>
      <t>**</t>
    </r>
  </si>
  <si>
    <r>
      <t>**</t>
    </r>
    <r>
      <rPr>
        <sz val="10"/>
        <color theme="1"/>
        <rFont val="Arial"/>
        <family val="2"/>
      </rPr>
      <t>Image Set Start Date Time (DD-MMM-YYYY HH:MM:SS)</t>
    </r>
    <r>
      <rPr>
        <sz val="10"/>
        <color rgb="FF000000"/>
        <rFont val="Arial"/>
        <family val="2"/>
      </rPr>
      <t>**</t>
    </r>
  </si>
  <si>
    <t>Captures evenness and richness (although some indices only reflect evenness) {{Wearn &amp; Glover-Kapfer, 2017}}</t>
  </si>
  <si>
    <t>Many indices exist, and it can be difficult to choose the most appropriate {{Wearn &amp; Glover-Kapfer, 2017}}</t>
  </si>
  <si>
    <t>Comparing measures across space, time and studies can be very difficult {{Wearn &amp; Glover-Kapfer, 2017}}</t>
  </si>
  <si>
    <t>Insensitive to changes in community composition {{Wearn &amp; Glover-Kapfer, 2017}} (however, this may be conditional on study design)</t>
  </si>
  <si>
    <t>Can be used to track changes in community composition {{Wearn &amp; Glover-Kapfer, 2017}}</t>
  </si>
  <si>
    <t>Plays a critical role in effective conservation prioritization (e.g., designing reserve networks) {{Wearn &amp; Glover-Kapfer, 2017}}</t>
  </si>
  <si>
    <t>No single best measure for all purposes {{Wearn &amp; Glover-Kapfer, 2017}}</t>
  </si>
  <si>
    <t>Interpretation/communication not always straightforward {{Wearn &amp; Glover-Kapfer, 2017}}</t>
  </si>
  <si>
    <t>Scale-dependent (i.e., influenced by the size of the communities that are being included) {{Wearn &amp; Glover-Kapfer, 2017}}</t>
  </si>
  <si>
    <t>Does not require individual identification {{MacKenzie et al., 2006}}</t>
  </si>
  <si>
    <t>Only requires detection/non-detection data for each site {{Wearn &amp; Glover-Kapfer, 2017}}</t>
  </si>
  <si>
    <t>Detection rates from remote cameras cannot be used as an index to compare relative abundance across species {{Rowcliffe &amp; Carbone, 2008}}</t>
  </si>
  <si>
    <t>Demographic closure (i.e., no births or deaths) {{Wearn &amp; Glover-Kapfer, 2017}}</t>
  </si>
  <si>
    <t>Geographic closure (i.e., no immigration or emigration) {{Wearn &amp; Glover-Kapfer, 2017}}</t>
  </si>
  <si>
    <t>All individuals have at least some probability of being detected {{Rovero et al., 2013}}</t>
  </si>
  <si>
    <t>Sampled area encompasses the full extent of individuals’ movements {{Karanth &amp; Nichols, 1998; Rovero et al., 2013}}</t>
  </si>
  <si>
    <t>Activity centres are randomly dispersed {{Clarke et al., 2023}}</t>
  </si>
  <si>
    <t>Activity centres are stationary {{Clarke et al., 2023}}</t>
  </si>
  <si>
    <t>May be used as a relative abundance index that controls for imperfect detection {{Wearn &amp; Glover-Kapfer, 2017}}</t>
  </si>
  <si>
    <t>Easy-to-use software exists to implement (e.g., CAPTURE); MARK Implements more complicated models with covariates (and must be used for mark-resight modelling) {{Wearn &amp; Glover-Kapfer, 2017}}</t>
  </si>
  <si>
    <t>Can use the robust design with "open" models to obtain recruitment and survival rate estimates {{Wearn &amp; Glover-Kapfer, 2017}}</t>
  </si>
  <si>
    <t>Dependent on the surveyed area, which is difficult to track and calculate {{Wearn &amp; Glover-Kapfer, 2017}}</t>
  </si>
  <si>
    <t>Requires a minimum number of captures and recaptures {{Wearn &amp; Glover-Kapfer, 2017}}</t>
  </si>
  <si>
    <t>Relatively stringent requirements for study design (e.g., no "holes" in the trapping grid) {{Wearn &amp; Glover-Kapfer, 2017}}</t>
  </si>
  <si>
    <t>Assumes a specific relationship between abundance and detection {{Wearn &amp; Glover-Kapfer, 2017}}</t>
  </si>
  <si>
    <t>Density cannot be explicitly estimated because the true area animals occupy is never measured (only approximated) {{Chandler &amp; Royle, 2013}}</t>
  </si>
  <si>
    <t>Detection probability of different individuals is equal {{Wearn &amp; Glover-Kapfer, 2017}}</t>
  </si>
  <si>
    <t>Detections of different individuals are independent {{Wearn &amp; Glover-Kapfer, 2017}}</t>
  </si>
  <si>
    <t>Behaviour is unaffected by cameras and marking {{Wearn &amp; Glover-Kapfer, 2017}}</t>
  </si>
  <si>
    <t>Individuals do not lose marks {{Wearn &amp; Glover-Kapfer, 2017}}</t>
  </si>
  <si>
    <t>Individuals are not misidentified {{Wearn &amp; Glover-Kapfer, 2017}}</t>
  </si>
  <si>
    <t>Surveys are independent {{Wearn &amp; Glover-Kapfer, 2017}}</t>
  </si>
  <si>
    <t>For conventional models, geographic closure (i.e., no immigration or emigration) {{Wearn &amp; Glover-Kapfer, 2017}}</t>
  </si>
  <si>
    <t>Spatially explicit models have further assumptions about animal movement {{Wearn &amp; Glover-Kapfer, 2017; Rowcliffe et al., 2008; Royle et al., 2009; O’Brien et al., 2011}}; these include:</t>
  </si>
  <si>
    <t>Home ranges are stable {{Wearn &amp; Glover-Kapfer, 2017}}</t>
  </si>
  <si>
    <t>Movement is unaffected by cameras {{Wearn &amp; Glover-Kapfer, 2017}}</t>
  </si>
  <si>
    <t>Produces direct estimates of density or population size for explicit spatial regions {{Chandler &amp; Royle, 2013}}</t>
  </si>
  <si>
    <t>Allows researchers to mark a subset of the population/to take advantage of natural markings {{Wearn &amp; Glover-Kapfer, 2017}}</t>
  </si>
  <si>
    <t>Estimates are fully comparable across space, time, species and studies {{Wearn &amp; Glover-Kapfer, 2017}}</t>
  </si>
  <si>
    <t>Both likelihood-based and Bayesian versions of the model have been implemented in relatively easy-to-use software (DENSITY and SPACECAP, respectively, as well as associated R packages) {{Wearn &amp; Glover-Kapfer, 2017}}</t>
  </si>
  <si>
    <t>Flexibility in study design (e.g., "holes" in the trapping grid) {{Wearn &amp; Glover-Kapfer, 2017}}</t>
  </si>
  <si>
    <t>Requires that individuals are identifiable {{Wearn &amp; Glover-Kapfer, 2017}}</t>
  </si>
  <si>
    <t>Requires that a minimum number of individuals are trapped (each recaptured multiple times ideally) {{Wearn &amp; Glover-Kapfer, 2017}}</t>
  </si>
  <si>
    <t>Requires that each individual is captured at a number of camera locations {{Wearn &amp; Glover-Kapfer, 2017}}</t>
  </si>
  <si>
    <t>May not be precise enough for long-term monitoring {{Green et al., 2020}}</t>
  </si>
  <si>
    <t>Cameras must be close enough that animals are detected at multiple camera locations {{Wearn &amp; Glover-Kapfer, 2017}} (may be challenging to implement at large scales as many cameras are needed)" {{Chandler &amp; Royle, 2013}}</t>
  </si>
  <si>
    <t>½ MMDM (Mean Maximum Distance Moved) will usually lead to an underestimation of home range size and thus overestimation of density {{Parmenter et al., 2003; Noss et al., 2012; Wearn &amp; Glover-Kapfer, 2017}}</t>
  </si>
  <si>
    <t>Demographic closure (i.e., no births or deaths) {{Chandler &amp; Royle, 2013; Clarke et al., 2023}}</t>
  </si>
  <si>
    <t>Geographic closure (i.e., no immigration or emigration) {{Chandler &amp; Royle, 2013; Clarke et al., 2023}}</t>
  </si>
  <si>
    <t>Individuals do not lose marks {{Wearn &amp; Glover-Kapfer, 2017}} (for maximum precision), but SMR {{Chandler &amp; Royle, 2013; Sollmann et al., 2013a; Sollmann et al., 2013b}} does allow for inclusion of marked but unidentified resighting detections {{Sollmann et al., 2013b; Rich et al., 2014}}</t>
  </si>
  <si>
    <t>Failure to identify marked individuals is random {{Whittington et al., 2018; Clarke et al., 2023}}</t>
  </si>
  <si>
    <t>Marked animals are a random sample of the population with home ranges located inside the state space {{Sollmann et al., 2013a; Rich et al., 2014}}</t>
  </si>
  <si>
    <t>Detections are independent {{Chandler &amp; Royle, 2013; Clarke et al., 2023}}</t>
  </si>
  <si>
    <t>Individuals have equal detection probability at a given distance from the centre of their home range {{Wearn &amp; Glover-Kapfer, 2017}}</t>
  </si>
  <si>
    <t>Camera locations are close enough together that animals are detected at multiple cameras {{Chandler &amp; Royle, 2013; Clarke et al., 2023}}</t>
  </si>
  <si>
    <t>Animals’ activity centres are randomly dispersed {{Chandler &amp; Royle, 2013; Clarke et al., 2023}}</t>
  </si>
  <si>
    <t>Animals’ activity centres are stationary {{Chandler &amp; Royle, 2013; Clarke et al., 2023}}</t>
  </si>
  <si>
    <t>Estimates are fully comparable to SECR {{Efford, 2004; Borchers &amp; Efford, 2008; Royle &amp; Young, 2008; Royle et al., 2009}} of marked species {{Wearn &amp; Glover-Kapfer, 2017}}</t>
  </si>
  <si>
    <t>Allows researcher to take advantage of natural markings {{Wearn &amp; Glover-Kapfer, 2017}}</t>
  </si>
  <si>
    <t>Allows researcher to mark a subset of the population (note - precision is dependent on number of marked individuals in a population) {{Wearn &amp; Glover-Kapfer, 2017}}</t>
  </si>
  <si>
    <t>Animals may have to be physically captured and marked if natural marks do not exist on enough individuals {{Wearn &amp; Glover-Kapfer, 2017}}</t>
  </si>
  <si>
    <t>All individuals must be identifiable {{Wearn &amp; Glover-Kapfer, 2017}}</t>
  </si>
  <si>
    <t>Remains poorly tested with camera data, although it offers promise {{Wearn &amp; Glover-Kapfer, 2017}}</t>
  </si>
  <si>
    <t>Requires sampling points to be close enough that individuals encounter multiple cameras {{Wearn &amp; Glover-Kapfer, 2017}}</t>
  </si>
  <si>
    <t>Does not require individual identification {{Clarke et al., 2023}}</t>
  </si>
  <si>
    <t>Produces imprecise estimates even under ideal circumstances unless supplemented with auxiliary data (e.g., telemetry) {{Doran-Myers, 2018; Chandler &amp; Royle, 2013; Sollmann et al., 2013a; Sollmann et al., 2013b}}</t>
  </si>
  <si>
    <t>Precision decreases with an increasing number of individuals detected at a camera" {{Morin et al., 2022}} (as overlap of individuals’ home ranges increases) {{Augustine et al., 2019; Clarke et al., 2023}}</t>
  </si>
  <si>
    <t>Not appropriate for low density or elusive species when recaptures too few to confidently infer the number and location of activity centres" {{Clarke et al., 2023; Burgar et al., 2018}}</t>
  </si>
  <si>
    <t>Not appropriate for high-density populations with evenly spaced activity centres (camera[-specific] counts will be too similar and impair activity centre inference)" {{Clarke et al., 2023}}</t>
  </si>
  <si>
    <t>Ill-suited to populations that exhibit group-travelling behaviour" {{Sun et al., 2022; Clarke et al., 2023}}</t>
  </si>
  <si>
    <t>Study design (camera arrangement) can dramatically affect the accuracy and precision of density estimates" {{Clarke et al., 2023; Sollmann, 2018}}</t>
  </si>
  <si>
    <t>Cameras must be close enough that animals are detected at multiple camera locations (may be challenging at large scales as many cameras are needed)" {{Chandler &amp; Royle, 2013; Clarke et al., 2023}}</t>
  </si>
  <si>
    <t>Same as SC {{Augustine et al., 2019; Sun et al., 2022; Clarke et al., 2023}}</t>
  </si>
  <si>
    <t>Activity centres are randomly dispersed {{Chandler &amp; Royle, 2013; Clarke et al., 2023}}</t>
  </si>
  <si>
    <t>Activity centres are stationary {{Chandler &amp; Royle, 2013; Clarke et al., 2023}}</t>
  </si>
  <si>
    <t>Each categorical identifier (e.g., male/female, collared/not collared, etc) has fixed number of possibilities {{Sun et al., 2022}}</t>
  </si>
  <si>
    <t>All possible values of categorical identifiers occur in the population with probabilities that can be estimated {{Augustine et al., 2019; Sun et al., 2022; Clarke et al., 2023}}</t>
  </si>
  <si>
    <t>Every individual is assigned "full categorical identity" (i.e., "set of traits given all categorical identifiers and possibilities") {{Augustine et al., 2019; Clarke et al., 2023}}</t>
  </si>
  <si>
    <t>Individuals' identifying traits do not change during the survey (e.g., antlers present/absent) {{Augustine et al., 2019}}</t>
  </si>
  <si>
    <t>May produce more precise and less biased density estimates than SC with less information {{Sun et al., 2022; Clarke et al., 2023}}</t>
  </si>
  <si>
    <t>May produce be less reliable/accurate estimates for high-density populations {{Sun et al., 2022; Clarke et al., 2023}}</t>
  </si>
  <si>
    <t>Too few categorical identifiers/ possibilities can result in mis-assignments and overestimating density {{Augustine et al., 2019; Parmenter et al., 2003; Clarke et al., 2023}}</t>
  </si>
  <si>
    <t>Same as SCR {{Augustine et al., 2018; Clarke et al., 2023}}</t>
  </si>
  <si>
    <t>Capture processes for left-side, right-side and both-side images are independent {{Augustine et al., 2018; Clarke et al., 2023}}</t>
  </si>
  <si>
    <t>Can be used with single-camera and hybrid sampling designs, and therefore requires fewer cameras (or sample more area) than SCR {{Augustine et al., 2018; Clarke et al., 2023}}</t>
  </si>
  <si>
    <t>May be more robust to non-independence than SC {{Augustine et al., 2018; Clarke et al., 2023}}</t>
  </si>
  <si>
    <t>Computationally intensive {{Augustine et al., 2018; Clarke et al., 2023}}</t>
  </si>
  <si>
    <t>Increased precision is less pronounced in high-density populations {{Augustine et al., 2018; Clarke et al., 2023}}</t>
  </si>
  <si>
    <t>Animal movement is unaffected by the cameras {{Wearn &amp; Glover-Kapfer, 2017; Rowcliffe et al., 2008}}</t>
  </si>
  <si>
    <t>Accurate counts of independent "contacts" camera locations {{Wearn &amp; Glover-Kapfer, 2017; Rowcliffe et al., 2008}}</t>
  </si>
  <si>
    <t>Unbiased estimates of animal activity levels and speed {{Rowcliffe et al., 2014; Rowcliffe et al., 2016; Wearn &amp; Glover-Kapfer, 2017}}</t>
  </si>
  <si>
    <t>Camera’s detection zone can be approximated well using a 2D cone shape, defined by the radius and angle parameters {{Rowcliffe et al., 2011}}</t>
  </si>
  <si>
    <t>Animals moving quickly past a camera are not missed {{Rowcliffe et al., 2016}}</t>
  </si>
  <si>
    <t>Flexible study design (e.g., "holes" in grids allowed, camera spacing less important) {{Wearn &amp; Glover-Kapfer, 2017}}</t>
  </si>
  <si>
    <t>Can be applied to unmarked species {{Wearn &amp; Glover-Kapfer, 2017}}</t>
  </si>
  <si>
    <t>Allows community-wide density estimation {{Wearn &amp; Glover-Kapfer, 2017}}</t>
  </si>
  <si>
    <t>Outputs also include informative parameter estimates (i.e., animal speed and activity levels, and detection zone parameters) {{Wearn &amp; Glover-Kapfer, 2017}}</t>
  </si>
  <si>
    <t>Does not require marked animals or identification of individuals {{Rowcliffe et al., 2008; Doran-Myers, 2018}}</t>
  </si>
  <si>
    <t>Can use camera spacing without regard to population home range size {{Rowcliffe et al., 2008; Doran-Myers, 2018}}</t>
  </si>
  <si>
    <t>Direct estimation of density; avoids ad-hoc definitions of study area {{Rowcliffe et al., 2008}}</t>
  </si>
  <si>
    <t>Requires relatively stringent study design, particularly (e.g., random sampling and use of bait or lure) {{Wearn &amp; Glover-Kapfer, 2017}}</t>
  </si>
  <si>
    <t>Requires independent estimates of animal speed or measurement of animal speed within videos {{Wearn &amp; Glover-Kapfer, 2017}}</t>
  </si>
  <si>
    <t>No dedicated, simple software {{Wearn &amp; Glover-Kapfer, 2017}}</t>
  </si>
  <si>
    <t>Random relative to animal movement, grid preferred, avoid multiple captures of same individual, area coverage important for abundance estimation {{Rovero et al., 2013}}</t>
  </si>
  <si>
    <t>Possible sources of error include inaccurate measurement of detection zone and movement rate {{Rowcliffe et al., 2013; Cusack et al., 2015}}</t>
  </si>
  <si>
    <t>Camera locations are representative of the available habitat {{Nakashima et al., 2018}}</t>
  </si>
  <si>
    <t>Animal movement and behaviour are not affected by cameras {{Nakashima et al., 2018}}</t>
  </si>
  <si>
    <t>Detections are independent {{Nakashima et al., 2018}}</t>
  </si>
  <si>
    <t>The observed distribution of staying time in the focal area fits the distribution of movement {{Nakashima et al., 2018}}</t>
  </si>
  <si>
    <t>The observed staying time must follow a given parametric distribution {{Nakashima et al., 2018}}</t>
  </si>
  <si>
    <t>Provides unbiased estimates of animal density, even when animal movement speed varies, and animals travel in pairs {{Nakashima et al., 2018}}</t>
  </si>
  <si>
    <t>Requires accurate measurements of the area of the camera detection zone, which has been a challenge in previous studies {{Rowcliffe et al., 2011; Cusack et al., 2015; Anile &amp; Devillard, 2016; Doran-Myers, 2018; Nakashima et al., 2018}}</t>
  </si>
  <si>
    <t>Mathematically challenging {{Cusack et al., 2015}}</t>
  </si>
  <si>
    <t>Movement is unaffected by the cameras {{Becker et al., 2022}}</t>
  </si>
  <si>
    <t>Reliable detection of animals in part of the camera’s FOV (at least) {{Becker et al., 2022}}</t>
  </si>
  <si>
    <t>Does not require individual identification {{Warbington &amp; Boyce, 2020}}</t>
  </si>
  <si>
    <t>Makes no assumption about home range {{Warbington &amp; Boyce, 2020}}</t>
  </si>
  <si>
    <t>Comparable to estimates from SECR {{Efford, 2004; Borchers &amp; Efford, 2008; Royle &amp; Young, 2008; Royle et al., 2009}} {{Warbington &amp; Boyce, 2020}}</t>
  </si>
  <si>
    <t>Requires careful calculation of the effective area of detection {{Warbington &amp; Boyce, 2020}}</t>
  </si>
  <si>
    <t>A high level of measurement error {{Becker et al., 2022}}</t>
  </si>
  <si>
    <t>Random or systematic random placements (consistent with the assumption that points are placed independently of animal locations) {{Howe et al., 2017}}</t>
  </si>
  <si>
    <t>Animal movement and behaviour are unaffected by the cameras {{Palencia et al., 2021}}</t>
  </si>
  <si>
    <t>Animals are detected at initial locations (e.g., they do not change course in response to the camera prior to detection) {{Palencia et al., 2021}}</t>
  </si>
  <si>
    <t>Distances are measured exactly (however if the data from different distances will be grouped ("binned") for analysis later, an accuracy of +/- 1m may suffice) {{Palencia et al., 2021}}</t>
  </si>
  <si>
    <t>Detections are independent {{Palencia et al., 2021}}</t>
  </si>
  <si>
    <t>Snapshot moments selected independently of animal locations {{Palencia et al., 2021}}</t>
  </si>
  <si>
    <t>A shortcut to controlling for variation in detection distances by only counting individuals within a short distance with an unobstructed view, and well sampled across cameras and species {{Wearn &amp; Glover-Kapfer, 2017}}</t>
  </si>
  <si>
    <t>Can be applied to low-density populations {{Howe et al., 2017; Clarke et al., 2023}}</t>
  </si>
  <si>
    <t>Does not require individual identification {{Howe et al., 2017}}</t>
  </si>
  <si>
    <t>May require discarding a portion of the dataset (when the best fitting model truncates the dataset) {{Wearn &amp; Glover-Kapfer, 2017}}</t>
  </si>
  <si>
    <t>Biased by movement speed {{Palencia et al., 2021}}</t>
  </si>
  <si>
    <t>Best suited to larger animals; the smaller the focal species, the lower remote cameras must be set, which reduces the depth of the viewshed, and thus sampling size and the flexibility of the model" {{Howe et al., 2017; Clarke et al., 2023}}</t>
  </si>
  <si>
    <t>Does not permit inference about spatial variation in abundance (unless using hierarchical distance which can model spatial variation as a function of covariates) {{Gilbert et al., 2021; Clarke et al., 2023}}</t>
  </si>
  <si>
    <t>Requires a good understanding of the focal populations’ activity patterns; density estimates can be biased (e.g., under-estimated) when regular periods of inactivity are not accounted for (using detection times to infer periods of activity may help overcome this limitation)" {{Howe et al., 2017; Palencia et al., 2021; Clarke et al., 2023}}</t>
  </si>
  <si>
    <t>Tends to underestimate density {{Howe et al., 2017; Twining et al., 2022; Clarke et al., 2023}}</t>
  </si>
  <si>
    <t>Low population density and reactivity to cameras may be major sources of bias" {{Bessone et al., 2020; Clarke et al., 2023}}</t>
  </si>
  <si>
    <t>Demographic closure (i.e., no births or deaths) {{Moeller et al., 2018; Loonam et al., 2021}}</t>
  </si>
  <si>
    <t>Geographic closure (i.e., no immigration or emigration) at the level of the sampling frame (area of interest); this assumption does not apply at the plot-level (area sampled by the camera) {{Moeller et al., 2018; Loonam et al., 2021}}</t>
  </si>
  <si>
    <t>Detections are independent {{Moeller et al., 2018}}</t>
  </si>
  <si>
    <t>Spatial counts of animals (or counts in equal subsets of the landscape) are Poisson-distributed {{Loonam et al., 2021}}</t>
  </si>
  <si>
    <t>Accurate estimate of movement speed {{Loonam et al., 2021}}</t>
  </si>
  <si>
    <t>Requires independent estimates of movement rate (difficult to obtain without telemetry data) {{Moeller et al., 2018}}</t>
  </si>
  <si>
    <t>Assumes that detection probability is 1 (or apply extension to account for imperfect detection) {{Moeller et al., 2018}}</t>
  </si>
  <si>
    <t>Demographic closure (i.e., no births or deaths) {{Moeller et al., 2018}}</t>
  </si>
  <si>
    <t>Geographic closure (i.e., no immigration or emigration) {{Moeller et al., 2018}}</t>
  </si>
  <si>
    <t>Spatial counts of animals in a small area (or counts in equal subsets of the landscape) are Poisson-distributed {{Loonam et al., 2021}}</t>
  </si>
  <si>
    <t>Can be efficient for estimating abundance of common species (with a lot of images) {{Moeller et al., 2018}}</t>
  </si>
  <si>
    <t>Does not require estimate of movement rate {{Moeller et al., 2018}}</t>
  </si>
  <si>
    <t>Assumes that detection probability is 1 {{Moeller et al., 2018}}</t>
  </si>
  <si>
    <t>Flexible assumption of animals’ distribution {{Moeller et al., 2018}}</t>
  </si>
  <si>
    <t>Requires accurate counts of animals {{Moeller et al., 2018}}</t>
  </si>
  <si>
    <t>Reduced precision {{Moeller et al., 2018}}</t>
  </si>
  <si>
    <t>Assumptions vary depending on the behavioural metric {{Wearn &amp; Glover-Kapfer, 2017}}</t>
  </si>
  <si>
    <t>For studies of activity patterns and temporal interactions of species: activity level is the only factor determining detection rates; animals are active when camera detection rate reaches its maximum in daily cycle {{Royle et al., 2014; Rovero &amp; Zimmerman, 2016}}</t>
  </si>
  <si>
    <t>Can detect difficult to observe behaviours (i.e., boldness, or mating) {{Bridges &amp; Noss, 2011}}</t>
  </si>
  <si>
    <t>Long-term data on behavioural changes that would be difficult to obtain otherwise (i.e., time-limited human observers, or costly GPS collars) {{Bridges &amp; Noss, 2011}}</t>
  </si>
  <si>
    <t>Can monitor behaviour in response to specific locations (i.e., compost sites, which might be more difficult using GPS collars for example) {{Rovero &amp; Zimmerman, 2016}}</t>
  </si>
  <si>
    <t>Can evaluate interactions between species {{Rovero &amp; Zimmerman, 2016}}</t>
  </si>
  <si>
    <t>Behavioural metrics may not reflect the behavioural state (inferred) {{Rovero &amp; Zimmerman, 2016}}</t>
  </si>
  <si>
    <t>Biases associated with equipment (i.e., presence of the camera itself may change behaviour studied) {{Rovero &amp; Zimmerman, 2016}}</t>
  </si>
  <si>
    <t>Difficult to consider individual variation {{Rovero &amp; Zimmerman, 2016}}</t>
  </si>
  <si>
    <t>No formal [assumption](#mods_modelling_assumption)s {{Wearn &amp; Glover-Kapfer, 2017}}</t>
  </si>
  <si>
    <t>Maximum flexibility for [study](#survey) design (e.g., [camera days per camera location](#camera_days_per_camera_location) or use of [lure](#baitlure_lure) {{Rovero et al., 2013}}) {{Wearn &amp; Glover-Kapfer, 2017}}</t>
  </si>
  <si>
    <t>Not reliable estimates for inference ("considered as unfinished, working drafts") {{Wearn &amp; Glover-Kapfer, 2017}}</t>
  </si>
  <si>
    <t>Many [assumption](#mods_modelling_assumption)s exist (since used for many approaches) {{Wearn &amp; Glover-Kapfer, 2017}}</t>
  </si>
  <si>
    <t>con</t>
  </si>
  <si>
    <t>Dependent on the scale (as captured in the species-area relationship) {{Wearn &amp; Glover-Kapfer, 2017}}</t>
  </si>
  <si>
    <t>Difficult to draw inferences (a large number of [assumptions](#mods_modelling_assumption)); comparisons across space, time, species, and studies are difficult {{Wearn &amp; Glover-Kapfer, 2017}}</t>
  </si>
  <si>
    <t>Attraction or aversion to cameras is exhibited in some species {{Meek et al., 2016}}</t>
  </si>
  <si>
    <t>mod_rai_poisson</t>
  </si>
  <si>
    <t>mod_divers_rich_beta</t>
  </si>
  <si>
    <t>mod_divers_rich_alpha</t>
  </si>
  <si>
    <t>mod_divers_rich_gamma</t>
  </si>
  <si>
    <t>assump</t>
  </si>
  <si>
    <t>All species have equal weight in calculations, and community evenness is disregarded {{Wearn &amp; Glover-Kapfer, 2017}}</t>
  </si>
  <si>
    <t>Insensitive to changes in abundance, community structure and community composition {{Wearn &amp; Glover-Kapfer, 2017}}</t>
  </si>
  <si>
    <t>Interpretation/communication of results may not be straightforward (if the scale of movement is much larger than the [camera spacing](#camera_spacing) the results should be interpreted as "probability of use" rather than [occupancy](#occupancy)) {{Wearn &amp; Glover-Kapfer, 2017}}</t>
  </si>
  <si>
    <t>Requires stringent [study design](#survey) (e.g., random sampling, standardized methods) {{Wearn &amp; Glover-Kapfer, 2017}}</t>
  </si>
  <si>
    <t>Multiple cameras per station may be required to identify individuals; difficult to implement at large spatial scales as it requires a high density of cameras {{Morin et al., 2022; Clarke et al., 2023}}</t>
  </si>
  <si>
    <t>Allows for density estimation for a unmarked population, but the precision of the density estimates are likely to be very low value {{Wearn &amp; Glover-Kapfer, 2017}}</t>
  </si>
  <si>
    <t>and could affect the time within the detection zone and subsequently affect estimates of density {{Doran-Myers, 2018}}</t>
  </si>
  <si>
    <t>mod_inventory_con1</t>
  </si>
  <si>
    <t>mod_divers_rich_alpha_con1</t>
  </si>
  <si>
    <t>mod_divers_rich_gamma_con1</t>
  </si>
  <si>
    <t>mod_divers_rich_beta_con1</t>
  </si>
  <si>
    <t>mod_occupancy_con1</t>
  </si>
  <si>
    <t>mod_rai_poisson_con1</t>
  </si>
  <si>
    <t>mod_cr_cmr_con1</t>
  </si>
  <si>
    <t>mod_scr_secr_con1</t>
  </si>
  <si>
    <t>mod_smr_con1</t>
  </si>
  <si>
    <t>mod_sc_con1</t>
  </si>
  <si>
    <t>mod_2flankspim_con1</t>
  </si>
  <si>
    <t>mod_catspim_con1</t>
  </si>
  <si>
    <t>mod_rem_con1</t>
  </si>
  <si>
    <t>mod_rest_con1</t>
  </si>
  <si>
    <t>mod_tifc_con1</t>
  </si>
  <si>
    <t>mod_ds_con1</t>
  </si>
  <si>
    <t>mod_tte_con1</t>
  </si>
  <si>
    <t>mod_ste_con1</t>
  </si>
  <si>
    <t>mod_is_con1</t>
  </si>
  <si>
    <t>mod_behaviour_con1</t>
  </si>
  <si>
    <t>ddd</t>
  </si>
  <si>
    <t>Fundamental to ecological theory and often a key metric used in management {{Wearn &amp; Glover-Kapfer, 2017}}</t>
  </si>
  <si>
    <t>Simple to calculate and technically possible (even with small sample sizes when robust methods might fail) {{Wearn &amp; Glover-Kapfer, 2017}}</t>
  </si>
  <si>
    <t>Simple to analyze, interpret and communicate {{Wearn &amp; Glover-Kapfer, 2017}}</t>
  </si>
  <si>
    <t>Models exist to estimate asymptotic species richness, including unseen species (simple versions of these models - "EstimateS" and the "vegan" R-packages) {{Wearn &amp; Glover-Kapfer, 2017}}</t>
  </si>
  <si>
    <t>Most indices are easy to calculate and widely implemented in software packages (e.g., "EstimateS" and "vegan" in R) {{Wearn &amp; Glover-Kapfer, 2017}}</t>
  </si>
  <si>
    <t>Important for detecting changes in the fundamental processes {{Wearn &amp; Glover-Kapfer, 2017}}</t>
  </si>
  <si>
    <t>Relatively easy-to-use software exists for fitting models (PRESENCE, MARK, and the "unmarked" R package) {{Wearn &amp; Glover-Kapfer, 2017}}</t>
  </si>
  <si>
    <t>[Relative abundance indices](#mods_relative_abundance) often do correlate with abundance {{Wearn &amp; Glover-Kapfer, 2017}}</t>
  </si>
  <si>
    <t>Calibration with independent [density](#density) estimates is possible {{Wearn &amp; Glover-Kapfer, 2017}}</t>
  </si>
  <si>
    <t>Density estimates obtained in a single model, fully incorporate spatial information of locations and individuals {{Wearn &amp; Glover-Kapfer, 2017}}</t>
  </si>
  <si>
    <t>Improved precision of density estimates relative to SCR {{Augustine et al., 2018; Davis et al., 2021; Clarke et al., 2023}}</t>
  </si>
  <si>
    <t>Many study designs can be used (paired sample stations, single camera locations, and hybrids of both paired- and single camera locations {{Augustine et al., 2018; Davis et al., 2021; Clarke et al., 2023}}</t>
  </si>
  <si>
    <t>Density estimates are unbiased by animal movement "since camera-animal distance is measured at a certain instant in time (intervals of duration *\*t\** apart)" {{Howe et al., 2017; Clarke et al., 2023}}</t>
  </si>
  <si>
    <t>Demographic closure (i.e., no births or deaths) and geographic closure (i.e., no immigration or emigration) (animal density is constant during the survey) {{Rowcliffe et al., 2008}}</t>
  </si>
  <si>
    <t>Camera locations are randomly placed or representative relative to animal movement {{Becker et al., 2022}}</t>
  </si>
  <si>
    <t>Camera locations are randomly placed relative to the distribution and orientation of home ranges {{Wearn &amp; Glover-Kapfer, 2017}}</t>
  </si>
  <si>
    <t>Distribution of home range centres follows a defined distribution (Poisson, or other, e.g., negative binomial) {{Wearn &amp; Glover-Kapfer, 2017}}</t>
  </si>
  <si>
    <t>If activity and speed are to be estimated from camera data, two additional assumptions: All animals are active during the peak daily activity {{Rowcliffe et al., 2014}}</t>
  </si>
  <si>
    <t>Camera locations are randomly placed relative to the spatial distribution of animals {{Nakashima et al., 2018}}</t>
  </si>
  <si>
    <t>Camera locations are randomly placed relative to animal movement {{Palencia et al., 2021}}</t>
  </si>
  <si>
    <t>Demographic closure (i.e., no births or deaths) and geographic closure (i.e., no immigration or emigration) (animal density is constant during the survey) {{Palencia et al., 2021}}</t>
  </si>
  <si>
    <t>Camera locations placement is random, systematic, or systematic random {{Moeller et al., 2018}}</t>
  </si>
  <si>
    <t>Camera locations are randomly placed {{Moeller et al., 2018}}</t>
  </si>
  <si>
    <t>Randomness and independence {{Wearn &amp; Glover-Kapfer, 2017}}</t>
  </si>
  <si>
    <t>Samples are assumed to have been taken at random from the broader population of sites {{Wearn &amp; Glover-Kapfer, 2017}}</t>
  </si>
  <si>
    <t>Detections are [independent](#independent_detections) {{MacKenzie et al., 2006}}</t>
  </si>
  <si>
    <t>Species are not misidentified {{MacKenzie et al., 2006}}</t>
  </si>
  <si>
    <t>mod_2flankspim_assump1</t>
  </si>
  <si>
    <t>mod_2flankspim_assump10</t>
  </si>
  <si>
    <t>mod_2flankspim_assump11</t>
  </si>
  <si>
    <t>mod_2flankspim_assump12</t>
  </si>
  <si>
    <t>mod_2flankspim_assump13</t>
  </si>
  <si>
    <t>mod_2flankspim_assump14</t>
  </si>
  <si>
    <t>mod_2flankspim_assump15</t>
  </si>
  <si>
    <t>mod_2flankspim_assump2</t>
  </si>
  <si>
    <t>mod_2flankspim_assump3</t>
  </si>
  <si>
    <t>mod_2flankspim_assump4</t>
  </si>
  <si>
    <t>mod_2flankspim_assump5</t>
  </si>
  <si>
    <t>Sensitive to non-independent movement (e.g., group-travel; can cause over-dispersion and bias estimates {{Sun et al., 2022; Clarke et al., 2023}}; may limit application to solitary species only {{Sun et al., 2022; Clarke et al., 2023}}</t>
  </si>
  <si>
    <t>mod_2flankspim_con2</t>
  </si>
  <si>
    <t>mod_2flankspim_con4</t>
  </si>
  <si>
    <t>mod_2flankspim_pro1</t>
  </si>
  <si>
    <t>mod_behaviour_assump1</t>
  </si>
  <si>
    <t>mod_behaviour_assump2</t>
  </si>
  <si>
    <t>mod_behaviour_con2</t>
  </si>
  <si>
    <t>mod_behaviour_con3</t>
  </si>
  <si>
    <t>mod_behaviour_pro1</t>
  </si>
  <si>
    <t>mod_behaviour_pro2</t>
  </si>
  <si>
    <t>mod_behaviour_pro3</t>
  </si>
  <si>
    <t>mod_behaviour_pro4</t>
  </si>
  <si>
    <t>mod_catspim_assump1</t>
  </si>
  <si>
    <t>mod_catspim_assump2</t>
  </si>
  <si>
    <t>mod_catspim_con2</t>
  </si>
  <si>
    <t>mod_catspim_pro1</t>
  </si>
  <si>
    <t>mod_catspim_pro2</t>
  </si>
  <si>
    <t>mod_catspim_pro3</t>
  </si>
  <si>
    <t>mod_catspim_pro4</t>
  </si>
  <si>
    <t>mod_catspim_pro5</t>
  </si>
  <si>
    <t>mod_cr_cmr_assump1</t>
  </si>
  <si>
    <t>mod_cr_cmr_assump2</t>
  </si>
  <si>
    <t>mod_cr_cmr_assump3</t>
  </si>
  <si>
    <t>mod_cr_cmr_assump4</t>
  </si>
  <si>
    <t>mod_cr_cmr_assump5</t>
  </si>
  <si>
    <t>mod_cr_cmr_assump6</t>
  </si>
  <si>
    <t>mod_cr_cmr_con10</t>
  </si>
  <si>
    <t>mod_cr_cmr_con11</t>
  </si>
  <si>
    <t>mod_cr_cmr_con2</t>
  </si>
  <si>
    <t>mod_cr_cmr_con3</t>
  </si>
  <si>
    <t>mod_cr_cmr_con6</t>
  </si>
  <si>
    <t>mod_cr_cmr_con7</t>
  </si>
  <si>
    <t>mod_cr_cmr_con8</t>
  </si>
  <si>
    <t>mod_cr_cmr_pro1</t>
  </si>
  <si>
    <t>mod_cr_cmr_pro2</t>
  </si>
  <si>
    <t>mod_cr_cmr_pro3</t>
  </si>
  <si>
    <t>mod_divers_rich_alpha_assump1</t>
  </si>
  <si>
    <t>mod_divers_rich_alpha_assump2</t>
  </si>
  <si>
    <t>mod_divers_rich_alpha_assump3</t>
  </si>
  <si>
    <t>mod_divers_rich_alpha_con2</t>
  </si>
  <si>
    <t>mod_divers_rich_alpha_con3</t>
  </si>
  <si>
    <t>mod_divers_rich_alpha_pro1</t>
  </si>
  <si>
    <t>mod_divers_rich_alpha_pro2</t>
  </si>
  <si>
    <t>mod_divers_rich_alpha_pro3</t>
  </si>
  <si>
    <t>mod_divers_rich_beta_assump1</t>
  </si>
  <si>
    <t>mod_divers_rich_beta_assump2</t>
  </si>
  <si>
    <t>mod_divers_rich_beta_assump3</t>
  </si>
  <si>
    <t>mod_divers_rich_beta_con2</t>
  </si>
  <si>
    <t>mod_divers_rich_beta_con3</t>
  </si>
  <si>
    <t>mod_divers_rich_beta_pro1</t>
  </si>
  <si>
    <t>mod_divers_rich_beta_pro2</t>
  </si>
  <si>
    <t>mod_divers_rich_beta_pro3</t>
  </si>
  <si>
    <t>mod_divers_rich_gamma_assump1</t>
  </si>
  <si>
    <t>mod_divers_rich_gamma_assump2</t>
  </si>
  <si>
    <t>mod_divers_rich_gamma_assump3</t>
  </si>
  <si>
    <t>mod_divers_rich_gamma_con2</t>
  </si>
  <si>
    <t>mod_divers_rich_gamma_con3</t>
  </si>
  <si>
    <t>mod_divers_rich_gamma_pro1</t>
  </si>
  <si>
    <t>mod_divers_rich_gamma_pro2</t>
  </si>
  <si>
    <t>mod_ds_assump1</t>
  </si>
  <si>
    <t>mod_ds_assump2</t>
  </si>
  <si>
    <t>mod_ds_assump3</t>
  </si>
  <si>
    <t>mod_ds_assump4</t>
  </si>
  <si>
    <t>mod_ds_assump5</t>
  </si>
  <si>
    <t>mod_ds_assump6</t>
  </si>
  <si>
    <t>mod_ds_assump7</t>
  </si>
  <si>
    <t>mod_ds_assump8</t>
  </si>
  <si>
    <t>mod_ds_assump9</t>
  </si>
  <si>
    <t>mod_ds_con2</t>
  </si>
  <si>
    <t>mod_ds_con3</t>
  </si>
  <si>
    <t>mod_ds_con4</t>
  </si>
  <si>
    <t>mod_ds_con5</t>
  </si>
  <si>
    <t>Calculating camera-animal distances can be labour-intensive and time-consuming (However, recently developed techniques (e.g., Johanns et al., 2022) show promise for simplifying and automating the process) {{Clarke et al., 2023}}</t>
  </si>
  <si>
    <t>mod_ds_con6</t>
  </si>
  <si>
    <t>mod_ds_con7</t>
  </si>
  <si>
    <t>mod_ds_con8</t>
  </si>
  <si>
    <t>mod_ds_pro1</t>
  </si>
  <si>
    <t>mod_ds_pro2</t>
  </si>
  <si>
    <t>mod_ds_pro3</t>
  </si>
  <si>
    <t>mod_ds_pro4</t>
  </si>
  <si>
    <t>mod_inventory_assump1</t>
  </si>
  <si>
    <t>mod_inventory_pro1</t>
  </si>
  <si>
    <t>mod_is_assump1</t>
  </si>
  <si>
    <t>mod_is_assump2</t>
  </si>
  <si>
    <t>mod_is_assump3</t>
  </si>
  <si>
    <t>mod_is_assump4</t>
  </si>
  <si>
    <t>mod_is_assump5</t>
  </si>
  <si>
    <t>mod_is_con2</t>
  </si>
  <si>
    <t>mod_is_con3</t>
  </si>
  <si>
    <t>mod_is_pro1</t>
  </si>
  <si>
    <t>mod_is_pro2</t>
  </si>
  <si>
    <t>mod_occupancy_assump1</t>
  </si>
  <si>
    <t>mod_occupancy_assump2</t>
  </si>
  <si>
    <t>mod_occupancy_assump3</t>
  </si>
  <si>
    <t>mod_occupancy_assump4</t>
  </si>
  <si>
    <t>mod_occupancy_assump5</t>
  </si>
  <si>
    <t>mod_occupancy_con2</t>
  </si>
  <si>
    <t>mod_occupancy_pro1</t>
  </si>
  <si>
    <t>mod_occupancy_pro2</t>
  </si>
  <si>
    <t>mod_occupancy_pro3</t>
  </si>
  <si>
    <t>mod_occupancy_pro4</t>
  </si>
  <si>
    <t>Open models exist that allow for the estimation of site colonization and extinction rates {{MacKenzie et al., 2006; Wearn &amp; Glover-Kapfer, 2017}}</t>
  </si>
  <si>
    <t>mod_occupancy_pro5</t>
  </si>
  <si>
    <t>mod_rai_poisson_assump1</t>
  </si>
  <si>
    <t>mod_rai_poisson_con2</t>
  </si>
  <si>
    <t>mod_rai_poisson_con3</t>
  </si>
  <si>
    <t>mod_rai_poisson_pro1</t>
  </si>
  <si>
    <t>mod_rai_poisson_pro2</t>
  </si>
  <si>
    <t>mod_rai_poisson_pro3</t>
  </si>
  <si>
    <t>mod_rem_assump1</t>
  </si>
  <si>
    <t>mod_rem_assump2</t>
  </si>
  <si>
    <t>mod_rem_assump3</t>
  </si>
  <si>
    <t>mod_rem_assump4</t>
  </si>
  <si>
    <t>mod_rem_assump5</t>
  </si>
  <si>
    <t>mod_rem_assump6</t>
  </si>
  <si>
    <t>mod_rem_assump7</t>
  </si>
  <si>
    <t>mod_rem_assump8</t>
  </si>
  <si>
    <t>mod_rem_assump9</t>
  </si>
  <si>
    <t>mod_rem_con2</t>
  </si>
  <si>
    <t>mod_rem_con3</t>
  </si>
  <si>
    <t>mod_rem_con4</t>
  </si>
  <si>
    <t>mod_rem_con5</t>
  </si>
  <si>
    <t>mod_rem_pro1</t>
  </si>
  <si>
    <t>mod_rem_pro2</t>
  </si>
  <si>
    <t>mod_rem_pro3</t>
  </si>
  <si>
    <t>mod_rem_pro4</t>
  </si>
  <si>
    <t>mod_rem_pro5</t>
  </si>
  <si>
    <t>mod_rem_pro7</t>
  </si>
  <si>
    <t>mod_rem_pro8</t>
  </si>
  <si>
    <t>mod_rem_pro9</t>
  </si>
  <si>
    <t>mod_rest_assump1</t>
  </si>
  <si>
    <t>mod_rest_assump2</t>
  </si>
  <si>
    <t>mod_rest_assump3</t>
  </si>
  <si>
    <t>mod_rest_assump4</t>
  </si>
  <si>
    <t>mod_rest_assump5</t>
  </si>
  <si>
    <t>mod_rest_assump6</t>
  </si>
  <si>
    <t>mod_rest_assump7</t>
  </si>
  <si>
    <t>mod_rest_assump8</t>
  </si>
  <si>
    <t>mod_rest_con2</t>
  </si>
  <si>
    <t>mod_rest_con3</t>
  </si>
  <si>
    <t>mod_rest_con4</t>
  </si>
  <si>
    <t>mod_rest_pro1</t>
  </si>
  <si>
    <t>mod_sc_assump1</t>
  </si>
  <si>
    <t>mod_sc_assump2</t>
  </si>
  <si>
    <t>mod_sc_assump3</t>
  </si>
  <si>
    <t>mod_sc_assump4</t>
  </si>
  <si>
    <t>mod_sc_assump5</t>
  </si>
  <si>
    <t>mod_sc_assump6</t>
  </si>
  <si>
    <t>mod_sc_con2</t>
  </si>
  <si>
    <t>mod_sc_con3</t>
  </si>
  <si>
    <t>mod_sc_con4</t>
  </si>
  <si>
    <t>mod_sc_con5</t>
  </si>
  <si>
    <t>mod_sc_con6</t>
  </si>
  <si>
    <t>mod_sc_con7</t>
  </si>
  <si>
    <t>mod_sc_pro1</t>
  </si>
  <si>
    <t>mod_scr_secr_assump1</t>
  </si>
  <si>
    <t>mod_scr_secr_assump10</t>
  </si>
  <si>
    <t>mod_scr_secr_assump11</t>
  </si>
  <si>
    <t>mod_scr_secr_assump12</t>
  </si>
  <si>
    <t>mod_scr_secr_assump13</t>
  </si>
  <si>
    <t>mod_scr_secr_assump14</t>
  </si>
  <si>
    <t>mod_scr_secr_assump2</t>
  </si>
  <si>
    <t>mod_scr_secr_assump3</t>
  </si>
  <si>
    <t>mod_scr_secr_assump4</t>
  </si>
  <si>
    <t>mod_scr_secr_assump5</t>
  </si>
  <si>
    <t>mod_scr_secr_assump6</t>
  </si>
  <si>
    <t>mod_scr_secr_assump7</t>
  </si>
  <si>
    <t>mod_scr_secr_assump8</t>
  </si>
  <si>
    <t>mod_scr_secr_assump9</t>
  </si>
  <si>
    <t>mod_scr_secr_con2</t>
  </si>
  <si>
    <t>mod_scr_secr_con3</t>
  </si>
  <si>
    <t>mod_scr_secr_con4</t>
  </si>
  <si>
    <t>mod_scr_secr_con5</t>
  </si>
  <si>
    <t>mod_scr_secr_con6</t>
  </si>
  <si>
    <t>mod_scr_secr_con7</t>
  </si>
  <si>
    <t>mod_scr_secr_pro1</t>
  </si>
  <si>
    <t>mod_scr_secr_pro2</t>
  </si>
  <si>
    <t>mod_scr_secr_pro3</t>
  </si>
  <si>
    <t>mod_scr_secr_pro4</t>
  </si>
  <si>
    <t>mod_scr_secr_pro5</t>
  </si>
  <si>
    <t>mod_scr_secr_pro6</t>
  </si>
  <si>
    <t>mod_scr_secr_pro7</t>
  </si>
  <si>
    <t>mod_scr_secr_pro8</t>
  </si>
  <si>
    <t>mod_scr_secr_pro9</t>
  </si>
  <si>
    <t>Avoid ad-hoc definitions of study area and edge effects {{Doran-Myers, 2018}}</t>
  </si>
  <si>
    <t>mod_smr_assump1</t>
  </si>
  <si>
    <t>mod_smr_assump10</t>
  </si>
  <si>
    <t>mod_smr_assump11</t>
  </si>
  <si>
    <t>mod_smr_assump12</t>
  </si>
  <si>
    <t>mod_smr_assump13</t>
  </si>
  <si>
    <t>mod_smr_assump14</t>
  </si>
  <si>
    <t>mod_smr_assump15</t>
  </si>
  <si>
    <t>mod_smr_assump16</t>
  </si>
  <si>
    <t>mod_smr_assump17</t>
  </si>
  <si>
    <t>mod_smr_assump2</t>
  </si>
  <si>
    <t>mod_smr_assump3</t>
  </si>
  <si>
    <t>mod_smr_assump4</t>
  </si>
  <si>
    <t>mod_smr_assump5</t>
  </si>
  <si>
    <t>mod_smr_assump6</t>
  </si>
  <si>
    <t>mod_smr_assump7</t>
  </si>
  <si>
    <t>mod_smr_assump8</t>
  </si>
  <si>
    <t>mod_smr_assump9</t>
  </si>
  <si>
    <t>mod_smr_con2</t>
  </si>
  <si>
    <t>mod_smr_con3</t>
  </si>
  <si>
    <t>mod_smr_con4</t>
  </si>
  <si>
    <t>mod_smr_con5</t>
  </si>
  <si>
    <t>mod_smr_con6</t>
  </si>
  <si>
    <t>mod_smr_pro1</t>
  </si>
  <si>
    <t>mod_smr_pro2</t>
  </si>
  <si>
    <t>mod_smr_pro3</t>
  </si>
  <si>
    <t>mod_smr_pro4</t>
  </si>
  <si>
    <t>mod_ste_assump1</t>
  </si>
  <si>
    <t>mod_ste_assump2</t>
  </si>
  <si>
    <t>mod_ste_assump3</t>
  </si>
  <si>
    <t>mod_ste_assump4</t>
  </si>
  <si>
    <t>mod_ste_assump5</t>
  </si>
  <si>
    <t>mod_ste_assump6</t>
  </si>
  <si>
    <t>mod_ste_pro1</t>
  </si>
  <si>
    <t>mod_ste_pro2</t>
  </si>
  <si>
    <t>mod_tifc_assump1</t>
  </si>
  <si>
    <t>mod_tifc_assump2</t>
  </si>
  <si>
    <t>mod_tifc_assump3</t>
  </si>
  <si>
    <t>mod_tifc_con2</t>
  </si>
  <si>
    <t>mod_tifc_pro1</t>
  </si>
  <si>
    <t>mod_tifc_pro2</t>
  </si>
  <si>
    <t>mod_tifc_pro3</t>
  </si>
  <si>
    <t>mod_tte_assump1</t>
  </si>
  <si>
    <t>mod_tte_assump2</t>
  </si>
  <si>
    <t>mod_tte_assump3</t>
  </si>
  <si>
    <t>mod_tte_assump4</t>
  </si>
  <si>
    <t>mod_tte_assump5</t>
  </si>
  <si>
    <t>mod_tte_assump6</t>
  </si>
  <si>
    <t>mod_tte_assump7</t>
  </si>
  <si>
    <t>mod_tte_assump8</t>
  </si>
  <si>
    <t>mod_tte_con2</t>
  </si>
  <si>
    <t>mod_tte_pro1</t>
  </si>
  <si>
    <t>mod</t>
  </si>
  <si>
    <t>pro</t>
  </si>
  <si>
    <t>num</t>
  </si>
  <si>
    <t>text</t>
  </si>
  <si>
    <t>[Camera location](#camera_location)s</t>
  </si>
  <si>
    <t>Open SECR {{Efford, 2004; Borchers &amp; Efford, 2008; Royle &amp; Young, 2008; Royle et al., 2009}} models exist that allow for estimation of recruitment and survival rates {{Wearn &amp; Glover-Kapfer, 2017}}</t>
  </si>
  <si>
    <t>SECR {{Efford, 2004; Borchers &amp; Efford, 2008; Royle &amp; Young, 2008; Royle et al., 2009}} accounts for variation in individual detection probability; can produce spatial variation in density; SECR {{Efford, 2004; Borchers &amp; Efford, 2008; Royle &amp; Young, 2008; Royle et al., 2009}}</t>
  </si>
  <si>
    <t>Density estimates are likely less precise than with SECR {{Efford, 2004; Borchers &amp; Efford, 2008; Royle &amp; Young, 2008; Royle et al., 2009}} or REM, unless a large proportion of the population have marks {{Wearn &amp; Glover-Kapfer, 2017}}</t>
  </si>
  <si>
    <t>Comparable estimates to SECR [{{Efford, 2004; Borchers &amp; Efford, 2008; Royle &amp; Young, 2008; Royle et al., 2009}}] {{Wearn &amp; Glover-Kapfer, 2017}}</t>
  </si>
  <si>
    <t>Demographic closure {{Rowcliffe et al., 2008; Doran-Myers, 2018}} (i.e., no births or deaths)</t>
  </si>
  <si>
    <t xml:space="preserve">Geographic closure {{Rowcliffe et al., 2008; Doran-Myers, 2018}} (i.e., no immigration or emigration) </t>
  </si>
  <si>
    <t>Camera locations are randomly placed relative to animal movement {{Wearn &amp; Glover-Kapfer, 2017; Rowcliffe et al., 2008}}</t>
  </si>
  <si>
    <t>format</t>
  </si>
  <si>
    <t xml:space="preserve">-   </t>
  </si>
  <si>
    <t xml:space="preserve">    -   </t>
  </si>
  <si>
    <t>b2</t>
  </si>
  <si>
    <t>b1</t>
  </si>
  <si>
    <t>{{b2}}Camera must be close enough together that animals are detected at multiple cameras {{Chandler &amp; Royle, 2013; Clarke et al., 2023}}</t>
  </si>
  <si>
    <t>{{b2}}Demographic closure (i.e., no births or deaths) {{Chandler &amp; Royle, 2013; Clarke et al., 2023}}</t>
  </si>
  <si>
    <t>{{b2}}Geographic closure (i.e., no immigration or emigration) {{Chandler &amp; Royle, 2013; Clarke et al., 2023}}</t>
  </si>
  <si>
    <t>{{b2}}Detections are independent {{Chandler &amp; Royle, 2013; Clarke et al., 2023}}</t>
  </si>
  <si>
    <t>{{b2}}or, for SECR, individuals have equal detection probability at a given distance from the centre of their home range {{Wearn &amp; Glover-Kapfer, 2017}}</t>
  </si>
  <si>
    <t>{{b2}}Home ranges are stable {{Wearn &amp; Glover-Kapfer, 2017}}</t>
  </si>
  <si>
    <t>{{b2}}Movement is unaffected by cameras {{Wearn &amp; Glover-Kapfer, 2017}}</t>
  </si>
  <si>
    <t>{{b2}}Distribution of home range centres follows a defined distribution (Poisson, or other, e.g., negative binomial) {{Wearn &amp; Glover-Kapfer, 2017}}</t>
  </si>
  <si>
    <t>Detection is perfect (detection probability '*p*' = 1) {{Moeller et al., 2018}}</t>
  </si>
  <si>
    <t>Assumes that perfect (detection probability '*p*' = 1) {{Moeller et al., 2018}}</t>
  </si>
  <si>
    <t>mod_type</t>
  </si>
  <si>
    <t>Row Labels</t>
  </si>
  <si>
    <t>Column Labels</t>
  </si>
  <si>
    <t>Count of mod_type</t>
  </si>
  <si>
    <t>Can be applied to a broader range of species than SECR [{{Efford, 2004; Borchers &amp; Efford, 2008; Royle &amp; Young, 2008; Royle et al., 2009}}] {{Wearn &amp; Glover-Kapfer, 2017}}</t>
  </si>
  <si>
    <t>[Detection probability](#detection_probability) of different species remains the same {{Wearn &amp; Glover-Kapfer, 2017}}</t>
  </si>
  <si>
    <t>[Camera locations](#camera_location) are [randomly placed](#sampledesign_random) {{Wearn &amp; Glover-Kapfer, 2017}}</t>
  </si>
  <si>
    <t>[Camera locations](#camera_location) are independent {{Wearn &amp; Glover-Kapfer, 2017}}</t>
  </si>
  <si>
    <t>[Detection probability](#detection_probability) of different species remains the same1 ("true" species richness estimation involves attempting to correct for "[imperfect detection](#imperfect_detection)" {{Wearn &amp; Glover-Kapfer, 2017}}) Sampling effort is comparable between [Camera locations](#camera_location) {{Royle &amp; Nichols, 2003}}</t>
  </si>
  <si>
    <t>[Camera locations](#camera_location) are independent {{MacKenzie et al., 2006}}</t>
  </si>
  <si>
    <t>The probability of [occupancy](#occupancy) and detection are constant across all [Camera locations](#camera_location) within a stratum or can be modelled using covariates {{MacKenzie et al., 2006}}</t>
  </si>
  <si>
    <t>{{b2}}[Camera locations](#camera_location) are randomly placed with respect to the distribution and orientation of home ranges {{Wearn &amp; Glover-Kapfer, 2017}}</t>
  </si>
  <si>
    <t>[Occupancy](#occupancy) is constant {{MacKenzie et al., 2002}} (abundance is constant) {{MacKenzie et al., 2006}}</t>
  </si>
  <si>
    <t>[Occupancy](#occupancy) {{MacKenzie et al., 2002}} only measures distribution; it may be a misleading indicator of changes in abundance {{Wearn &amp; Glover-Kapfer, 2017}}</t>
  </si>
  <si>
    <t>Multi-species [occupancy models](#mods_occupancy) {{MacKenzie et al., 2002}} allow the inclusion of interactions among species while controlling for [imperfect detection](#imperfect_detection) {{Wearn &amp; Glover-Kapfer, 2017}}</t>
  </si>
  <si>
    <t>Detection is perfect (detection probability '*p*' =  1) at focal area / distance 0 {{Palencia et al., 2021}}</t>
  </si>
  <si>
    <t>Detection is perfect (detection probability '*p*' =  1) {{Moeller et al., 2018}}</t>
  </si>
  <si>
    <t>Detection is perfect {{Wearn &amp; Glover-Kapfer, 2017}} (detection probability '*p*' = 1) unless otherwise modelled {{Nakashima et al., 2018}}</t>
  </si>
  <si>
    <t>Geographic closure at the plot level, which is often unrealistic {{Wearn &amp; Glover-Kapfer, 2017}} has also been used to estimate abundance of species that lack natural markers but that have phenotypic and/or environment-induced characteristics {{Noss et al., 2003; Kelly et al., 2008; Rovero et al., 2013}}</t>
  </si>
  <si>
    <t>Requires that individuals are distinguishable {{Wearn &amp; Glover-Kapfer, 2017}}. However, CR {{Karanth, 1995; Karanth &amp; Nichols, 1998}} has also been used to estimate abundance of species that lack natural markers but that have phenotypic and/or environment-induced characteristics {{Noss et al., 2003; Kelly et al., 2008; Rovero et al., 2013}}</t>
  </si>
  <si>
    <t>When the sample size is large enough to reliably estimate density with CR, {{Karanth, 1995; Karanth &amp; Nichols, 1998}} individuals are unlikely to have a unique marker {{Noss et al., 2003; Kelly et al., 2008; Rovero et al., 2013}} individuals are unlikely to have a unique marker {{Noss et al., 2003; Kelly et al., 2008; Rovero et al.,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</si>
</sst>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sz val="10"/>
      <color theme="1"/>
      <name val="Aptos Narrow"/>
      <scheme val="minor"/>
    </font>
    <font>
      <sz val="10"/>
      <color theme="1"/>
      <name val="Calibri"/>
      <family val="2"/>
    </font>
    <font>
      <sz val="8"/>
      <color theme="1"/>
      <name val="Calibri"/>
      <family val="2"/>
    </font>
    <font>
      <sz val="10"/>
      <color rgb="FF000000"/>
      <name val="Arial"/>
      <family val="2"/>
    </font>
    <font>
      <sz val="10"/>
      <color theme="1"/>
      <name val="Arial"/>
      <family val="2"/>
    </font>
    <font>
      <i/>
      <sz val="10"/>
      <color rgb="FF000000"/>
      <name val="Arial"/>
      <family val="2"/>
    </font>
    <font>
      <b/>
      <sz val="10"/>
      <color rgb="FF000000"/>
      <name val="Arial"/>
      <family val="2"/>
    </font>
    <font>
      <b/>
      <sz val="10"/>
      <color theme="1"/>
      <name val="Arial"/>
      <family val="2"/>
    </font>
    <font>
      <b/>
      <sz val="10"/>
      <color theme="1"/>
      <name val="Aptos Narrow"/>
      <scheme val="minor"/>
    </font>
    <font>
      <sz val="12"/>
      <color theme="1"/>
      <name val="Arial"/>
      <family val="2"/>
    </font>
    <font>
      <sz val="10"/>
      <color theme="1"/>
      <name val="Times New Roman"/>
      <family val="1"/>
    </font>
    <font>
      <sz val="8"/>
      <name val="Aptos Narrow"/>
      <family val="2"/>
      <scheme val="minor"/>
    </font>
    <font>
      <b/>
      <sz val="11"/>
      <color theme="1"/>
      <name val="Aptos Narrow"/>
      <scheme val="minor"/>
    </font>
    <font>
      <sz val="11"/>
      <color theme="1"/>
      <name val="Aptos Narrow"/>
      <scheme val="minor"/>
    </font>
  </fonts>
  <fills count="9">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vertical="center"/>
    </xf>
    <xf numFmtId="0" fontId="3" fillId="0" borderId="0" xfId="0" applyFont="1" applyAlignment="1">
      <alignment vertical="center"/>
    </xf>
    <xf numFmtId="0" fontId="7" fillId="4" borderId="0" xfId="0" applyFont="1" applyFill="1" applyAlignment="1">
      <alignment vertical="center"/>
    </xf>
    <xf numFmtId="0" fontId="8" fillId="0" borderId="0" xfId="0" applyFont="1"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7" fillId="0" borderId="0" xfId="0" applyFont="1" applyAlignment="1">
      <alignment vertical="center"/>
    </xf>
    <xf numFmtId="0" fontId="4" fillId="3" borderId="0" xfId="0" applyFont="1" applyFill="1" applyAlignment="1">
      <alignment horizontal="center" vertical="center"/>
    </xf>
    <xf numFmtId="0" fontId="5" fillId="0" borderId="0" xfId="0" applyFont="1" applyAlignment="1">
      <alignment vertical="center"/>
    </xf>
    <xf numFmtId="0" fontId="0" fillId="0" borderId="0" xfId="0" quotePrefix="1"/>
    <xf numFmtId="0" fontId="9" fillId="5" borderId="0" xfId="0" applyFont="1" applyFill="1" applyAlignment="1">
      <alignment horizontal="left" vertical="top" wrapText="1"/>
    </xf>
    <xf numFmtId="0" fontId="9" fillId="5" borderId="0" xfId="0" applyFont="1" applyFill="1" applyAlignment="1">
      <alignment horizontal="left" vertical="top"/>
    </xf>
    <xf numFmtId="0" fontId="0" fillId="6" borderId="0" xfId="0" applyFill="1"/>
    <xf numFmtId="0" fontId="0" fillId="7" borderId="0" xfId="0" applyFill="1"/>
    <xf numFmtId="0" fontId="10" fillId="0" borderId="0" xfId="0" applyFont="1"/>
    <xf numFmtId="0" fontId="4" fillId="0" borderId="0" xfId="0" quotePrefix="1" applyFont="1" applyAlignment="1">
      <alignment vertical="center"/>
    </xf>
    <xf numFmtId="0" fontId="13" fillId="8" borderId="0" xfId="0" applyFont="1" applyFill="1"/>
    <xf numFmtId="0" fontId="0" fillId="8" borderId="0" xfId="0" applyFill="1"/>
    <xf numFmtId="0" fontId="14" fillId="8" borderId="0" xfId="0" applyFont="1" applyFill="1"/>
    <xf numFmtId="0" fontId="14" fillId="0" borderId="0" xfId="0" applyFont="1"/>
    <xf numFmtId="0" fontId="14" fillId="0" borderId="0" xfId="0" applyFont="1" applyAlignment="1">
      <alignment horizontal="left" vertical="top"/>
    </xf>
    <xf numFmtId="0" fontId="0" fillId="0" borderId="0" xfId="0" applyNumberFormat="1"/>
    <xf numFmtId="49" fontId="14" fillId="0" borderId="0" xfId="0" applyNumberFormat="1" applyFont="1"/>
    <xf numFmtId="0" fontId="0" fillId="0" borderId="0" xfId="0" applyFont="1"/>
    <xf numFmtId="0" fontId="0" fillId="0" borderId="0" xfId="0" pivotButton="1"/>
    <xf numFmtId="0" fontId="0" fillId="0" borderId="0" xfId="0" applyAlignment="1">
      <alignment horizontal="left"/>
    </xf>
    <xf numFmtId="0" fontId="0" fillId="0" borderId="0" xfId="0" applyFill="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5"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i" refreshedDate="45512.922808217591" createdVersion="8" refreshedVersion="8" minRefreshableVersion="3" recordCount="272" xr:uid="{A00AFFB1-6748-4F78-9B1F-BA587D39E6CD}">
  <cacheSource type="worksheet">
    <worksheetSource ref="A1:F264" sheet="pro_con_assumption"/>
  </cacheSource>
  <cacheFields count="6">
    <cacheField name="ddd" numFmtId="0">
      <sharedItems/>
    </cacheField>
    <cacheField name="mod" numFmtId="0">
      <sharedItems count="20">
        <s v="mod_ste"/>
        <s v="mod_2flankspim"/>
        <s v="mod_behaviour"/>
        <s v="mod_catspim"/>
        <s v="mod_cr_cmr"/>
        <s v="mod_divers_rich_alpha"/>
        <s v="mod_divers_rich_beta"/>
        <s v="mod_divers_rich_gamma"/>
        <s v="mod_ds"/>
        <s v="mod_inventory"/>
        <s v="mod_is"/>
        <s v="mod_occupancy"/>
        <s v="mod_rai_poisson"/>
        <s v="mod_rem"/>
        <s v="mod_rest"/>
        <s v="mod_sc"/>
        <s v="mod_scr_secr"/>
        <s v="mod_smr"/>
        <s v="mod_tifc"/>
        <s v="mod_tte"/>
      </sharedItems>
    </cacheField>
    <cacheField name="type" numFmtId="0">
      <sharedItems count="3">
        <s v="assump"/>
        <s v="con"/>
        <s v="pro"/>
      </sharedItems>
    </cacheField>
    <cacheField name="num" numFmtId="0">
      <sharedItems containsSemiMixedTypes="0" containsString="0" containsNumber="1" containsInteger="1" minValue="1" maxValue="17"/>
    </cacheField>
    <cacheField name="text" numFmtId="0">
      <sharedItems longText="1"/>
    </cacheField>
    <cacheField name="mod_type" numFmtId="0">
      <sharedItems count="60">
        <s v="mod_ste_assump"/>
        <s v="mod_2flankspim_assump"/>
        <s v="mod_2flankspim_con"/>
        <s v="mod_2flankspim_pro"/>
        <s v="mod_behaviour_assump"/>
        <s v="mod_behaviour_con"/>
        <s v="mod_behaviour_pro"/>
        <s v="mod_catspim_assump"/>
        <s v="mod_catspim_con"/>
        <s v="mod_catspim_pro"/>
        <s v="mod_cr_cmr_assump"/>
        <s v="mod_cr_cmr_con"/>
        <s v="mod_cr_cmr_pro"/>
        <s v="mod_divers_rich_alpha_assump"/>
        <s v="mod_divers_rich_alpha_con"/>
        <s v="mod_divers_rich_alpha_pro"/>
        <s v="mod_divers_rich_beta_assump"/>
        <s v="mod_divers_rich_beta_con"/>
        <s v="mod_divers_rich_beta_pro"/>
        <s v="mod_divers_rich_gamma_assump"/>
        <s v="mod_divers_rich_gamma_con"/>
        <s v="mod_divers_rich_gamma_pro"/>
        <s v="mod_ds_assump"/>
        <s v="mod_ds_con"/>
        <s v="mod_ds_pro"/>
        <s v="mod_inventory_assump"/>
        <s v="mod_inventory_con"/>
        <s v="mod_inventory_pro"/>
        <s v="mod_is_assump"/>
        <s v="mod_is_con"/>
        <s v="mod_is_pro"/>
        <s v="mod_occupancy_assump"/>
        <s v="mod_occupancy_con"/>
        <s v="mod_occupancy_pro"/>
        <s v="mod_rai_poisson_assump"/>
        <s v="mod_rai_poisson_con"/>
        <s v="mod_rai_poisson_pro"/>
        <s v="mod_rem_assump"/>
        <s v="mod_rem_con"/>
        <s v="mod_rem_pro"/>
        <s v="mod_rest_assump"/>
        <s v="mod_rest_con"/>
        <s v="mod_rest_pro"/>
        <s v="mod_sc_assump"/>
        <s v="mod_sc_con"/>
        <s v="mod_sc_pro"/>
        <s v="mod_scr_secr_assump"/>
        <s v="mod_scr_secr_con"/>
        <s v="mod_scr_secr_pro"/>
        <s v="mod_smr_assump"/>
        <s v="mod_smr_con"/>
        <s v="mod_smr_pro"/>
        <s v="mod_ste_con"/>
        <s v="mod_ste_pro"/>
        <s v="mod_tifc_assump"/>
        <s v="mod_tifc_con"/>
        <s v="mod_tifc_pro"/>
        <s v="mod_tte_assump"/>
        <s v="mod_tte_con"/>
        <s v="mod_tte_pr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s v="mod_ste_assump6"/>
    <x v="0"/>
    <x v="0"/>
    <n v="6"/>
    <s v="Detection is perfect (detection probability &quot;*\*p\**&quot; = 1) {{Moeller et al., 2018}}"/>
    <x v="0"/>
  </r>
  <r>
    <s v="mod_2flankspim_assump1"/>
    <x v="1"/>
    <x v="0"/>
    <n v="1"/>
    <s v="Same as SC {{Augustine et al., 2019; Sun et al., 2022; Clarke et al., 2023}}"/>
    <x v="1"/>
  </r>
  <r>
    <s v="mod_2flankspim_assump2"/>
    <x v="1"/>
    <x v="0"/>
    <n v="2"/>
    <s v="{{b2}}Camera must be close enough together that animals are detected at multiple cameras {{Chandler &amp; Royle, 2013; Clarke et al., 2023}}"/>
    <x v="1"/>
  </r>
  <r>
    <s v="mod_2flankspim_assump3"/>
    <x v="1"/>
    <x v="0"/>
    <n v="3"/>
    <s v="{{b2}}Demographic closure (i.e., no births or deaths) {{Chandler &amp; Royle, 2013; Clarke et al., 2023}}"/>
    <x v="1"/>
  </r>
  <r>
    <s v="mod_2flankspim_assump4"/>
    <x v="1"/>
    <x v="0"/>
    <n v="4"/>
    <s v="{{b2}}Geographic closure (i.e., no immigration or emigration) {{Chandler &amp; Royle, 2013; Clarke et al., 2023}}"/>
    <x v="1"/>
  </r>
  <r>
    <s v="mod_2flankspim_assump5"/>
    <x v="1"/>
    <x v="0"/>
    <n v="5"/>
    <s v="{{b2}}Detections are independent {{Chandler &amp; Royle, 2013; Clarke et al., 2023}}"/>
    <x v="1"/>
  </r>
  <r>
    <s v="mod_2flankspim_assump10"/>
    <x v="1"/>
    <x v="0"/>
    <n v="10"/>
    <s v="Activity centres are randomly dispersed {{Chandler &amp; Royle, 2013; Clarke et al., 2023}}"/>
    <x v="1"/>
  </r>
  <r>
    <s v="mod_2flankspim_assump11"/>
    <x v="1"/>
    <x v="0"/>
    <n v="11"/>
    <s v="Activity centres are stationary {{Chandler &amp; Royle, 2013; Clarke et al., 2023}}"/>
    <x v="1"/>
  </r>
  <r>
    <s v="mod_2flankspim_assump12"/>
    <x v="1"/>
    <x v="0"/>
    <n v="12"/>
    <s v="Each categorical identifier (e.g., male/female, collared/not collared, etc) has fixed number of possibilities {{Sun et al., 2022}}"/>
    <x v="1"/>
  </r>
  <r>
    <s v="mod_2flankspim_assump13"/>
    <x v="1"/>
    <x v="0"/>
    <n v="13"/>
    <s v="All possible values of categorical identifiers occur in the population with probabilities that can be estimated {{Augustine et al., 2019; Sun et al., 2022; Clarke et al., 2023}}"/>
    <x v="1"/>
  </r>
  <r>
    <s v="mod_2flankspim_assump14"/>
    <x v="1"/>
    <x v="0"/>
    <n v="14"/>
    <s v="Every individual is assigned &quot;full categorical identity&quot; (i.e., &quot;set of traits given all categorical identifiers and possibilities&quot;) {{Augustine et al., 2019; Clarke et al., 2023}}"/>
    <x v="1"/>
  </r>
  <r>
    <s v="mod_2flankspim_assump15"/>
    <x v="1"/>
    <x v="0"/>
    <n v="15"/>
    <s v="Individuals' identifying traits do not change during the survey (e.g., antlers present/absent) {{Augustine et al., 2019}}"/>
    <x v="1"/>
  </r>
  <r>
    <s v="mod_2flankspim_con1"/>
    <x v="1"/>
    <x v="1"/>
    <n v="1"/>
    <s v="Sensitive to non-independent movement (e.g., group-travel; can cause over-dispersion and bias estimates {{Sun et al., 2022; Clarke et al., 2023}}; may limit application to solitary species only {{Sun et al., 2022; Clarke et al., 2023}}"/>
    <x v="2"/>
  </r>
  <r>
    <s v="mod_2flankspim_con2"/>
    <x v="1"/>
    <x v="1"/>
    <n v="2"/>
    <s v="May produce be less reliable/accurate estimates for high-density populations {{Sun et al., 2022; Clarke et al., 2023}}"/>
    <x v="2"/>
  </r>
  <r>
    <s v="mod_2flankspim_con4"/>
    <x v="1"/>
    <x v="1"/>
    <n v="4"/>
    <s v="Too few categorical identifiers/ possibilities can result in mis-assignments and overestimating density {{Augustine et al., 2019; Parmenter et al., 2003; Clarke et al., 2023}}"/>
    <x v="2"/>
  </r>
  <r>
    <s v="mod_2flankspim_pro1"/>
    <x v="1"/>
    <x v="2"/>
    <n v="1"/>
    <s v="May produce more precise and less biased density estimates than SC with less information {{Sun et al., 2022; Clarke et al., 2023}}"/>
    <x v="3"/>
  </r>
  <r>
    <s v="mod_behaviour_assump1"/>
    <x v="2"/>
    <x v="0"/>
    <n v="1"/>
    <s v="Assumptions vary depending on the behavioural metric {{Wearn &amp; Glover-Kapfer, 2017}}"/>
    <x v="4"/>
  </r>
  <r>
    <s v="mod_behaviour_assump2"/>
    <x v="2"/>
    <x v="0"/>
    <n v="2"/>
    <s v="For studies of activity patterns and temporal interactions of species: activity level is the only factor determining detection rates; animals are active when camera detection rate reaches its maximum in daily cycle {{Royle et al., 2014; Rovero &amp; Zimmerman, 2016}}"/>
    <x v="4"/>
  </r>
  <r>
    <s v="mod_behaviour_con1"/>
    <x v="2"/>
    <x v="1"/>
    <n v="1"/>
    <s v="Behavioural metrics may not reflect the behavioural state (inferred) {{Rovero &amp; Zimmerman, 2016}}"/>
    <x v="5"/>
  </r>
  <r>
    <s v="mod_behaviour_con2"/>
    <x v="2"/>
    <x v="1"/>
    <n v="2"/>
    <s v="Biases associated with equipment (i.e., presence of the camera itself may change behaviour studied) {{Rovero &amp; Zimmerman, 2016}}"/>
    <x v="5"/>
  </r>
  <r>
    <s v="mod_behaviour_con3"/>
    <x v="2"/>
    <x v="1"/>
    <n v="3"/>
    <s v="Difficult to consider individual variation {{Rovero &amp; Zimmerman, 2016}}"/>
    <x v="5"/>
  </r>
  <r>
    <s v="mod_behaviour_pro1"/>
    <x v="2"/>
    <x v="2"/>
    <n v="1"/>
    <s v="Can detect difficult to observe behaviours (i.e., boldness, or mating) {{Bridges &amp; Noss, 2011}}"/>
    <x v="6"/>
  </r>
  <r>
    <s v="mod_behaviour_pro2"/>
    <x v="2"/>
    <x v="2"/>
    <n v="2"/>
    <s v="Long-term data on behavioural changes that would be difficult to obtain otherwise (i.e., time-limited human observers, or costly GPS collars) {{Bridges &amp; Noss, 2011}}"/>
    <x v="6"/>
  </r>
  <r>
    <s v="mod_behaviour_pro3"/>
    <x v="2"/>
    <x v="2"/>
    <n v="3"/>
    <s v="Can monitor behaviour in response to specific locations (i.e., compost sites, which might be more difficult using GPS collars for example) {{Rovero &amp; Zimmerman, 2016}}"/>
    <x v="6"/>
  </r>
  <r>
    <s v="mod_behaviour_pro4"/>
    <x v="2"/>
    <x v="2"/>
    <n v="4"/>
    <s v="Can evaluate interactions between species {{Rovero &amp; Zimmerman, 2016}}"/>
    <x v="6"/>
  </r>
  <r>
    <s v="mod_catspim_assump1"/>
    <x v="3"/>
    <x v="0"/>
    <n v="1"/>
    <s v="Same as SCR {{Augustine et al., 2018; Clarke et al., 2023}}"/>
    <x v="7"/>
  </r>
  <r>
    <s v="mod_catspim_assump2"/>
    <x v="3"/>
    <x v="0"/>
    <n v="2"/>
    <s v="Capture processes for left-side, right-side and both-side images are independent {{Augustine et al., 2018; Clarke et al., 2023}}"/>
    <x v="7"/>
  </r>
  <r>
    <s v="mod_catspim_con1"/>
    <x v="3"/>
    <x v="1"/>
    <n v="1"/>
    <s v="Computationally intensive {{Augustine et al., 2018; Clarke et al., 2023}}"/>
    <x v="8"/>
  </r>
  <r>
    <s v="mod_catspim_con2"/>
    <x v="3"/>
    <x v="1"/>
    <n v="2"/>
    <s v="Increased precision is less pronounced in high-density populations {{Augustine et al., 2018; Clarke et al., 2023}}"/>
    <x v="8"/>
  </r>
  <r>
    <s v="mod_catspim_pro1"/>
    <x v="3"/>
    <x v="2"/>
    <n v="1"/>
    <s v="Same as SCR {{Augustine et al., 2018; Clarke et al., 2023}}"/>
    <x v="9"/>
  </r>
  <r>
    <s v="mod_catspim_pro2"/>
    <x v="3"/>
    <x v="2"/>
    <n v="2"/>
    <s v="Improved precision of density estimates relative to SCR {{Augustine et al., 2018; Davis et al., 2021; Clarke et al., 2023}}"/>
    <x v="9"/>
  </r>
  <r>
    <s v="mod_catspim_pro3"/>
    <x v="3"/>
    <x v="2"/>
    <n v="3"/>
    <s v="Many study designs can be used (paired sample stations, single camera locations, and hybrids of both paired- and single camera locations {{Augustine et al., 2018; Davis et al., 2021; Clarke et al., 2023}}"/>
    <x v="9"/>
  </r>
  <r>
    <s v="mod_catspim_pro4"/>
    <x v="3"/>
    <x v="2"/>
    <n v="4"/>
    <s v="Can be used with single-camera and hybrid sampling designs, and therefore requires fewer cameras (or sample more area) than SCR {{Augustine et al., 2018; Clarke et al., 2023}}"/>
    <x v="9"/>
  </r>
  <r>
    <s v="mod_catspim_pro5"/>
    <x v="3"/>
    <x v="2"/>
    <n v="5"/>
    <s v="May be more robust to non-independence than SC {{Augustine et al., 2018; Clarke et al., 2023}}"/>
    <x v="9"/>
  </r>
  <r>
    <s v="mod_cr_cmr_assump1"/>
    <x v="4"/>
    <x v="0"/>
    <n v="1"/>
    <s v="Demographic closure (i.e., no births or deaths) {{Wearn &amp; Glover-Kapfer, 2017}}"/>
    <x v="10"/>
  </r>
  <r>
    <s v="mod_cr_cmr_assump2"/>
    <x v="4"/>
    <x v="0"/>
    <n v="2"/>
    <s v="Geographic closure (i.e., no immigration or emigration) {{Wearn &amp; Glover-Kapfer, 2017}}"/>
    <x v="10"/>
  </r>
  <r>
    <s v="mod_cr_cmr_assump3"/>
    <x v="4"/>
    <x v="0"/>
    <n v="3"/>
    <s v="All individuals have at least some probability of being detected {{Rovero et al., 2013}}"/>
    <x v="10"/>
  </r>
  <r>
    <s v="mod_cr_cmr_assump4"/>
    <x v="4"/>
    <x v="0"/>
    <n v="4"/>
    <s v="Sampled area encompasses the full extent of individuals’ movements {{Karanth &amp; Nichols, 1998; Rovero et al., 2013}}"/>
    <x v="10"/>
  </r>
  <r>
    <s v="mod_cr_cmr_assump5"/>
    <x v="4"/>
    <x v="0"/>
    <n v="5"/>
    <s v="Activity centres are randomly dispersed {{Clarke et al., 2023}}"/>
    <x v="10"/>
  </r>
  <r>
    <s v="mod_cr_cmr_assump6"/>
    <x v="4"/>
    <x v="0"/>
    <n v="6"/>
    <s v="Activity centres are stationary {{Clarke et al., 2023}}"/>
    <x v="10"/>
  </r>
  <r>
    <s v="mod_cr_cmr_con1"/>
    <x v="4"/>
    <x v="1"/>
    <n v="1"/>
    <s v="Requires that individuals are distinguishable. {{Wearn &amp; Glover-Kapfer, 2017}}"/>
    <x v="11"/>
  </r>
  <r>
    <s v="mod_cr_cmr_con2"/>
    <x v="4"/>
    <x v="1"/>
    <n v="2"/>
    <s v="However, CR {{Karanth, 1995; Karanth &amp; Nichols, 1998}}"/>
    <x v="11"/>
  </r>
  <r>
    <s v="mod_cr_cmr_con3"/>
    <x v="4"/>
    <x v="1"/>
    <n v="3"/>
    <s v="has also been used to estimate abundance of species that lack natural markers but that have phenotypic and/or environment-induced characteristics {{Noss et al., 2003; Kelly et al., 2008; Rovero et al., 2013}}"/>
    <x v="11"/>
  </r>
  <r>
    <s v="mod_cr_cmr_con4"/>
    <x v="4"/>
    <x v="1"/>
    <n v="4"/>
    <s v="When the sample size is large enough to reliably estimate density with CR, {{Karanth, 1995; Karanth &amp; Nichols, 1998}}"/>
    <x v="11"/>
  </r>
  <r>
    <s v="mod_cr_cmr_con5"/>
    <x v="4"/>
    <x v="1"/>
    <n v="5"/>
    <s v="individuals are unlikely to have a unique marker {{Noss et al., 2003; Kelly et al., 2008; Rovero et al., 2013}}"/>
    <x v="11"/>
  </r>
  <r>
    <s v="mod_cr_cmr_con6"/>
    <x v="4"/>
    <x v="1"/>
    <n v="6"/>
    <s v="Dependent on the surveyed area, which is difficult to track and calculate {{Wearn &amp; Glover-Kapfer, 2017}}"/>
    <x v="11"/>
  </r>
  <r>
    <s v="mod_cr_cmr_con7"/>
    <x v="4"/>
    <x v="1"/>
    <n v="7"/>
    <s v="Requires a minimum number of captures and recaptures {{Wearn &amp; Glover-Kapfer, 2017}}"/>
    <x v="11"/>
  </r>
  <r>
    <s v="mod_cr_cmr_con8"/>
    <x v="4"/>
    <x v="1"/>
    <n v="8"/>
    <s v="Relatively stringent requirements for study design (e.g., no &quot;holes&quot; in the trapping grid) {{Wearn &amp; Glover-Kapfer, 2017}}"/>
    <x v="11"/>
  </r>
  <r>
    <s v="mod_cr_cmr_con9"/>
    <x v="4"/>
    <x v="1"/>
    <n v="9"/>
    <s v="Geographic closure at the plot level, which is often unrealistic {{Wearn &amp; Glover-Kapfer, 2017}}"/>
    <x v="11"/>
  </r>
  <r>
    <s v="mod_cr_cmr_con10"/>
    <x v="4"/>
    <x v="1"/>
    <n v="10"/>
    <s v="Assumes a specific relationship between abundance and detection {{Wearn &amp; Glover-Kapfer, 2017}}"/>
    <x v="11"/>
  </r>
  <r>
    <s v="mod_cr_cmr_con11"/>
    <x v="4"/>
    <x v="1"/>
    <n v="11"/>
    <s v="Density cannot be explicitly estimated because the true area animals occupy is never measured (only approximated) {{Chandler &amp; Royle, 2013}}"/>
    <x v="11"/>
  </r>
  <r>
    <s v="mod_cr_cmr_pro1"/>
    <x v="4"/>
    <x v="2"/>
    <n v="1"/>
    <s v="May be used as a relative abundance index that controls for imperfect detection {{Wearn &amp; Glover-Kapfer, 2017}}"/>
    <x v="12"/>
  </r>
  <r>
    <s v="mod_cr_cmr_pro2"/>
    <x v="4"/>
    <x v="2"/>
    <n v="2"/>
    <s v="Easy-to-use software exists to implement (e.g., CAPTURE); MARK Implements more complicated models with covariates (and must be used for mark-resight modelling) {{Wearn &amp; Glover-Kapfer, 2017}}"/>
    <x v="12"/>
  </r>
  <r>
    <s v="mod_cr_cmr_pro3"/>
    <x v="4"/>
    <x v="2"/>
    <n v="3"/>
    <s v="Can use the robust design with &quot;open&quot; models to obtain recruitment and survival rate estimates {{Wearn &amp; Glover-Kapfer, 2017}}"/>
    <x v="12"/>
  </r>
  <r>
    <s v="mod_divers_rich_alpha_assump1"/>
    <x v="5"/>
    <x v="0"/>
    <n v="1"/>
    <s v="[Camera location](#camera_location)s are [randomly placed](#sampledesign_random) {{Wearn &amp; Glover-Kapfer, 2017}}"/>
    <x v="13"/>
  </r>
  <r>
    <s v="mod_divers_rich_alpha_assump2"/>
    <x v="5"/>
    <x v="0"/>
    <n v="2"/>
    <s v="[Camera location](#camera_location)s are independent {{Wearn &amp; Glover-Kapfer, 2017}}"/>
    <x v="13"/>
  </r>
  <r>
    <s v="mod_divers_rich_alpha_assump3"/>
    <x v="5"/>
    <x v="0"/>
    <n v="3"/>
    <s v="[Detection probability](#detection_probability) of different species remains the same1 (&quot;true&quot; species richness estimation involves attempting to correct for &quot;[imperfect detection](#imperfect_detection)&quot; {{Wearn &amp; Glover-Kapfer, 2017}}) Sampling effort is comparable between [camera location](#camera_location)s {{Royle &amp; Nichols, 2003}}"/>
    <x v="13"/>
  </r>
  <r>
    <s v="mod_divers_rich_alpha_con1"/>
    <x v="5"/>
    <x v="1"/>
    <n v="1"/>
    <s v="Dependent on the scale (as captured in the species-area relationship) {{Wearn &amp; Glover-Kapfer, 2017}}"/>
    <x v="14"/>
  </r>
  <r>
    <s v="mod_divers_rich_alpha_con2"/>
    <x v="5"/>
    <x v="1"/>
    <n v="2"/>
    <s v="All species have equal weight in calculations, and community evenness is disregarded {{Wearn &amp; Glover-Kapfer, 2017}}"/>
    <x v="14"/>
  </r>
  <r>
    <s v="mod_divers_rich_alpha_con3"/>
    <x v="5"/>
    <x v="1"/>
    <n v="3"/>
    <s v="Insensitive to changes in abundance, community structure and community composition {{Wearn &amp; Glover-Kapfer, 2017}}"/>
    <x v="14"/>
  </r>
  <r>
    <s v="mod_divers_rich_alpha_pro1"/>
    <x v="5"/>
    <x v="2"/>
    <n v="1"/>
    <s v="Fundamental to ecological theory and often a key metric used in management {{Wearn &amp; Glover-Kapfer, 2017}}"/>
    <x v="15"/>
  </r>
  <r>
    <s v="mod_divers_rich_alpha_pro2"/>
    <x v="5"/>
    <x v="2"/>
    <n v="2"/>
    <s v="Simple to analyze, interpret and communicate {{Wearn &amp; Glover-Kapfer, 2017}}"/>
    <x v="15"/>
  </r>
  <r>
    <s v="mod_divers_rich_alpha_pro3"/>
    <x v="5"/>
    <x v="2"/>
    <n v="3"/>
    <s v="Models exist to estimate asymptotic species richness, including unseen species (simple versions of these models - &quot;EstimateS&quot; and the &quot;vegan&quot; R-packages) {{Wearn &amp; Glover-Kapfer, 2017}}"/>
    <x v="15"/>
  </r>
  <r>
    <s v="mod_divers_rich_beta_assump1"/>
    <x v="6"/>
    <x v="0"/>
    <n v="1"/>
    <s v="[Camera location](#camera_location)s are [randomly placed](#sampledesign_random) {{Wearn &amp; Glover-Kapfer, 2017}}"/>
    <x v="16"/>
  </r>
  <r>
    <s v="mod_divers_rich_beta_assump2"/>
    <x v="6"/>
    <x v="0"/>
    <n v="2"/>
    <s v="Randomness and independence {{Wearn &amp; Glover-Kapfer, 2017}}"/>
    <x v="16"/>
  </r>
  <r>
    <s v="mod_divers_rich_beta_assump3"/>
    <x v="6"/>
    <x v="0"/>
    <n v="3"/>
    <s v="Samples are assumed to have been taken at random from the broader population of sites {{Wearn &amp; Glover-Kapfer, 2017}}"/>
    <x v="16"/>
  </r>
  <r>
    <s v="mod_divers_rich_beta_con1"/>
    <x v="6"/>
    <x v="1"/>
    <n v="1"/>
    <s v="No single best measure for all purposes {{Wearn &amp; Glover-Kapfer, 2017}}"/>
    <x v="17"/>
  </r>
  <r>
    <s v="mod_divers_rich_beta_con2"/>
    <x v="6"/>
    <x v="1"/>
    <n v="2"/>
    <s v="Interpretation/communication not always straightforward {{Wearn &amp; Glover-Kapfer, 2017}}"/>
    <x v="17"/>
  </r>
  <r>
    <s v="mod_divers_rich_beta_con3"/>
    <x v="6"/>
    <x v="1"/>
    <n v="3"/>
    <s v="Scale-dependent (i.e., influenced by the size of the communities that are being included) {{Wearn &amp; Glover-Kapfer, 2017}}"/>
    <x v="17"/>
  </r>
  <r>
    <s v="mod_divers_rich_beta_pro1"/>
    <x v="6"/>
    <x v="2"/>
    <n v="1"/>
    <s v="Can be used to track changes in community composition {{Wearn &amp; Glover-Kapfer, 2017}}"/>
    <x v="18"/>
  </r>
  <r>
    <s v="mod_divers_rich_beta_pro2"/>
    <x v="6"/>
    <x v="2"/>
    <n v="2"/>
    <s v="Plays a critical role in effective conservation prioritization (e.g., designing reserve networks) {{Wearn &amp; Glover-Kapfer, 2017}}"/>
    <x v="18"/>
  </r>
  <r>
    <s v="mod_divers_rich_beta_pro3"/>
    <x v="6"/>
    <x v="2"/>
    <n v="3"/>
    <s v="Important for detecting changes in the fundamental processes {{Wearn &amp; Glover-Kapfer, 2017}}"/>
    <x v="18"/>
  </r>
  <r>
    <s v="mod_divers_rich_gamma_assump1"/>
    <x v="7"/>
    <x v="0"/>
    <n v="1"/>
    <s v="[Camera location](#camera_location)s are [randomly placed](#sampledesign_random) {{Wearn &amp; Glover-Kapfer, 2017}}"/>
    <x v="19"/>
  </r>
  <r>
    <s v="mod_divers_rich_gamma_assump2"/>
    <x v="7"/>
    <x v="0"/>
    <n v="2"/>
    <s v=") [Camera location](#camera_location)s are independent {{Wearn &amp; Glover-Kapfer, 2017}}"/>
    <x v="19"/>
  </r>
  <r>
    <s v="mod_divers_rich_gamma_assump3"/>
    <x v="7"/>
    <x v="0"/>
    <n v="3"/>
    <s v=") [Detection probability](#detection_probability) of different species remains the same {{Wearn &amp; Glover-Kapfer, 2017}}"/>
    <x v="19"/>
  </r>
  <r>
    <s v="mod_divers_rich_gamma_con1"/>
    <x v="7"/>
    <x v="1"/>
    <n v="1"/>
    <s v="Many indices exist, and it can be difficult to choose the most appropriate {{Wearn &amp; Glover-Kapfer, 2017}}"/>
    <x v="20"/>
  </r>
  <r>
    <s v="mod_divers_rich_gamma_con2"/>
    <x v="7"/>
    <x v="1"/>
    <n v="2"/>
    <s v="Comparing measures across space, time and studies can be very difficult {{Wearn &amp; Glover-Kapfer, 2017}}"/>
    <x v="20"/>
  </r>
  <r>
    <s v="mod_divers_rich_gamma_con3"/>
    <x v="7"/>
    <x v="1"/>
    <n v="3"/>
    <s v="Insensitive to changes in community composition {{Wearn &amp; Glover-Kapfer, 2017}} (however, this may be conditional on study design)"/>
    <x v="20"/>
  </r>
  <r>
    <s v="mod_divers_rich_gamma_pro1"/>
    <x v="7"/>
    <x v="2"/>
    <n v="1"/>
    <s v="Captures evenness and richness (although some indices only reflect evenness) {{Wearn &amp; Glover-Kapfer, 2017}}"/>
    <x v="21"/>
  </r>
  <r>
    <s v="mod_divers_rich_gamma_pro2"/>
    <x v="7"/>
    <x v="2"/>
    <n v="2"/>
    <s v="Most indices are easy to calculate and widely implemented in software packages (e.g., &quot;EstimateS&quot; and &quot;vegan&quot; in R) {{Wearn &amp; Glover-Kapfer, 2017}}"/>
    <x v="21"/>
  </r>
  <r>
    <s v="mod_ds_assump1"/>
    <x v="8"/>
    <x v="0"/>
    <n v="1"/>
    <s v="Random or systematic random placements (consistent with the assumption that points are placed independently of animal locations) {{Howe et al., 2017}}"/>
    <x v="22"/>
  </r>
  <r>
    <s v="mod_ds_assump2"/>
    <x v="8"/>
    <x v="0"/>
    <n v="2"/>
    <s v="Camera locations are randomly placed relative to animal movement {{Palencia et al., 2021}}"/>
    <x v="22"/>
  </r>
  <r>
    <s v="mod_ds_assump3"/>
    <x v="8"/>
    <x v="0"/>
    <n v="3"/>
    <s v="Detection is perfect (detection probability &quot;p&quot; =  1) at focal area / distance 0 {{Palencia et al., 2021}}"/>
    <x v="22"/>
  </r>
  <r>
    <s v="mod_ds_assump4"/>
    <x v="8"/>
    <x v="0"/>
    <n v="4"/>
    <s v="Demographic closure (i.e., no births or deaths) and geographic closure (i.e., no immigration or emigration) (animal density is constant during the survey) {{Palencia et al., 2021}}"/>
    <x v="22"/>
  </r>
  <r>
    <s v="mod_ds_assump5"/>
    <x v="8"/>
    <x v="0"/>
    <n v="5"/>
    <s v="Animal movement and behaviour are unaffected by the cameras {{Palencia et al., 2021}}"/>
    <x v="22"/>
  </r>
  <r>
    <s v="mod_ds_assump6"/>
    <x v="8"/>
    <x v="0"/>
    <n v="6"/>
    <s v="Animals are detected at initial locations (e.g., they do not change course in response to the camera prior to detection) {{Palencia et al., 2021}}"/>
    <x v="22"/>
  </r>
  <r>
    <s v="mod_ds_assump7"/>
    <x v="8"/>
    <x v="0"/>
    <n v="7"/>
    <s v="Distances are measured exactly (however if the data from different distances will be grouped (&quot;binned&quot;) for analysis later, an accuracy of +/- 1m may suffice) {{Palencia et al., 2021}}"/>
    <x v="22"/>
  </r>
  <r>
    <s v="mod_ds_assump8"/>
    <x v="8"/>
    <x v="0"/>
    <n v="8"/>
    <s v="Detections are independent {{Palencia et al., 2021}}"/>
    <x v="22"/>
  </r>
  <r>
    <s v="mod_ds_assump9"/>
    <x v="8"/>
    <x v="0"/>
    <n v="9"/>
    <s v="Snapshot moments selected independently of animal locations {{Palencia et al., 2021}}"/>
    <x v="22"/>
  </r>
  <r>
    <s v="mod_ds_con1"/>
    <x v="8"/>
    <x v="1"/>
    <n v="1"/>
    <s v="May require discarding a portion of the dataset (when the best fitting model truncates the dataset) {{Wearn &amp; Glover-Kapfer, 2017}}"/>
    <x v="23"/>
  </r>
  <r>
    <s v="mod_ds_con2"/>
    <x v="8"/>
    <x v="1"/>
    <n v="2"/>
    <s v="Biased by movement speed {{Palencia et al., 2021}}"/>
    <x v="23"/>
  </r>
  <r>
    <s v="mod_ds_con3"/>
    <x v="8"/>
    <x v="1"/>
    <n v="3"/>
    <s v="Best suited to larger animals; the smaller the focal species, the lower remote cameras must be set, which reduces the depth of the viewshed, and thus sampling size and the flexibility of the model&quot; {{Howe et al., 2017; Clarke et al., 2023}}"/>
    <x v="23"/>
  </r>
  <r>
    <s v="mod_ds_con4"/>
    <x v="8"/>
    <x v="1"/>
    <n v="4"/>
    <s v="Does not permit inference about spatial variation in abundance (unless using hierarchical distance which can model spatial variation as a function of covariates) {{Gilbert et al., 2021; Clarke et al., 2023}}"/>
    <x v="23"/>
  </r>
  <r>
    <s v="mod_ds_con5"/>
    <x v="8"/>
    <x v="1"/>
    <n v="5"/>
    <s v="Calculating camera-animal distances can be labour-intensive and time-consuming (However, recently developed techniques (e.g., Johanns et al., 2022) show promise for simplifying and automating the process) {{Clarke et al., 2023}}"/>
    <x v="23"/>
  </r>
  <r>
    <s v="mod_ds_con6"/>
    <x v="8"/>
    <x v="1"/>
    <n v="6"/>
    <s v="Requires a good understanding of the focal populations’ activity patterns; density estimates can be biased (e.g., under-estimated) when regular periods of inactivity are not accounted for (using detection times to infer periods of activity may help overcome this limitation)&quot; {{Howe et al., 2017; Palencia et al., 2021; Clarke et al., 2023}}"/>
    <x v="23"/>
  </r>
  <r>
    <s v="mod_ds_con7"/>
    <x v="8"/>
    <x v="1"/>
    <n v="7"/>
    <s v="Tends to underestimate density {{Howe et al., 2017; Twining et al., 2022; Clarke et al., 2023}}"/>
    <x v="23"/>
  </r>
  <r>
    <s v="mod_ds_con8"/>
    <x v="8"/>
    <x v="1"/>
    <n v="8"/>
    <s v="Low population density and reactivity to cameras may be major sources of bias&quot; {{Bessone et al., 2020; Clarke et al., 2023}}"/>
    <x v="23"/>
  </r>
  <r>
    <s v="mod_ds_pro1"/>
    <x v="8"/>
    <x v="2"/>
    <n v="1"/>
    <s v="A shortcut to controlling for variation in detection distances by only counting individuals within a short distance with an unobstructed view, and well sampled across cameras and species {{Wearn &amp; Glover-Kapfer, 2017}}"/>
    <x v="24"/>
  </r>
  <r>
    <s v="mod_ds_pro2"/>
    <x v="8"/>
    <x v="2"/>
    <n v="2"/>
    <s v="Density estimates are unbiased by animal movement &quot;since camera-animal distance is measured at a certain instant in time (intervals of duration *\*t\** apart)&quot; {{Howe et al., 2017; Clarke et al., 2023}}"/>
    <x v="24"/>
  </r>
  <r>
    <s v="mod_ds_pro3"/>
    <x v="8"/>
    <x v="2"/>
    <n v="3"/>
    <s v="Can be applied to low-density populations {{Howe et al., 2017; Clarke et al., 2023}}"/>
    <x v="24"/>
  </r>
  <r>
    <s v="mod_ds_pro4"/>
    <x v="8"/>
    <x v="2"/>
    <n v="4"/>
    <s v="Does not require individual identification {{Howe et al., 2017}}"/>
    <x v="24"/>
  </r>
  <r>
    <s v="mod_inventory_assump1"/>
    <x v="9"/>
    <x v="0"/>
    <n v="1"/>
    <s v="No formal [assumption](#mods_modelling_assumption)s {{Wearn &amp; Glover-Kapfer, 2017}}"/>
    <x v="25"/>
  </r>
  <r>
    <s v="mod_inventory_con1"/>
    <x v="9"/>
    <x v="1"/>
    <n v="1"/>
    <s v="Not reliable estimates for inference (&quot;considered as unfinished, working drafts&quot;) {{Wearn &amp; Glover-Kapfer, 2017}}"/>
    <x v="26"/>
  </r>
  <r>
    <s v="mod_inventory_pro1"/>
    <x v="9"/>
    <x v="2"/>
    <n v="1"/>
    <s v="Maximum flexibility for [study](#survey) design (e.g., [camera days per camera location](#camera_days_per_camera_location) or use of [lure](#baitlure_lure) {{Rovero et al., 2013}}) {{Wearn &amp; Glover-Kapfer, 2017}}"/>
    <x v="27"/>
  </r>
  <r>
    <s v="mod_is_assump1"/>
    <x v="10"/>
    <x v="0"/>
    <n v="1"/>
    <s v="Demographic closure (i.e., no births or deaths) {{Moeller et al., 2018}}"/>
    <x v="28"/>
  </r>
  <r>
    <s v="mod_is_assump2"/>
    <x v="10"/>
    <x v="0"/>
    <n v="2"/>
    <s v="Geographic closure (i.e., no immigration or emigration) {{Moeller et al., 2018}}"/>
    <x v="28"/>
  </r>
  <r>
    <s v="mod_is_assump3"/>
    <x v="10"/>
    <x v="0"/>
    <n v="3"/>
    <s v="Camera locations are randomly placed {{Moeller et al., 2018}}"/>
    <x v="28"/>
  </r>
  <r>
    <s v="mod_is_assump4"/>
    <x v="10"/>
    <x v="0"/>
    <n v="4"/>
    <s v="Detections are independent {{Moeller et al., 2018}}"/>
    <x v="28"/>
  </r>
  <r>
    <s v="mod_is_assump5"/>
    <x v="10"/>
    <x v="0"/>
    <n v="5"/>
    <s v="Detection is perfect (detection probability '*p*' = 1) {{Moeller et al., 2018}}"/>
    <x v="28"/>
  </r>
  <r>
    <s v="mod_is_con1"/>
    <x v="10"/>
    <x v="1"/>
    <n v="1"/>
    <s v="Requires accurate counts of animals {{Moeller et al., 2018}}"/>
    <x v="29"/>
  </r>
  <r>
    <s v="mod_is_con2"/>
    <x v="10"/>
    <x v="1"/>
    <n v="2"/>
    <s v="Assumes that perfect (detection probability '*p*' = 1) {{Moeller et al., 2018}}"/>
    <x v="29"/>
  </r>
  <r>
    <s v="mod_is_con3"/>
    <x v="10"/>
    <x v="1"/>
    <n v="3"/>
    <s v="Reduced precision {{Moeller et al., 2018}}"/>
    <x v="29"/>
  </r>
  <r>
    <s v="mod_is_pro1"/>
    <x v="10"/>
    <x v="2"/>
    <n v="1"/>
    <s v="Can be efficient for estimating abundance of common species (with a lot of images) {{Moeller et al., 2018}}"/>
    <x v="30"/>
  </r>
  <r>
    <s v="mod_is_pro2"/>
    <x v="10"/>
    <x v="2"/>
    <n v="2"/>
    <s v="Flexible assumption of animals’ distribution {{Moeller et al., 2018}}"/>
    <x v="30"/>
  </r>
  <r>
    <s v="mod_occupancy_assump1"/>
    <x v="11"/>
    <x v="0"/>
    <n v="1"/>
    <s v="[Occupancy](#occupancy) is constant {{MacKenzie et al., 2002}}"/>
    <x v="31"/>
  </r>
  <r>
    <s v="mod_occupancy_assump2"/>
    <x v="11"/>
    <x v="0"/>
    <n v="2"/>
    <s v="(abundance is constant) {{MacKenzie et al., 2006}}"/>
    <x v="31"/>
  </r>
  <r>
    <s v="mod_occupancy_assump3"/>
    <x v="11"/>
    <x v="0"/>
    <n v="3"/>
    <s v="[Camera location](#camera_location)s are independent {{MacKenzie et al., 2006}}"/>
    <x v="31"/>
  </r>
  <r>
    <s v="mod_occupancy_assump4"/>
    <x v="11"/>
    <x v="0"/>
    <n v="4"/>
    <s v="Detections are [independent](#independent_detections) {{MacKenzie et al., 2006}}"/>
    <x v="31"/>
  </r>
  <r>
    <s v="mod_occupancy_assump5"/>
    <x v="11"/>
    <x v="0"/>
    <n v="5"/>
    <s v="The probability of [occupancy](#occupancy) and detection are constant across all [camera location](#camera_location)s within a stratum or can be modelled using covariates {{MacKenzie et al., 2006}}"/>
    <x v="31"/>
  </r>
  <r>
    <s v="mod_occupancy_assump6"/>
    <x v="11"/>
    <x v="0"/>
    <n v="6"/>
    <s v="Species are not misidentified {{MacKenzie et al., 2006}}"/>
    <x v="31"/>
  </r>
  <r>
    <s v="mod_occupancy_con1"/>
    <x v="11"/>
    <x v="1"/>
    <n v="1"/>
    <s v="[Occupancy](#occupancy) {{MacKenzie et al., 2002}}"/>
    <x v="32"/>
  </r>
  <r>
    <s v="mod_occupancy_con2"/>
    <x v="11"/>
    <x v="1"/>
    <n v="2"/>
    <s v="only measures distribution; it may be a misleading indicator of changes in abundance {{Wearn &amp; Glover-Kapfer, 2017}}"/>
    <x v="32"/>
  </r>
  <r>
    <s v="mod_occupancy_con3"/>
    <x v="11"/>
    <x v="1"/>
    <n v="3"/>
    <s v="Interpretation/communication of results may not be straightforward (if the scale of movement is much larger than the [camera spacing](#camera_spacing) the results should be interpreted as &quot;probability of use&quot; rather than [occupancy](#occupancy)) {{Wearn &amp; Glover-Kapfer, 2017}}"/>
    <x v="32"/>
  </r>
  <r>
    <s v="mod_occupancy_pro1"/>
    <x v="11"/>
    <x v="2"/>
    <n v="1"/>
    <s v="Does not require individual identification {{MacKenzie et al., 2006}}"/>
    <x v="33"/>
  </r>
  <r>
    <s v="mod_occupancy_pro2"/>
    <x v="11"/>
    <x v="2"/>
    <n v="2"/>
    <s v="Only requires detection/non-detection data for each site {{Wearn &amp; Glover-Kapfer, 2017}}"/>
    <x v="33"/>
  </r>
  <r>
    <s v="mod_occupancy_pro3"/>
    <x v="11"/>
    <x v="2"/>
    <n v="3"/>
    <s v="Relatively easy-to-use software exists for fitting models (PRESENCE, MARK, and the &quot;unmarked&quot; R package) {{Wearn &amp; Glover-Kapfer, 2017}}"/>
    <x v="33"/>
  </r>
  <r>
    <s v="mod_occupancy_pro4"/>
    <x v="11"/>
    <x v="2"/>
    <n v="4"/>
    <s v="Open models exist that allow for the estimation of site colonization and extinction rates {{MacKenzie et al., 2006; Wearn &amp; Glover-Kapfer, 2017}}"/>
    <x v="33"/>
  </r>
  <r>
    <s v="mod_occupancy_pro5"/>
    <x v="11"/>
    <x v="2"/>
    <n v="5"/>
    <s v="Multi-species [occupancy models](#mods_occupancy) {{MacKenzie et al., 2002}}"/>
    <x v="33"/>
  </r>
  <r>
    <s v="mod_occupancy_pro6"/>
    <x v="11"/>
    <x v="2"/>
    <n v="6"/>
    <s v="allow the inclusion of interactions among species while controlling for [imperfect detection](#imperfect_detection) {{Wearn &amp; Glover-Kapfer, 2017}}"/>
    <x v="33"/>
  </r>
  <r>
    <s v="mod_rai_poisson_assump1"/>
    <x v="12"/>
    <x v="0"/>
    <n v="1"/>
    <s v="Many [assumption](#mods_modelling_assumption)s exist (since used for many approaches) {{Wearn &amp; Glover-Kapfer, 2017}}"/>
    <x v="34"/>
  </r>
  <r>
    <s v="mod_rai_poisson_con1"/>
    <x v="12"/>
    <x v="1"/>
    <n v="1"/>
    <s v="Difficult to draw inferences (a large number of [assumptions](#mods_modelling_assumption)); comparisons across space, time, species, and studies are difficult {{Wearn &amp; Glover-Kapfer, 2017}}"/>
    <x v="35"/>
  </r>
  <r>
    <s v="mod_rai_poisson_con2"/>
    <x v="12"/>
    <x v="1"/>
    <n v="2"/>
    <s v="Requires stringent [study design](#survey) (e.g., random sampling, standardized methods) {{Wearn &amp; Glover-Kapfer, 2017}}"/>
    <x v="35"/>
  </r>
  <r>
    <s v="mod_rai_poisson_con3"/>
    <x v="12"/>
    <x v="1"/>
    <n v="3"/>
    <s v="Detection rates from remote cameras cannot be used as an index to compare relative abundance across species {{Rowcliffe &amp; Carbone, 2008}}"/>
    <x v="35"/>
  </r>
  <r>
    <s v="mod_rai_poisson_pro1"/>
    <x v="12"/>
    <x v="2"/>
    <n v="1"/>
    <s v="Simple to calculate and technically possible (even with small sample sizes when robust methods might fail) {{Wearn &amp; Glover-Kapfer, 2017}}"/>
    <x v="36"/>
  </r>
  <r>
    <s v="mod_rai_poisson_pro2"/>
    <x v="12"/>
    <x v="2"/>
    <n v="2"/>
    <s v="[Relative abundance indices](#mods_relative_abundance) often do correlate with abundance {{Wearn &amp; Glover-Kapfer, 2017}}"/>
    <x v="36"/>
  </r>
  <r>
    <s v="mod_rai_poisson_pro3"/>
    <x v="12"/>
    <x v="2"/>
    <n v="3"/>
    <s v="Calibration with independent [density](#density) estimates is possible {{Wearn &amp; Glover-Kapfer, 2017}}"/>
    <x v="36"/>
  </r>
  <r>
    <s v="mod_rem_assump1"/>
    <x v="13"/>
    <x v="0"/>
    <n v="1"/>
    <s v="Demographic closure {{Rowcliffe et al., 2008; Doran-Myers, 2018}} (i.e., no births or deaths)"/>
    <x v="37"/>
  </r>
  <r>
    <s v="mod_rem_assump2"/>
    <x v="13"/>
    <x v="0"/>
    <n v="2"/>
    <s v="Geographic closure {{Rowcliffe et al., 2008; Doran-Myers, 2018}} (i.e., no immigration or emigration) "/>
    <x v="37"/>
  </r>
  <r>
    <s v="mod_rem_assump3"/>
    <x v="13"/>
    <x v="0"/>
    <n v="3"/>
    <s v="Camera locations are randomly placed relative to animal movement {{Wearn &amp; Glover-Kapfer, 2017; Rowcliffe et al., 2008}}"/>
    <x v="37"/>
  </r>
  <r>
    <s v="mod_rem_assump4"/>
    <x v="13"/>
    <x v="0"/>
    <n v="4"/>
    <s v="Animal movement is unaffected by the cameras {{Wearn &amp; Glover-Kapfer, 2017; Rowcliffe et al., 2008}}"/>
    <x v="37"/>
  </r>
  <r>
    <s v="mod_rem_assump5"/>
    <x v="13"/>
    <x v="0"/>
    <n v="5"/>
    <s v="Accurate counts of independent &quot;contacts&quot; camera locations {{Wearn &amp; Glover-Kapfer, 2017; Rowcliffe et al., 2008}}"/>
    <x v="37"/>
  </r>
  <r>
    <s v="mod_rem_assump6"/>
    <x v="13"/>
    <x v="0"/>
    <n v="6"/>
    <s v="Unbiased estimates of animal activity levels and speed {{Rowcliffe et al., 2014; Rowcliffe et al., 2016; Wearn &amp; Glover-Kapfer, 2017}}"/>
    <x v="37"/>
  </r>
  <r>
    <s v="mod_rem_assump7"/>
    <x v="13"/>
    <x v="0"/>
    <n v="7"/>
    <s v="Camera’s detection zone can be approximated well using a 2D cone shape, defined by the radius and angle parameters {{Rowcliffe et al., 2011}}"/>
    <x v="37"/>
  </r>
  <r>
    <s v="mod_rem_assump8"/>
    <x v="13"/>
    <x v="0"/>
    <n v="8"/>
    <s v="If activity and speed are to be estimated from camera data, two additional assumptions: All animals are active during the peak daily activity {{Rowcliffe et al., 2014}}"/>
    <x v="37"/>
  </r>
  <r>
    <s v="mod_rem_assump9"/>
    <x v="13"/>
    <x v="0"/>
    <n v="9"/>
    <s v="Animals moving quickly past a camera are not missed {{Rowcliffe et al., 2016}}"/>
    <x v="37"/>
  </r>
  <r>
    <s v="mod_rem_con1"/>
    <x v="13"/>
    <x v="1"/>
    <n v="1"/>
    <s v="Requires relatively stringent study design, particularly (e.g., random sampling and use of bait or lure) {{Wearn &amp; Glover-Kapfer, 2017}}"/>
    <x v="38"/>
  </r>
  <r>
    <s v="mod_rem_con2"/>
    <x v="13"/>
    <x v="1"/>
    <n v="2"/>
    <s v="Requires independent estimates of animal speed or measurement of animal speed within videos {{Wearn &amp; Glover-Kapfer, 2017}}"/>
    <x v="38"/>
  </r>
  <r>
    <s v="mod_rem_con3"/>
    <x v="13"/>
    <x v="1"/>
    <n v="3"/>
    <s v="No dedicated, simple software {{Wearn &amp; Glover-Kapfer, 2017}}"/>
    <x v="38"/>
  </r>
  <r>
    <s v="mod_rem_con4"/>
    <x v="13"/>
    <x v="1"/>
    <n v="4"/>
    <s v="Random relative to animal movement, grid preferred, avoid multiple captures of same individual, area coverage important for abundance estimation {{Rovero et al., 2013}}"/>
    <x v="38"/>
  </r>
  <r>
    <s v="mod_rem_con5"/>
    <x v="13"/>
    <x v="1"/>
    <n v="5"/>
    <s v="Possible sources of error include inaccurate measurement of detection zone and movement rate {{Rowcliffe et al., 2013; Cusack et al., 2015}}"/>
    <x v="38"/>
  </r>
  <r>
    <s v="mod_rem_pro1"/>
    <x v="13"/>
    <x v="2"/>
    <n v="1"/>
    <s v="Flexible study design (e.g., &quot;holes&quot; in grids allowed, camera spacing less important) {{Wearn &amp; Glover-Kapfer, 2017}}"/>
    <x v="39"/>
  </r>
  <r>
    <s v="mod_rem_pro2"/>
    <x v="13"/>
    <x v="2"/>
    <n v="2"/>
    <s v="Can be applied to unmarked species {{Wearn &amp; Glover-Kapfer, 2017}}"/>
    <x v="39"/>
  </r>
  <r>
    <s v="mod_rem_pro3"/>
    <x v="13"/>
    <x v="2"/>
    <n v="3"/>
    <s v="Allows community-wide density estimation {{Wearn &amp; Glover-Kapfer, 2017}}"/>
    <x v="39"/>
  </r>
  <r>
    <s v="mod_rem_pro4"/>
    <x v="13"/>
    <x v="2"/>
    <n v="4"/>
    <s v="Outputs also include informative parameter estimates (i.e., animal speed and activity levels, and detection zone parameters) {{Wearn &amp; Glover-Kapfer, 2017}}"/>
    <x v="39"/>
  </r>
  <r>
    <s v="mod_rem_pro5"/>
    <x v="13"/>
    <x v="2"/>
    <n v="5"/>
    <s v="Comparable estimates to SECR [{{Efford, 2004; Borchers &amp; Efford, 2008; Royle &amp; Young, 2008; Royle et al., 2009}}] {{Wearn &amp; Glover-Kapfer, 2017}}"/>
    <x v="39"/>
  </r>
  <r>
    <s v="mod_rem_pro7"/>
    <x v="13"/>
    <x v="2"/>
    <n v="7"/>
    <s v="Does not require marked animals or identification of individuals {{Rowcliffe et al., 2008; Doran-Myers, 2018}}"/>
    <x v="39"/>
  </r>
  <r>
    <s v="mod_rem_pro8"/>
    <x v="13"/>
    <x v="2"/>
    <n v="8"/>
    <s v="Can use camera spacing without regard to population home range size {{Rowcliffe et al., 2008; Doran-Myers, 2018}}"/>
    <x v="39"/>
  </r>
  <r>
    <s v="mod_rem_pro9"/>
    <x v="13"/>
    <x v="2"/>
    <n v="9"/>
    <s v="Direct estimation of density; avoids ad-hoc definitions of study area {{Rowcliffe et al., 2008}}"/>
    <x v="39"/>
  </r>
  <r>
    <s v="mod_rest_assump1"/>
    <x v="14"/>
    <x v="0"/>
    <n v="1"/>
    <s v="Demographic closure (i.e., no births or deaths) and geographic closure (i.e., no immigration or emigration) (animal density is constant during the survey) {{Rowcliffe et al., 2008}}"/>
    <x v="40"/>
  </r>
  <r>
    <s v="mod_rest_assump2"/>
    <x v="14"/>
    <x v="0"/>
    <n v="2"/>
    <s v="Detection is perfect {{Wearn &amp; Glover-Kapfer, 2017}} (detection probability 'p' = 1) unless otherwise modelled {{Nakashima et al., 2018}}"/>
    <x v="40"/>
  </r>
  <r>
    <s v="mod_rest_assump3"/>
    <x v="14"/>
    <x v="0"/>
    <n v="3"/>
    <s v="Camera locations are representative of the available habitat {{Nakashima et al., 2018}}"/>
    <x v="40"/>
  </r>
  <r>
    <s v="mod_rest_assump4"/>
    <x v="14"/>
    <x v="0"/>
    <n v="4"/>
    <s v="Camera locations are randomly placed relative to the spatial distribution of animals {{Nakashima et al., 2018}}"/>
    <x v="40"/>
  </r>
  <r>
    <s v="mod_rest_assump5"/>
    <x v="14"/>
    <x v="0"/>
    <n v="5"/>
    <s v="Animal movement and behaviour are not affected by cameras {{Nakashima et al., 2018}}"/>
    <x v="40"/>
  </r>
  <r>
    <s v="mod_rest_assump6"/>
    <x v="14"/>
    <x v="0"/>
    <n v="6"/>
    <s v="Detections are independent {{Nakashima et al., 2018}}"/>
    <x v="40"/>
  </r>
  <r>
    <s v="mod_rest_assump7"/>
    <x v="14"/>
    <x v="0"/>
    <n v="7"/>
    <s v="The observed distribution of staying time in the focal area fits the distribution of movement {{Nakashima et al., 2018}}"/>
    <x v="40"/>
  </r>
  <r>
    <s v="mod_rest_assump8"/>
    <x v="14"/>
    <x v="0"/>
    <n v="8"/>
    <s v="The observed staying time must follow a given parametric distribution {{Nakashima et al., 2018}}"/>
    <x v="40"/>
  </r>
  <r>
    <s v="mod_rest_con1"/>
    <x v="14"/>
    <x v="1"/>
    <n v="1"/>
    <s v="Attraction or aversion to cameras is exhibited in some species {{Meek et al., 2016}}"/>
    <x v="41"/>
  </r>
  <r>
    <s v="mod_rest_con2"/>
    <x v="14"/>
    <x v="1"/>
    <n v="2"/>
    <s v="and could affect the time within the detection zone and subsequently affect estimates of density {{Doran-Myers, 2018}}"/>
    <x v="41"/>
  </r>
  <r>
    <s v="mod_rest_con3"/>
    <x v="14"/>
    <x v="1"/>
    <n v="3"/>
    <s v="Requires accurate measurements of the area of the camera detection zone, which has been a challenge in previous studies {{Rowcliffe et al., 2011; Cusack et al., 2015; Anile &amp; Devillard, 2016; Doran-Myers, 2018; Nakashima et al., 2018}}"/>
    <x v="41"/>
  </r>
  <r>
    <s v="mod_rest_con4"/>
    <x v="14"/>
    <x v="1"/>
    <n v="4"/>
    <s v="Mathematically challenging {{Cusack et al., 2015}}"/>
    <x v="41"/>
  </r>
  <r>
    <s v="mod_rest_pro1"/>
    <x v="14"/>
    <x v="2"/>
    <n v="1"/>
    <s v="Provides unbiased estimates of animal density, even when animal movement speed varies, and animals travel in pairs {{Nakashima et al., 2018}}"/>
    <x v="42"/>
  </r>
  <r>
    <s v="mod_sc_assump1"/>
    <x v="15"/>
    <x v="0"/>
    <n v="1"/>
    <s v="Camera locations are close enough together that animals are detected at multiple cameras {{Chandler &amp; Royle, 2013; Clarke et al., 2023}}"/>
    <x v="43"/>
  </r>
  <r>
    <s v="mod_sc_assump2"/>
    <x v="15"/>
    <x v="0"/>
    <n v="2"/>
    <s v="Demographic closure (i.e., no births or deaths) {{Chandler &amp; Royle, 2013; Clarke et al., 2023}}"/>
    <x v="43"/>
  </r>
  <r>
    <s v="mod_sc_assump3"/>
    <x v="15"/>
    <x v="0"/>
    <n v="3"/>
    <s v="Geographic closure (i.e., no immigration or emigration) {{Chandler &amp; Royle, 2013; Clarke et al., 2023}}"/>
    <x v="43"/>
  </r>
  <r>
    <s v="mod_sc_assump4"/>
    <x v="15"/>
    <x v="0"/>
    <n v="4"/>
    <s v="Detections are independent {{Chandler &amp; Royle, 2013; Clarke et al., 2023}}"/>
    <x v="43"/>
  </r>
  <r>
    <s v="mod_sc_assump5"/>
    <x v="15"/>
    <x v="0"/>
    <n v="5"/>
    <s v="Animals’ activity centres are randomly dispersed {{Chandler &amp; Royle, 2013; Clarke et al., 2023}}"/>
    <x v="43"/>
  </r>
  <r>
    <s v="mod_sc_assump6"/>
    <x v="15"/>
    <x v="0"/>
    <n v="6"/>
    <s v="Animals’ activity centres are stationary {{Chandler &amp; Royle, 2013; Clarke et al., 2023}}"/>
    <x v="43"/>
  </r>
  <r>
    <s v="mod_sc_con1"/>
    <x v="15"/>
    <x v="1"/>
    <n v="1"/>
    <s v="Produces imprecise estimates even under ideal circumstances unless supplemented with auxiliary data (e.g., telemetry) {{Doran-Myers, 2018; Chandler &amp; Royle, 2013; Sollmann et al., 2013a; Sollmann et al., 2013b}}"/>
    <x v="44"/>
  </r>
  <r>
    <s v="mod_sc_con2"/>
    <x v="15"/>
    <x v="1"/>
    <n v="2"/>
    <s v="Precision decreases with an increasing number of individuals detected at a camera&quot; {{Morin et al., 2022}}"/>
    <x v="44"/>
  </r>
  <r>
    <s v="mod_sc_con3"/>
    <x v="15"/>
    <x v="1"/>
    <n v="3"/>
    <s v="(as overlap of individuals’ home ranges increases) {{Augustine et al., 2019; Clarke et al., 2023}}"/>
    <x v="44"/>
  </r>
  <r>
    <s v="mod_sc_con4"/>
    <x v="15"/>
    <x v="1"/>
    <n v="4"/>
    <s v="Not appropriate for low density or elusive species when recaptures too few to confidently infer the number and location of activity centres&quot; {{Clarke et al., 2023; Burgar et al., 2018}}"/>
    <x v="44"/>
  </r>
  <r>
    <s v="mod_sc_con5"/>
    <x v="15"/>
    <x v="1"/>
    <n v="5"/>
    <s v="Not appropriate for high-density populations with evenly spaced activity centres (camera[-specific] counts will be too similar and impair activity centre inference)&quot; {{Clarke et al., 2023}}"/>
    <x v="44"/>
  </r>
  <r>
    <s v="mod_sc_con6"/>
    <x v="15"/>
    <x v="1"/>
    <n v="6"/>
    <s v="Ill-suited to populations that exhibit group-travelling behaviour&quot; {{Sun et al., 2022; Clarke et al., 2023}}"/>
    <x v="44"/>
  </r>
  <r>
    <s v="mod_sc_con7"/>
    <x v="15"/>
    <x v="1"/>
    <n v="7"/>
    <s v="Study design (camera arrangement) can dramatically affect the accuracy and precision of density estimates&quot; {{Clarke et al., 2023; Sollmann, 2018}}"/>
    <x v="44"/>
  </r>
  <r>
    <s v="mod_sc_con8"/>
    <x v="15"/>
    <x v="1"/>
    <n v="8"/>
    <s v="Cameras must be close enough that animals are detected at multiple camera locations (may be challenging at large scales as many cameras are needed)&quot; {{Chandler &amp; Royle, 2013; Clarke et al., 2023}}"/>
    <x v="44"/>
  </r>
  <r>
    <s v="mod_sc_pro1"/>
    <x v="15"/>
    <x v="2"/>
    <n v="1"/>
    <s v="Does not require individual identification {{Clarke et al., 2023}}"/>
    <x v="45"/>
  </r>
  <r>
    <s v="mod_scr_secr_assump1"/>
    <x v="16"/>
    <x v="0"/>
    <n v="1"/>
    <s v="Demographic closure (i.e., no births or deaths) {{Wearn &amp; Glover-Kapfer, 2017}}"/>
    <x v="46"/>
  </r>
  <r>
    <s v="mod_scr_secr_assump2"/>
    <x v="16"/>
    <x v="0"/>
    <n v="2"/>
    <s v="Detection probability of different individuals is equal {{Wearn &amp; Glover-Kapfer, 2017}}"/>
    <x v="46"/>
  </r>
  <r>
    <s v="mod_scr_secr_assump3"/>
    <x v="16"/>
    <x v="0"/>
    <n v="3"/>
    <s v="{{b2}}or, for SECR, individuals have equal detection probability at a given distance from the centre of their home range {{Wearn &amp; Glover-Kapfer, 2017}}"/>
    <x v="46"/>
  </r>
  <r>
    <s v="mod_scr_secr_assump4"/>
    <x v="16"/>
    <x v="0"/>
    <n v="4"/>
    <s v="Detections of different individuals are independent {{Wearn &amp; Glover-Kapfer, 2017}}"/>
    <x v="46"/>
  </r>
  <r>
    <s v="mod_scr_secr_assump5"/>
    <x v="16"/>
    <x v="0"/>
    <n v="5"/>
    <s v="Behaviour is unaffected by cameras and marking {{Wearn &amp; Glover-Kapfer, 2017}}"/>
    <x v="46"/>
  </r>
  <r>
    <s v="mod_scr_secr_assump6"/>
    <x v="16"/>
    <x v="0"/>
    <n v="6"/>
    <s v="Individuals do not lose marks {{Wearn &amp; Glover-Kapfer, 2017}}"/>
    <x v="46"/>
  </r>
  <r>
    <s v="mod_scr_secr_assump7"/>
    <x v="16"/>
    <x v="0"/>
    <n v="7"/>
    <s v="Individuals are not misidentified {{Wearn &amp; Glover-Kapfer, 2017}}"/>
    <x v="46"/>
  </r>
  <r>
    <s v="mod_scr_secr_assump8"/>
    <x v="16"/>
    <x v="0"/>
    <n v="8"/>
    <s v="Surveys are independent {{Wearn &amp; Glover-Kapfer, 2017}}"/>
    <x v="46"/>
  </r>
  <r>
    <s v="mod_scr_secr_assump9"/>
    <x v="16"/>
    <x v="0"/>
    <n v="9"/>
    <s v="For conventional models, geographic closure (i.e., no immigration or emigration) {{Wearn &amp; Glover-Kapfer, 2017}}"/>
    <x v="46"/>
  </r>
  <r>
    <s v="mod_scr_secr_assump10"/>
    <x v="16"/>
    <x v="0"/>
    <n v="10"/>
    <s v="Spatially explicit models have further assumptions about animal movement {{Wearn &amp; Glover-Kapfer, 2017; Rowcliffe et al., 2008; Royle et al., 2009; O’Brien et al., 2011}}; these include:"/>
    <x v="46"/>
  </r>
  <r>
    <s v="mod_scr_secr_assump11"/>
    <x v="16"/>
    <x v="0"/>
    <n v="11"/>
    <s v="{{b2}}Home ranges are stable {{Wearn &amp; Glover-Kapfer, 2017}}"/>
    <x v="46"/>
  </r>
  <r>
    <s v="mod_scr_secr_assump12"/>
    <x v="16"/>
    <x v="0"/>
    <n v="12"/>
    <s v="{{b2}}Movement is unaffected by cameras {{Wearn &amp; Glover-Kapfer, 2017}}"/>
    <x v="46"/>
  </r>
  <r>
    <s v="mod_scr_secr_assump13"/>
    <x v="16"/>
    <x v="0"/>
    <n v="13"/>
    <s v="{{b2}}[Camera location](#camera_location)s are randomly placed with respect to the distribution and orientation of home ranges {{Wearn &amp; Glover-Kapfer, 2017}}"/>
    <x v="46"/>
  </r>
  <r>
    <s v="mod_scr_secr_assump14"/>
    <x v="16"/>
    <x v="0"/>
    <n v="14"/>
    <s v="{{b2}}Distribution of home range centres follows a defined distribution (Poisson, or other, e.g., negative binomial) {{Wearn &amp; Glover-Kapfer, 2017}}"/>
    <x v="46"/>
  </r>
  <r>
    <s v="mod_scr_secr_con1"/>
    <x v="16"/>
    <x v="1"/>
    <n v="1"/>
    <s v="Requires that individuals are identifiable {{Wearn &amp; Glover-Kapfer, 2017}}"/>
    <x v="47"/>
  </r>
  <r>
    <s v="mod_scr_secr_con2"/>
    <x v="16"/>
    <x v="1"/>
    <n v="2"/>
    <s v="Requires that a minimum number of individuals are trapped (each recaptured multiple times ideally) {{Wearn &amp; Glover-Kapfer, 2017}}"/>
    <x v="47"/>
  </r>
  <r>
    <s v="mod_scr_secr_con3"/>
    <x v="16"/>
    <x v="1"/>
    <n v="3"/>
    <s v="Requires that each individual is captured at a number of camera locations {{Wearn &amp; Glover-Kapfer, 2017}}"/>
    <x v="47"/>
  </r>
  <r>
    <s v="mod_scr_secr_con4"/>
    <x v="16"/>
    <x v="1"/>
    <n v="4"/>
    <s v="Multiple cameras per station may be required to identify individuals; difficult to implement at large spatial scales as it requires a high density of cameras {{Morin et al., 2022; Clarke et al., 2023}}"/>
    <x v="47"/>
  </r>
  <r>
    <s v="mod_scr_secr_con5"/>
    <x v="16"/>
    <x v="1"/>
    <n v="5"/>
    <s v="May not be precise enough for long-term monitoring {{Green et al., 2020}}"/>
    <x v="47"/>
  </r>
  <r>
    <s v="mod_scr_secr_con6"/>
    <x v="16"/>
    <x v="1"/>
    <n v="6"/>
    <s v="Cameras must be close enough that animals are detected at multiple camera locations {{Wearn &amp; Glover-Kapfer, 2017}} (may be challenging to implement at large scales as many cameras are needed)&quot; {{Chandler &amp; Royle, 2013}}"/>
    <x v="47"/>
  </r>
  <r>
    <s v="mod_scr_secr_con7"/>
    <x v="16"/>
    <x v="1"/>
    <n v="7"/>
    <s v="½ MMDM (Mean Maximum Distance Moved) will usually lead to an underestimation of home range size and thus overestimation of density {{Parmenter et al., 2003; Noss et al., 2012; Wearn &amp; Glover-Kapfer, 2017}}"/>
    <x v="47"/>
  </r>
  <r>
    <s v="mod_scr_secr_pro1"/>
    <x v="16"/>
    <x v="2"/>
    <n v="1"/>
    <s v="Produces direct estimates of density or population size for explicit spatial regions {{Chandler &amp; Royle, 2013}}"/>
    <x v="48"/>
  </r>
  <r>
    <s v="mod_scr_secr_pro2"/>
    <x v="16"/>
    <x v="2"/>
    <n v="2"/>
    <s v="Allows researchers to mark a subset of the population/to take advantage of natural markings {{Wearn &amp; Glover-Kapfer, 2017}}"/>
    <x v="48"/>
  </r>
  <r>
    <s v="mod_scr_secr_pro3"/>
    <x v="16"/>
    <x v="2"/>
    <n v="3"/>
    <s v="Estimates are fully comparable across space, time, species and studies {{Wearn &amp; Glover-Kapfer, 2017}}"/>
    <x v="48"/>
  </r>
  <r>
    <s v="mod_scr_secr_pro4"/>
    <x v="16"/>
    <x v="2"/>
    <n v="4"/>
    <s v="Density estimates obtained in a single model, fully incorporate spatial information of locations and individuals {{Wearn &amp; Glover-Kapfer, 2017}}"/>
    <x v="48"/>
  </r>
  <r>
    <s v="mod_scr_secr_pro5"/>
    <x v="16"/>
    <x v="2"/>
    <n v="5"/>
    <s v="Both likelihood-based and Bayesian versions of the model have been implemented in relatively easy-to-use software (DENSITY and SPACECAP, respectively, as well as associated R packages) {{Wearn &amp; Glover-Kapfer, 2017}}"/>
    <x v="48"/>
  </r>
  <r>
    <s v="mod_scr_secr_pro6"/>
    <x v="16"/>
    <x v="2"/>
    <n v="6"/>
    <s v="Flexibility in study design (e.g., &quot;holes&quot; in the trapping grid) {{Wearn &amp; Glover-Kapfer, 2017}}"/>
    <x v="48"/>
  </r>
  <r>
    <s v="mod_scr_secr_pro7"/>
    <x v="16"/>
    <x v="2"/>
    <n v="7"/>
    <s v="Open SECR {{Efford, 2004; Borchers &amp; Efford, 2008; Royle &amp; Young, 2008; Royle et al., 2009}} models exist that allow for estimation of recruitment and survival rates {{Wearn &amp; Glover-Kapfer, 2017}}"/>
    <x v="48"/>
  </r>
  <r>
    <s v="mod_scr_secr_pro8"/>
    <x v="16"/>
    <x v="2"/>
    <n v="8"/>
    <s v="Avoid ad-hoc definitions of study area and edge effects {{Doran-Myers, 2018}}"/>
    <x v="48"/>
  </r>
  <r>
    <s v="mod_scr_secr_pro9"/>
    <x v="16"/>
    <x v="2"/>
    <n v="9"/>
    <s v="SECR {{Efford, 2004; Borchers &amp; Efford, 2008; Royle &amp; Young, 2008; Royle et al., 2009}} accounts for variation in individual detection probability; can produce spatial variation in density; SECR {{Efford, 2004; Borchers &amp; Efford, 2008; Royle &amp; Young, 2008; Royle et al., 2009}}"/>
    <x v="48"/>
  </r>
  <r>
    <s v="mod_smr_assump1"/>
    <x v="17"/>
    <x v="0"/>
    <n v="1"/>
    <s v="Demographic closure (i.e., no births or deaths) {{Chandler &amp; Royle, 2013; Clarke et al., 2023}}"/>
    <x v="49"/>
  </r>
  <r>
    <s v="mod_smr_assump2"/>
    <x v="17"/>
    <x v="0"/>
    <n v="2"/>
    <s v="Geographic closure (i.e., no immigration or emigration) {{Chandler &amp; Royle, 2013; Clarke et al., 2023}}"/>
    <x v="49"/>
  </r>
  <r>
    <s v="mod_smr_assump3"/>
    <x v="17"/>
    <x v="0"/>
    <n v="3"/>
    <s v="Individuals do not lose marks {{Wearn &amp; Glover-Kapfer, 2017}} (for maximum precision), but SMR {{Chandler &amp; Royle, 2013; Sollmann et al., 2013a; Sollmann et al., 2013b}} does allow for inclusion of marked but unidentified resighting detections {{Sollmann et al., 2013b; Rich et al., 2014}}"/>
    <x v="49"/>
  </r>
  <r>
    <s v="mod_smr_assump4"/>
    <x v="17"/>
    <x v="0"/>
    <n v="4"/>
    <s v="Individuals are not misidentified {{Wearn &amp; Glover-Kapfer, 2017}}"/>
    <x v="49"/>
  </r>
  <r>
    <s v="mod_smr_assump5"/>
    <x v="17"/>
    <x v="0"/>
    <n v="5"/>
    <s v="Failure to identify marked individuals is random {{Whittington et al., 2018; Clarke et al., 2023}}"/>
    <x v="49"/>
  </r>
  <r>
    <s v="mod_smr_assump6"/>
    <x v="17"/>
    <x v="0"/>
    <n v="6"/>
    <s v="Marked animals are a random sample of the population with home ranges located inside the state space {{Sollmann et al., 2013a; Rich et al., 2014}}"/>
    <x v="49"/>
  </r>
  <r>
    <s v="mod_smr_assump7"/>
    <x v="17"/>
    <x v="0"/>
    <n v="7"/>
    <s v="Detections are independent {{Chandler &amp; Royle, 2013; Clarke et al., 2023}}"/>
    <x v="49"/>
  </r>
  <r>
    <s v="mod_smr_assump8"/>
    <x v="17"/>
    <x v="0"/>
    <n v="8"/>
    <s v="Individuals have equal detection probability at a given distance from the centre of their home range {{Wearn &amp; Glover-Kapfer, 2017}}"/>
    <x v="49"/>
  </r>
  <r>
    <s v="mod_smr_assump9"/>
    <x v="17"/>
    <x v="0"/>
    <n v="9"/>
    <s v="Detections of different individuals are independent {{Wearn &amp; Glover-Kapfer, 2017}}"/>
    <x v="49"/>
  </r>
  <r>
    <s v="mod_smr_assump10"/>
    <x v="17"/>
    <x v="0"/>
    <n v="10"/>
    <s v="Movement is unaffected by cameras {{Wearn &amp; Glover-Kapfer, 2017}}"/>
    <x v="49"/>
  </r>
  <r>
    <s v="mod_smr_assump11"/>
    <x v="17"/>
    <x v="0"/>
    <n v="11"/>
    <s v="Behaviour is unaffected by cameras and marking {{Wearn &amp; Glover-Kapfer, 2017}}"/>
    <x v="49"/>
  </r>
  <r>
    <s v="mod_smr_assump12"/>
    <x v="17"/>
    <x v="0"/>
    <n v="12"/>
    <s v="Camera locations are randomly placed relative to the distribution and orientation of home ranges {{Wearn &amp; Glover-Kapfer, 2017}}"/>
    <x v="49"/>
  </r>
  <r>
    <s v="mod_smr_assump13"/>
    <x v="17"/>
    <x v="0"/>
    <n v="13"/>
    <s v="Camera locations are close enough together that animals are detected at multiple cameras {{Chandler &amp; Royle, 2013; Clarke et al., 2023}}"/>
    <x v="49"/>
  </r>
  <r>
    <s v="mod_smr_assump14"/>
    <x v="17"/>
    <x v="0"/>
    <n v="14"/>
    <s v="Surveys are independent {{Wearn &amp; Glover-Kapfer, 2017}}"/>
    <x v="49"/>
  </r>
  <r>
    <s v="mod_smr_assump15"/>
    <x v="17"/>
    <x v="0"/>
    <n v="15"/>
    <s v="Home ranges are stable {{Wearn &amp; Glover-Kapfer, 2017}}"/>
    <x v="49"/>
  </r>
  <r>
    <s v="mod_smr_assump16"/>
    <x v="17"/>
    <x v="0"/>
    <n v="16"/>
    <s v="Distribution of home range centres follows a defined distribution (Poisson, or other, e.g., negative binomial) {{Wearn &amp; Glover-Kapfer, 2017}}"/>
    <x v="49"/>
  </r>
  <r>
    <s v="mod_smr_assump17"/>
    <x v="17"/>
    <x v="0"/>
    <n v="17"/>
    <s v="Animals’ activity centres are randomly dispersed {{Chandler &amp; Royle, 2013; Clarke et al., 2023}}"/>
    <x v="49"/>
  </r>
  <r>
    <s v="mod_smr_con1"/>
    <x v="17"/>
    <x v="1"/>
    <n v="1"/>
    <s v="Animals may have to be physically captured and marked if natural marks do not exist on enough individuals {{Wearn &amp; Glover-Kapfer, 2017}}"/>
    <x v="50"/>
  </r>
  <r>
    <s v="mod_smr_con2"/>
    <x v="17"/>
    <x v="1"/>
    <n v="2"/>
    <s v="All individuals must be identifiable {{Wearn &amp; Glover-Kapfer, 2017}}"/>
    <x v="50"/>
  </r>
  <r>
    <s v="mod_smr_con3"/>
    <x v="17"/>
    <x v="1"/>
    <n v="3"/>
    <s v="Allows for density estimation for a unmarked population, but the precision of the density estimates are likely to be very low value {{Wearn &amp; Glover-Kapfer, 2017}}"/>
    <x v="50"/>
  </r>
  <r>
    <s v="mod_smr_con4"/>
    <x v="17"/>
    <x v="1"/>
    <n v="4"/>
    <s v="Remains poorly tested with camera data, although it offers promise {{Wearn &amp; Glover-Kapfer, 2017}}"/>
    <x v="50"/>
  </r>
  <r>
    <s v="mod_smr_con5"/>
    <x v="17"/>
    <x v="1"/>
    <n v="5"/>
    <s v="Density estimates are likely less precise than with SECR {{Efford, 2004; Borchers &amp; Efford, 2008; Royle &amp; Young, 2008; Royle et al., 2009}} or REM, unless a large proportion of the population have marks {{Wearn &amp; Glover-Kapfer, 2017}}"/>
    <x v="50"/>
  </r>
  <r>
    <s v="mod_smr_con6"/>
    <x v="17"/>
    <x v="1"/>
    <n v="6"/>
    <s v="Requires sampling points to be close enough that individuals encounter multiple cameras {{Wearn &amp; Glover-Kapfer, 2017}}"/>
    <x v="50"/>
  </r>
  <r>
    <s v="mod_smr_pro1"/>
    <x v="17"/>
    <x v="2"/>
    <n v="1"/>
    <s v="Estimates are fully comparable to SECR {{Efford, 2004; Borchers &amp; Efford, 2008; Royle &amp; Young, 2008; Royle et al., 2009}}"/>
    <x v="51"/>
  </r>
  <r>
    <s v="mod_smr_pro2"/>
    <x v="17"/>
    <x v="2"/>
    <n v="2"/>
    <s v="of marked species {{Wearn &amp; Glover-Kapfer, 2017}}"/>
    <x v="51"/>
  </r>
  <r>
    <s v="mod_smr_pro3"/>
    <x v="17"/>
    <x v="2"/>
    <n v="3"/>
    <s v="Can be applied to a broader range of species than SECR {{Efford, 2004; Borchers &amp; Efford, 2008; Royle &amp; Young, 2008; Royle et al., 2009}}"/>
    <x v="51"/>
  </r>
  <r>
    <s v="mod_smr_pro4"/>
    <x v="17"/>
    <x v="2"/>
    <n v="4"/>
    <s v="{{Wearn &amp; Glover-Kapfer, 2017}}"/>
    <x v="51"/>
  </r>
  <r>
    <s v="mod_smr_pro5"/>
    <x v="17"/>
    <x v="2"/>
    <n v="5"/>
    <s v="Allows researcher to take advantage of natural markings {{Wearn &amp; Glover-Kapfer, 2017}}"/>
    <x v="51"/>
  </r>
  <r>
    <s v="mod_smr_pro6"/>
    <x v="17"/>
    <x v="2"/>
    <n v="6"/>
    <s v="Allows researcher to mark a subset of the population (note - precision is dependent on number of marked individuals in a population) {{Wearn &amp; Glover-Kapfer, 2017}}"/>
    <x v="51"/>
  </r>
  <r>
    <s v="mod_ste_assump1"/>
    <x v="0"/>
    <x v="0"/>
    <n v="1"/>
    <s v="Demographic closure (i.e., no births or deaths) {{Moeller et al., 2018}}"/>
    <x v="0"/>
  </r>
  <r>
    <s v="mod_ste_assump2"/>
    <x v="0"/>
    <x v="0"/>
    <n v="2"/>
    <s v="Geographic closure (i.e., no immigration or emigration) {{Moeller et al., 2018}}"/>
    <x v="0"/>
  </r>
  <r>
    <s v="mod_ste_assump3"/>
    <x v="0"/>
    <x v="0"/>
    <n v="3"/>
    <s v="Camera locations are randomly placed {{Moeller et al., 2018}}"/>
    <x v="0"/>
  </r>
  <r>
    <s v="mod_ste_assump4"/>
    <x v="0"/>
    <x v="0"/>
    <n v="4"/>
    <s v="Detections are independent {{Moeller et al., 2018}}"/>
    <x v="0"/>
  </r>
  <r>
    <s v="mod_ste_assump5"/>
    <x v="0"/>
    <x v="0"/>
    <n v="5"/>
    <s v="Spatial counts of animals in a small area (or counts in equal subsets of the landscape) are Poisson-distributed {{Loonam et al., 2021}}"/>
    <x v="0"/>
  </r>
  <r>
    <s v="mod_ste_con1"/>
    <x v="0"/>
    <x v="1"/>
    <n v="1"/>
    <s v="Assumes that detection probability is 1 {{Moeller et al., 2018}}"/>
    <x v="52"/>
  </r>
  <r>
    <s v="mod_ste_pro1"/>
    <x v="0"/>
    <x v="2"/>
    <n v="1"/>
    <s v="Can be efficient for estimating abundance of common species (with a lot of images) {{Moeller et al., 2018}}"/>
    <x v="53"/>
  </r>
  <r>
    <s v="mod_ste_pro2"/>
    <x v="0"/>
    <x v="2"/>
    <n v="2"/>
    <s v="Does not require estimate of movement rate {{Moeller et al., 2018}}"/>
    <x v="53"/>
  </r>
  <r>
    <s v="mod_tifc_assump1"/>
    <x v="18"/>
    <x v="0"/>
    <n v="1"/>
    <s v="Camera locations are randomly placed or representative relative to animal movement {{Becker et al., 2022}}"/>
    <x v="54"/>
  </r>
  <r>
    <s v="mod_tifc_assump2"/>
    <x v="18"/>
    <x v="0"/>
    <n v="2"/>
    <s v="Movement is unaffected by the cameras {{Becker et al., 2022}}"/>
    <x v="54"/>
  </r>
  <r>
    <s v="mod_tifc_assump3"/>
    <x v="18"/>
    <x v="0"/>
    <n v="3"/>
    <s v="Reliable detection of animals in part of the camera’s FOV (at least) {{Becker et al., 2022}}"/>
    <x v="54"/>
  </r>
  <r>
    <s v="mod_tifc_con1"/>
    <x v="18"/>
    <x v="1"/>
    <n v="1"/>
    <s v="Requires careful calculation of the effective area of detection {{Warbington &amp; Boyce, 2020}}"/>
    <x v="55"/>
  </r>
  <r>
    <s v="mod_tifc_con2"/>
    <x v="18"/>
    <x v="1"/>
    <n v="2"/>
    <s v="A high level of measurement error {{Becker et al., 2022}}"/>
    <x v="55"/>
  </r>
  <r>
    <s v="mod_tifc_pro1"/>
    <x v="18"/>
    <x v="2"/>
    <n v="1"/>
    <s v="Does not require individual identification {{Warbington &amp; Boyce, 2020}}"/>
    <x v="56"/>
  </r>
  <r>
    <s v="mod_tifc_pro2"/>
    <x v="18"/>
    <x v="2"/>
    <n v="2"/>
    <s v="Makes no assumption about home range {{Warbington &amp; Boyce, 2020}}"/>
    <x v="56"/>
  </r>
  <r>
    <s v="mod_tifc_pro3"/>
    <x v="18"/>
    <x v="2"/>
    <n v="3"/>
    <s v="Comparable to estimates from SECR {{Efford, 2004; Borchers &amp; Efford, 2008; Royle &amp; Young, 2008; Royle et al., 2009}} {{Warbington &amp; Boyce, 2020}}"/>
    <x v="56"/>
  </r>
  <r>
    <s v="mod_tte_assump1"/>
    <x v="19"/>
    <x v="0"/>
    <n v="1"/>
    <s v="Demographic closure (i.e., no births or deaths) {{Moeller et al., 2018; Loonam et al., 2021}}"/>
    <x v="57"/>
  </r>
  <r>
    <s v="mod_tte_assump2"/>
    <x v="19"/>
    <x v="0"/>
    <n v="2"/>
    <s v="Geographic closure (i.e., no immigration or emigration) at the level of the sampling frame (area of interest); this assumption does not apply at the plot-level (area sampled by the camera) {{Moeller et al., 2018; Loonam et al., 2021}}"/>
    <x v="57"/>
  </r>
  <r>
    <s v="mod_tte_assump3"/>
    <x v="19"/>
    <x v="0"/>
    <n v="3"/>
    <s v="Animal movement and behaviour are unaffected by the cameras {{Palencia et al., 2021}}"/>
    <x v="57"/>
  </r>
  <r>
    <s v="mod_tte_assump4"/>
    <x v="19"/>
    <x v="0"/>
    <n v="4"/>
    <s v="Camera locations placement is random, systematic, or systematic random {{Moeller et al., 2018}}"/>
    <x v="57"/>
  </r>
  <r>
    <s v="mod_tte_assump5"/>
    <x v="19"/>
    <x v="0"/>
    <n v="5"/>
    <s v="Detections are independent {{Moeller et al., 2018}}"/>
    <x v="57"/>
  </r>
  <r>
    <s v="mod_tte_assump6"/>
    <x v="19"/>
    <x v="0"/>
    <n v="6"/>
    <s v="Spatial counts of animals (or counts in equal subsets of the landscape) are Poisson-distributed {{Loonam et al., 2021}}"/>
    <x v="57"/>
  </r>
  <r>
    <s v="mod_tte_assump7"/>
    <x v="19"/>
    <x v="0"/>
    <n v="7"/>
    <s v="Accurate estimate of movement speed {{Loonam et al., 2021}}"/>
    <x v="57"/>
  </r>
  <r>
    <s v="mod_tte_assump8"/>
    <x v="19"/>
    <x v="0"/>
    <n v="8"/>
    <s v="Detection is perfect (detection probability &quot;*\*p\**&quot; =  1) {{Moeller et al., 2018}}"/>
    <x v="57"/>
  </r>
  <r>
    <s v="mod_tte_con1"/>
    <x v="19"/>
    <x v="1"/>
    <n v="1"/>
    <s v="Requires independent estimates of movement rate (difficult to obtain without telemetry data) {{Moeller et al., 2018}}"/>
    <x v="58"/>
  </r>
  <r>
    <s v="mod_tte_con2"/>
    <x v="19"/>
    <x v="1"/>
    <n v="2"/>
    <s v="Assumes that detection probability is 1 (or apply extension to account for imperfect detection) {{Moeller et al., 2018}}"/>
    <x v="58"/>
  </r>
  <r>
    <s v="mod_tte_pro1"/>
    <x v="19"/>
    <x v="2"/>
    <n v="1"/>
    <s v="Can be efficient for estimating abundance of common species (with a lot of images) {{Moeller et al., 2018}}"/>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D24" firstHeaderRow="1" firstDataRow="2" firstDataCol="1"/>
  <pivotFields count="6">
    <pivotField showAll="0"/>
    <pivotField axis="axisRow" showAll="0">
      <items count="21">
        <item x="1"/>
        <item x="2"/>
        <item x="3"/>
        <item x="4"/>
        <item x="5"/>
        <item x="6"/>
        <item x="7"/>
        <item x="8"/>
        <item x="9"/>
        <item x="10"/>
        <item x="11"/>
        <item x="12"/>
        <item x="13"/>
        <item x="14"/>
        <item x="15"/>
        <item x="16"/>
        <item x="17"/>
        <item x="0"/>
        <item x="18"/>
        <item x="19"/>
        <item t="default"/>
      </items>
    </pivotField>
    <pivotField axis="axisCol" showAll="0">
      <items count="4">
        <item x="0"/>
        <item x="1"/>
        <item x="2"/>
        <item t="default"/>
      </items>
    </pivotField>
    <pivotField showAll="0"/>
    <pivotField showAll="0"/>
    <pivotField dataField="1" showAll="0">
      <items count="61">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0"/>
        <item x="52"/>
        <item x="53"/>
        <item x="54"/>
        <item x="55"/>
        <item x="56"/>
        <item x="57"/>
        <item x="58"/>
        <item x="59"/>
        <item t="default"/>
      </items>
    </pivotField>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H202"/>
  <sheetViews>
    <sheetView workbookViewId="0">
      <pane ySplit="1" topLeftCell="A2" activePane="bottomLeft" state="frozen"/>
      <selection pane="bottomLeft" activeCell="C5" sqref="C5"/>
    </sheetView>
  </sheetViews>
  <sheetFormatPr defaultRowHeight="14.25"/>
  <cols>
    <col min="1" max="1" width="19.625" customWidth="1"/>
    <col min="2" max="2" width="20.375" customWidth="1"/>
    <col min="3" max="3" width="47.5" customWidth="1"/>
    <col min="4" max="4" width="139" customWidth="1"/>
    <col min="5" max="5" width="0" hidden="1" customWidth="1"/>
  </cols>
  <sheetData>
    <row r="1" spans="1:8">
      <c r="A1" s="5" t="s">
        <v>1437</v>
      </c>
      <c r="B1" s="5" t="s">
        <v>1146</v>
      </c>
      <c r="C1" s="5" t="s">
        <v>1504</v>
      </c>
      <c r="D1" s="5" t="s">
        <v>1149</v>
      </c>
      <c r="E1" s="5" t="s">
        <v>1148</v>
      </c>
      <c r="F1" s="5" t="s">
        <v>1147</v>
      </c>
      <c r="G1" s="5" t="s">
        <v>806</v>
      </c>
      <c r="H1" s="5" t="s">
        <v>713</v>
      </c>
    </row>
    <row r="2" spans="1:8">
      <c r="A2" t="s">
        <v>1501</v>
      </c>
      <c r="B2" s="7" t="s">
        <v>1143</v>
      </c>
      <c r="C2" s="6" t="s">
        <v>1145</v>
      </c>
      <c r="D2" s="7" t="s">
        <v>1144</v>
      </c>
      <c r="E2" s="7"/>
      <c r="F2" s="8" t="b">
        <v>0</v>
      </c>
      <c r="G2" s="9" t="b">
        <v>1</v>
      </c>
      <c r="H2" s="9" t="b">
        <v>1</v>
      </c>
    </row>
    <row r="3" spans="1:8">
      <c r="A3" t="s">
        <v>1501</v>
      </c>
      <c r="B3" s="7" t="s">
        <v>1141</v>
      </c>
      <c r="C3" s="6" t="s">
        <v>1142</v>
      </c>
      <c r="D3" s="7" t="s">
        <v>1216</v>
      </c>
      <c r="E3" s="7"/>
      <c r="F3" s="8" t="b">
        <v>0</v>
      </c>
      <c r="G3" s="9" t="b">
        <v>1</v>
      </c>
      <c r="H3" s="9" t="b">
        <v>1</v>
      </c>
    </row>
    <row r="4" spans="1:8">
      <c r="A4" t="s">
        <v>1501</v>
      </c>
      <c r="B4" s="7" t="s">
        <v>1138</v>
      </c>
      <c r="C4" s="10" t="s">
        <v>1140</v>
      </c>
      <c r="D4" s="7" t="s">
        <v>1139</v>
      </c>
      <c r="E4" s="7" t="b">
        <v>1</v>
      </c>
      <c r="F4" s="8" t="b">
        <v>0</v>
      </c>
      <c r="G4" s="9" t="b">
        <v>1</v>
      </c>
      <c r="H4" s="11" t="b">
        <v>0</v>
      </c>
    </row>
    <row r="5" spans="1:8">
      <c r="A5" t="s">
        <v>1501</v>
      </c>
      <c r="B5" s="7" t="s">
        <v>1135</v>
      </c>
      <c r="C5" s="10" t="s">
        <v>1137</v>
      </c>
      <c r="D5" s="7" t="s">
        <v>1136</v>
      </c>
      <c r="E5" s="7"/>
      <c r="F5" s="8" t="b">
        <v>0</v>
      </c>
      <c r="G5" s="9" t="b">
        <v>1</v>
      </c>
      <c r="H5" s="9" t="b">
        <v>1</v>
      </c>
    </row>
    <row r="6" spans="1:8">
      <c r="A6" t="s">
        <v>1501</v>
      </c>
      <c r="B6" s="7" t="s">
        <v>1133</v>
      </c>
      <c r="C6" s="6" t="s">
        <v>1134</v>
      </c>
      <c r="D6" s="7" t="s">
        <v>1221</v>
      </c>
      <c r="E6" s="7"/>
      <c r="F6" s="8" t="b">
        <v>0</v>
      </c>
      <c r="G6" s="9" t="b">
        <v>1</v>
      </c>
      <c r="H6" s="9" t="b">
        <v>1</v>
      </c>
    </row>
    <row r="7" spans="1:8">
      <c r="A7" t="s">
        <v>1501</v>
      </c>
      <c r="B7" s="7" t="s">
        <v>1130</v>
      </c>
      <c r="C7" s="10" t="s">
        <v>1132</v>
      </c>
      <c r="D7" s="7" t="s">
        <v>1131</v>
      </c>
      <c r="E7" s="7"/>
      <c r="F7" s="8" t="b">
        <v>0</v>
      </c>
      <c r="G7" s="9" t="b">
        <v>1</v>
      </c>
      <c r="H7" s="9" t="b">
        <v>1</v>
      </c>
    </row>
    <row r="8" spans="1:8">
      <c r="A8" t="s">
        <v>1501</v>
      </c>
      <c r="B8" s="7" t="s">
        <v>1127</v>
      </c>
      <c r="C8" s="10" t="s">
        <v>1129</v>
      </c>
      <c r="D8" s="7" t="s">
        <v>1128</v>
      </c>
      <c r="E8" s="7"/>
      <c r="F8" s="8" t="b">
        <v>0</v>
      </c>
      <c r="G8" s="9" t="b">
        <v>1</v>
      </c>
      <c r="H8" s="9" t="b">
        <v>1</v>
      </c>
    </row>
    <row r="9" spans="1:8">
      <c r="A9" t="s">
        <v>1501</v>
      </c>
      <c r="B9" s="7" t="s">
        <v>1125</v>
      </c>
      <c r="C9" s="10" t="s">
        <v>1126</v>
      </c>
      <c r="D9" s="7" t="s">
        <v>1348</v>
      </c>
      <c r="E9" s="7" t="b">
        <v>1</v>
      </c>
      <c r="F9" s="8" t="b">
        <v>0</v>
      </c>
      <c r="G9" s="9" t="b">
        <v>1</v>
      </c>
      <c r="H9" s="9" t="b">
        <v>1</v>
      </c>
    </row>
    <row r="10" spans="1:8">
      <c r="A10" t="s">
        <v>1501</v>
      </c>
      <c r="B10" s="7" t="s">
        <v>1122</v>
      </c>
      <c r="C10" s="10" t="s">
        <v>1124</v>
      </c>
      <c r="D10" s="7" t="s">
        <v>1123</v>
      </c>
      <c r="E10" s="7"/>
      <c r="F10" s="8" t="b">
        <v>0</v>
      </c>
      <c r="G10" s="9" t="b">
        <v>1</v>
      </c>
      <c r="H10" s="9" t="b">
        <v>1</v>
      </c>
    </row>
    <row r="11" spans="1:8">
      <c r="A11" t="s">
        <v>1501</v>
      </c>
      <c r="B11" s="7" t="s">
        <v>1120</v>
      </c>
      <c r="C11" s="6" t="s">
        <v>1121</v>
      </c>
      <c r="D11" s="7" t="s">
        <v>1222</v>
      </c>
      <c r="E11" s="7"/>
      <c r="F11" s="8" t="b">
        <v>0</v>
      </c>
      <c r="G11" s="9" t="b">
        <v>1</v>
      </c>
      <c r="H11" s="9" t="b">
        <v>1</v>
      </c>
    </row>
    <row r="12" spans="1:8">
      <c r="A12" t="s">
        <v>1501</v>
      </c>
      <c r="B12" s="7" t="s">
        <v>1118</v>
      </c>
      <c r="C12" s="10" t="s">
        <v>1119</v>
      </c>
      <c r="D12" s="7" t="s">
        <v>1224</v>
      </c>
      <c r="E12" s="7" t="b">
        <v>1</v>
      </c>
      <c r="F12" s="8" t="b">
        <v>0</v>
      </c>
      <c r="G12" s="9" t="b">
        <v>1</v>
      </c>
      <c r="H12" s="9" t="b">
        <v>1</v>
      </c>
    </row>
    <row r="13" spans="1:8">
      <c r="A13" t="s">
        <v>1501</v>
      </c>
      <c r="B13" s="7" t="s">
        <v>1115</v>
      </c>
      <c r="C13" s="10" t="s">
        <v>1117</v>
      </c>
      <c r="D13" s="7" t="s">
        <v>1116</v>
      </c>
      <c r="E13" s="7"/>
      <c r="F13" s="8" t="b">
        <v>0</v>
      </c>
      <c r="G13" s="9" t="b">
        <v>1</v>
      </c>
      <c r="H13" s="9" t="b">
        <v>1</v>
      </c>
    </row>
    <row r="14" spans="1:8">
      <c r="A14" t="s">
        <v>1501</v>
      </c>
      <c r="B14" s="7" t="s">
        <v>1113</v>
      </c>
      <c r="C14" s="10" t="s">
        <v>1114</v>
      </c>
      <c r="D14" s="7" t="s">
        <v>1231</v>
      </c>
      <c r="E14" s="7" t="b">
        <v>1</v>
      </c>
      <c r="F14" s="8" t="b">
        <v>0</v>
      </c>
      <c r="G14" s="9" t="b">
        <v>1</v>
      </c>
      <c r="H14" s="9" t="b">
        <v>1</v>
      </c>
    </row>
    <row r="15" spans="1:8">
      <c r="A15" t="s">
        <v>1501</v>
      </c>
      <c r="B15" s="7" t="s">
        <v>1111</v>
      </c>
      <c r="C15" s="10" t="s">
        <v>1112</v>
      </c>
      <c r="D15" s="7" t="s">
        <v>1351</v>
      </c>
      <c r="E15" s="7"/>
      <c r="F15" s="8" t="b">
        <v>0</v>
      </c>
      <c r="G15" s="9" t="b">
        <v>1</v>
      </c>
      <c r="H15" s="9" t="b">
        <v>1</v>
      </c>
    </row>
    <row r="16" spans="1:8">
      <c r="A16" t="s">
        <v>1501</v>
      </c>
      <c r="B16" s="7" t="s">
        <v>1108</v>
      </c>
      <c r="C16" s="10" t="s">
        <v>1110</v>
      </c>
      <c r="D16" s="7" t="s">
        <v>1109</v>
      </c>
      <c r="E16" s="7"/>
      <c r="F16" s="8" t="b">
        <v>0</v>
      </c>
      <c r="G16" s="9" t="b">
        <v>1</v>
      </c>
      <c r="H16" s="9" t="b">
        <v>1</v>
      </c>
    </row>
    <row r="17" spans="1:8">
      <c r="A17" t="s">
        <v>1501</v>
      </c>
      <c r="B17" s="7" t="s">
        <v>1105</v>
      </c>
      <c r="C17" s="10" t="s">
        <v>1107</v>
      </c>
      <c r="D17" s="7" t="s">
        <v>1106</v>
      </c>
      <c r="E17" s="7"/>
      <c r="F17" s="8" t="b">
        <v>0</v>
      </c>
      <c r="G17" s="9" t="b">
        <v>1</v>
      </c>
      <c r="H17" s="11" t="b">
        <v>0</v>
      </c>
    </row>
    <row r="18" spans="1:8">
      <c r="A18" t="s">
        <v>1501</v>
      </c>
      <c r="B18" s="7" t="s">
        <v>1102</v>
      </c>
      <c r="C18" s="6" t="s">
        <v>1104</v>
      </c>
      <c r="D18" s="7" t="s">
        <v>1103</v>
      </c>
      <c r="E18" s="7" t="b">
        <v>1</v>
      </c>
      <c r="F18" s="8" t="b">
        <v>0</v>
      </c>
      <c r="G18" s="9" t="b">
        <v>1</v>
      </c>
      <c r="H18" s="9" t="b">
        <v>1</v>
      </c>
    </row>
    <row r="19" spans="1:8">
      <c r="A19" t="s">
        <v>1501</v>
      </c>
      <c r="B19" s="7" t="s">
        <v>1100</v>
      </c>
      <c r="C19" s="10" t="s">
        <v>1101</v>
      </c>
      <c r="D19" s="7" t="s">
        <v>1240</v>
      </c>
      <c r="E19" s="7" t="b">
        <v>1</v>
      </c>
      <c r="F19" s="8" t="b">
        <v>0</v>
      </c>
      <c r="G19" s="9" t="b">
        <v>1</v>
      </c>
      <c r="H19" s="11" t="b">
        <v>0</v>
      </c>
    </row>
    <row r="20" spans="1:8">
      <c r="A20" t="s">
        <v>1501</v>
      </c>
      <c r="B20" s="7" t="s">
        <v>1098</v>
      </c>
      <c r="C20" s="10" t="s">
        <v>1099</v>
      </c>
      <c r="D20" s="7" t="s">
        <v>1352</v>
      </c>
      <c r="E20" s="7" t="b">
        <v>1</v>
      </c>
      <c r="F20" s="8" t="b">
        <v>0</v>
      </c>
      <c r="G20" s="9" t="b">
        <v>1</v>
      </c>
      <c r="H20" s="11" t="b">
        <v>0</v>
      </c>
    </row>
    <row r="21" spans="1:8">
      <c r="A21" t="s">
        <v>1501</v>
      </c>
      <c r="B21" s="7" t="s">
        <v>1096</v>
      </c>
      <c r="C21" s="10" t="s">
        <v>1097</v>
      </c>
      <c r="D21" s="7" t="s">
        <v>1243</v>
      </c>
      <c r="E21" s="7" t="b">
        <v>1</v>
      </c>
      <c r="F21" s="8" t="b">
        <v>0</v>
      </c>
      <c r="G21" s="9" t="b">
        <v>1</v>
      </c>
      <c r="H21" s="11" t="b">
        <v>0</v>
      </c>
    </row>
    <row r="22" spans="1:8">
      <c r="A22" t="s">
        <v>1501</v>
      </c>
      <c r="B22" s="7" t="s">
        <v>1094</v>
      </c>
      <c r="C22" s="10" t="s">
        <v>1095</v>
      </c>
      <c r="D22" s="7" t="s">
        <v>1248</v>
      </c>
      <c r="E22" s="7" t="b">
        <v>1</v>
      </c>
      <c r="F22" s="8" t="b">
        <v>0</v>
      </c>
      <c r="G22" s="9" t="b">
        <v>1</v>
      </c>
      <c r="H22" s="11" t="b">
        <v>0</v>
      </c>
    </row>
    <row r="23" spans="1:8">
      <c r="A23" t="s">
        <v>1501</v>
      </c>
      <c r="B23" s="7" t="s">
        <v>1092</v>
      </c>
      <c r="C23" s="10" t="s">
        <v>1093</v>
      </c>
      <c r="D23" s="7" t="s">
        <v>1353</v>
      </c>
      <c r="E23" s="7"/>
      <c r="F23" s="8" t="b">
        <v>0</v>
      </c>
      <c r="G23" s="9" t="b">
        <v>1</v>
      </c>
      <c r="H23" s="11" t="b">
        <v>0</v>
      </c>
    </row>
    <row r="24" spans="1:8">
      <c r="A24" t="s">
        <v>1501</v>
      </c>
      <c r="B24" s="7" t="s">
        <v>1090</v>
      </c>
      <c r="C24" s="10" t="s">
        <v>1091</v>
      </c>
      <c r="D24" s="7" t="s">
        <v>1356</v>
      </c>
      <c r="E24" s="7"/>
      <c r="F24" s="8" t="b">
        <v>0</v>
      </c>
      <c r="G24" s="9" t="b">
        <v>1</v>
      </c>
      <c r="H24" s="9" t="b">
        <v>1</v>
      </c>
    </row>
    <row r="25" spans="1:8">
      <c r="A25" t="s">
        <v>1501</v>
      </c>
      <c r="B25" s="7" t="s">
        <v>1154</v>
      </c>
      <c r="C25" s="10" t="s">
        <v>1089</v>
      </c>
      <c r="D25" s="7" t="s">
        <v>984</v>
      </c>
      <c r="E25" s="7"/>
      <c r="F25" s="8" t="b">
        <v>0</v>
      </c>
      <c r="G25" s="9" t="b">
        <v>1</v>
      </c>
      <c r="H25" s="9" t="b">
        <v>1</v>
      </c>
    </row>
    <row r="26" spans="1:8">
      <c r="A26" t="s">
        <v>1501</v>
      </c>
      <c r="B26" s="7" t="s">
        <v>1086</v>
      </c>
      <c r="C26" s="10" t="s">
        <v>1088</v>
      </c>
      <c r="D26" s="7" t="s">
        <v>1087</v>
      </c>
      <c r="E26" s="7"/>
      <c r="F26" s="8" t="b">
        <v>0</v>
      </c>
      <c r="G26" s="9" t="b">
        <v>1</v>
      </c>
      <c r="H26" s="9" t="b">
        <v>1</v>
      </c>
    </row>
    <row r="27" spans="1:8">
      <c r="A27" t="s">
        <v>1501</v>
      </c>
      <c r="B27" s="7" t="s">
        <v>1084</v>
      </c>
      <c r="C27" s="10" t="s">
        <v>1085</v>
      </c>
      <c r="D27" s="7" t="s">
        <v>1269</v>
      </c>
      <c r="E27" s="7"/>
      <c r="F27" s="8" t="b">
        <v>0</v>
      </c>
      <c r="G27" s="9" t="b">
        <v>1</v>
      </c>
      <c r="H27" s="9" t="b">
        <v>1</v>
      </c>
    </row>
    <row r="28" spans="1:8">
      <c r="A28" t="s">
        <v>1501</v>
      </c>
      <c r="B28" s="7" t="s">
        <v>1081</v>
      </c>
      <c r="C28" s="10" t="s">
        <v>1083</v>
      </c>
      <c r="D28" s="7" t="s">
        <v>1082</v>
      </c>
      <c r="E28" s="7"/>
      <c r="F28" s="8" t="b">
        <v>0</v>
      </c>
      <c r="G28" s="9" t="b">
        <v>1</v>
      </c>
      <c r="H28" s="9" t="b">
        <v>1</v>
      </c>
    </row>
    <row r="29" spans="1:8">
      <c r="A29" t="s">
        <v>1501</v>
      </c>
      <c r="B29" s="7" t="s">
        <v>1078</v>
      </c>
      <c r="C29" s="10" t="s">
        <v>1080</v>
      </c>
      <c r="D29" s="7" t="s">
        <v>1079</v>
      </c>
      <c r="E29" s="7"/>
      <c r="F29" s="8" t="b">
        <v>0</v>
      </c>
      <c r="G29" s="9" t="b">
        <v>1</v>
      </c>
      <c r="H29" s="9" t="b">
        <v>1</v>
      </c>
    </row>
    <row r="30" spans="1:8">
      <c r="A30" t="s">
        <v>1501</v>
      </c>
      <c r="B30" s="7" t="s">
        <v>1076</v>
      </c>
      <c r="C30" s="10" t="s">
        <v>1077</v>
      </c>
      <c r="D30" s="7" t="s">
        <v>1270</v>
      </c>
      <c r="E30" s="7" t="b">
        <v>1</v>
      </c>
      <c r="F30" s="8" t="b">
        <v>0</v>
      </c>
      <c r="G30" s="9" t="b">
        <v>1</v>
      </c>
      <c r="H30" s="9" t="b">
        <v>1</v>
      </c>
    </row>
    <row r="31" spans="1:8">
      <c r="A31" t="s">
        <v>1501</v>
      </c>
      <c r="B31" s="7" t="s">
        <v>1073</v>
      </c>
      <c r="C31" s="10" t="s">
        <v>1075</v>
      </c>
      <c r="D31" s="7" t="s">
        <v>1074</v>
      </c>
      <c r="E31" s="7"/>
      <c r="F31" s="8" t="b">
        <v>0</v>
      </c>
      <c r="G31" s="9" t="b">
        <v>1</v>
      </c>
      <c r="H31" s="9" t="b">
        <v>1</v>
      </c>
    </row>
    <row r="32" spans="1:8">
      <c r="A32" t="s">
        <v>1501</v>
      </c>
      <c r="B32" s="7" t="s">
        <v>1070</v>
      </c>
      <c r="C32" s="10" t="s">
        <v>1072</v>
      </c>
      <c r="D32" s="7" t="s">
        <v>1071</v>
      </c>
      <c r="E32" s="7" t="b">
        <v>1</v>
      </c>
      <c r="F32" s="8" t="b">
        <v>0</v>
      </c>
      <c r="G32" s="9" t="b">
        <v>1</v>
      </c>
      <c r="H32" s="9" t="b">
        <v>1</v>
      </c>
    </row>
    <row r="33" spans="1:8">
      <c r="A33" t="s">
        <v>1501</v>
      </c>
      <c r="B33" s="7" t="s">
        <v>1067</v>
      </c>
      <c r="C33" s="10" t="s">
        <v>1069</v>
      </c>
      <c r="D33" s="7" t="s">
        <v>1068</v>
      </c>
      <c r="E33" s="7"/>
      <c r="F33" s="8" t="b">
        <v>0</v>
      </c>
      <c r="G33" s="9" t="b">
        <v>1</v>
      </c>
      <c r="H33" s="9" t="b">
        <v>1</v>
      </c>
    </row>
    <row r="34" spans="1:8">
      <c r="A34" t="s">
        <v>1501</v>
      </c>
      <c r="B34" s="7" t="s">
        <v>1064</v>
      </c>
      <c r="C34" s="10" t="s">
        <v>1066</v>
      </c>
      <c r="D34" s="7" t="s">
        <v>1065</v>
      </c>
      <c r="E34" s="7"/>
      <c r="F34" s="8" t="b">
        <v>0</v>
      </c>
      <c r="G34" s="9" t="b">
        <v>1</v>
      </c>
      <c r="H34" s="9" t="b">
        <v>1</v>
      </c>
    </row>
    <row r="35" spans="1:8">
      <c r="A35" t="s">
        <v>1501</v>
      </c>
      <c r="B35" s="7" t="s">
        <v>1061</v>
      </c>
      <c r="C35" s="10" t="s">
        <v>1063</v>
      </c>
      <c r="D35" s="7" t="s">
        <v>1062</v>
      </c>
      <c r="E35" s="7" t="b">
        <v>1</v>
      </c>
      <c r="F35" s="8" t="b">
        <v>0</v>
      </c>
      <c r="G35" s="9" t="b">
        <v>1</v>
      </c>
      <c r="H35" s="9" t="b">
        <v>1</v>
      </c>
    </row>
    <row r="36" spans="1:8">
      <c r="A36" t="s">
        <v>1501</v>
      </c>
      <c r="B36" s="7" t="s">
        <v>1059</v>
      </c>
      <c r="C36" s="10" t="s">
        <v>1060</v>
      </c>
      <c r="D36" s="7" t="s">
        <v>1369</v>
      </c>
      <c r="E36" s="7"/>
      <c r="F36" s="8" t="b">
        <v>0</v>
      </c>
      <c r="G36" s="9" t="b">
        <v>1</v>
      </c>
      <c r="H36" s="11" t="b">
        <v>0</v>
      </c>
    </row>
    <row r="37" spans="1:8">
      <c r="A37" t="s">
        <v>1501</v>
      </c>
      <c r="B37" s="7" t="s">
        <v>1057</v>
      </c>
      <c r="C37" s="10" t="s">
        <v>1058</v>
      </c>
      <c r="D37" s="7" t="s">
        <v>1368</v>
      </c>
      <c r="E37" s="7"/>
      <c r="F37" s="8" t="b">
        <v>0</v>
      </c>
      <c r="G37" s="9" t="b">
        <v>1</v>
      </c>
      <c r="H37" s="9" t="b">
        <v>1</v>
      </c>
    </row>
    <row r="38" spans="1:8">
      <c r="A38" t="s">
        <v>1501</v>
      </c>
      <c r="B38" s="7" t="s">
        <v>1054</v>
      </c>
      <c r="C38" s="10" t="s">
        <v>1056</v>
      </c>
      <c r="D38" s="7" t="s">
        <v>1055</v>
      </c>
      <c r="E38" s="7" t="b">
        <v>1</v>
      </c>
      <c r="F38" s="8" t="b">
        <v>0</v>
      </c>
      <c r="G38" s="9" t="b">
        <v>1</v>
      </c>
      <c r="H38" s="9" t="b">
        <v>1</v>
      </c>
    </row>
    <row r="39" spans="1:8">
      <c r="A39" t="s">
        <v>1501</v>
      </c>
      <c r="B39" s="7" t="s">
        <v>1051</v>
      </c>
      <c r="C39" s="10" t="s">
        <v>1053</v>
      </c>
      <c r="D39" s="7" t="s">
        <v>1052</v>
      </c>
      <c r="E39" s="7" t="b">
        <v>1</v>
      </c>
      <c r="F39" s="8" t="b">
        <v>0</v>
      </c>
      <c r="G39" s="9" t="b">
        <v>1</v>
      </c>
      <c r="H39" s="9" t="b">
        <v>1</v>
      </c>
    </row>
    <row r="40" spans="1:8">
      <c r="A40" t="s">
        <v>1502</v>
      </c>
      <c r="B40" s="7" t="s">
        <v>1048</v>
      </c>
      <c r="C40" s="10" t="s">
        <v>1050</v>
      </c>
      <c r="D40" s="7" t="s">
        <v>1049</v>
      </c>
      <c r="E40" s="7"/>
      <c r="F40" s="8" t="s">
        <v>657</v>
      </c>
      <c r="G40" s="9" t="b">
        <v>1</v>
      </c>
      <c r="H40" s="11" t="b">
        <v>0</v>
      </c>
    </row>
    <row r="41" spans="1:8">
      <c r="A41" t="s">
        <v>1501</v>
      </c>
      <c r="B41" s="7" t="s">
        <v>1046</v>
      </c>
      <c r="C41" s="10" t="s">
        <v>1047</v>
      </c>
      <c r="D41" s="7" t="s">
        <v>1217</v>
      </c>
      <c r="E41" s="7"/>
      <c r="F41" s="8" t="b">
        <v>1</v>
      </c>
      <c r="G41" s="9" t="b">
        <v>1</v>
      </c>
      <c r="H41" s="9" t="b">
        <v>1</v>
      </c>
    </row>
    <row r="42" spans="1:8">
      <c r="A42" t="s">
        <v>1501</v>
      </c>
      <c r="B42" s="7" t="s">
        <v>1043</v>
      </c>
      <c r="C42" s="10" t="s">
        <v>1045</v>
      </c>
      <c r="D42" s="7" t="s">
        <v>1044</v>
      </c>
      <c r="E42" s="7"/>
      <c r="F42" s="8" t="b">
        <v>1</v>
      </c>
      <c r="G42" s="9" t="b">
        <v>1</v>
      </c>
      <c r="H42" s="9" t="b">
        <v>1</v>
      </c>
    </row>
    <row r="43" spans="1:8">
      <c r="A43" t="s">
        <v>1501</v>
      </c>
      <c r="B43" s="7" t="s">
        <v>1041</v>
      </c>
      <c r="C43" s="6" t="s">
        <v>1042</v>
      </c>
      <c r="D43" s="7" t="s">
        <v>1347</v>
      </c>
      <c r="E43" s="7" t="b">
        <v>1</v>
      </c>
      <c r="F43" s="8" t="b">
        <v>1</v>
      </c>
      <c r="G43" s="9" t="b">
        <v>1</v>
      </c>
      <c r="H43" s="9" t="b">
        <v>1</v>
      </c>
    </row>
    <row r="44" spans="1:8">
      <c r="A44" t="s">
        <v>1501</v>
      </c>
      <c r="B44" s="7" t="s">
        <v>1038</v>
      </c>
      <c r="C44" s="10" t="s">
        <v>1040</v>
      </c>
      <c r="D44" s="7" t="s">
        <v>1039</v>
      </c>
      <c r="E44" s="7"/>
      <c r="F44" s="8" t="b">
        <v>1</v>
      </c>
      <c r="G44" s="9" t="b">
        <v>1</v>
      </c>
      <c r="H44" s="9" t="b">
        <v>1</v>
      </c>
    </row>
    <row r="45" spans="1:8">
      <c r="A45" t="s">
        <v>1501</v>
      </c>
      <c r="B45" s="7" t="s">
        <v>1035</v>
      </c>
      <c r="C45" s="10" t="s">
        <v>1037</v>
      </c>
      <c r="D45" s="7" t="s">
        <v>1036</v>
      </c>
      <c r="E45" s="7"/>
      <c r="F45" s="8" t="b">
        <v>1</v>
      </c>
      <c r="G45" s="9" t="b">
        <v>1</v>
      </c>
      <c r="H45" s="9" t="b">
        <v>1</v>
      </c>
    </row>
    <row r="46" spans="1:8">
      <c r="A46" t="s">
        <v>1501</v>
      </c>
      <c r="B46" s="7" t="s">
        <v>1033</v>
      </c>
      <c r="C46" s="10" t="s">
        <v>1034</v>
      </c>
      <c r="D46" s="7" t="s">
        <v>1225</v>
      </c>
      <c r="E46" s="7"/>
      <c r="F46" s="8" t="b">
        <v>1</v>
      </c>
      <c r="G46" s="9" t="b">
        <v>1</v>
      </c>
      <c r="H46" s="9" t="b">
        <v>1</v>
      </c>
    </row>
    <row r="47" spans="1:8">
      <c r="A47" t="s">
        <v>1501</v>
      </c>
      <c r="B47" s="7" t="s">
        <v>1031</v>
      </c>
      <c r="C47" s="10" t="s">
        <v>1032</v>
      </c>
      <c r="D47" s="7" t="s">
        <v>1226</v>
      </c>
      <c r="E47" s="7"/>
      <c r="F47" s="8" t="b">
        <v>1</v>
      </c>
      <c r="G47" s="9" t="b">
        <v>1</v>
      </c>
      <c r="H47" s="9" t="b">
        <v>1</v>
      </c>
    </row>
    <row r="48" spans="1:8">
      <c r="A48" t="s">
        <v>1501</v>
      </c>
      <c r="B48" s="7" t="s">
        <v>1029</v>
      </c>
      <c r="C48" s="10" t="s">
        <v>1030</v>
      </c>
      <c r="D48" s="7" t="s">
        <v>1227</v>
      </c>
      <c r="E48" s="7"/>
      <c r="F48" s="8" t="b">
        <v>1</v>
      </c>
      <c r="G48" s="9" t="b">
        <v>1</v>
      </c>
      <c r="H48" s="9" t="b">
        <v>1</v>
      </c>
    </row>
    <row r="49" spans="1:8">
      <c r="A49" t="s">
        <v>1501</v>
      </c>
      <c r="B49" s="7" t="s">
        <v>1027</v>
      </c>
      <c r="C49" s="10" t="s">
        <v>1028</v>
      </c>
      <c r="D49" s="7" t="s">
        <v>1228</v>
      </c>
      <c r="E49" s="7"/>
      <c r="F49" s="8" t="b">
        <v>1</v>
      </c>
      <c r="G49" s="9" t="b">
        <v>1</v>
      </c>
      <c r="H49" s="9" t="b">
        <v>1</v>
      </c>
    </row>
    <row r="50" spans="1:8">
      <c r="A50" t="s">
        <v>1501</v>
      </c>
      <c r="B50" s="7" t="s">
        <v>1024</v>
      </c>
      <c r="C50" s="10" t="s">
        <v>1026</v>
      </c>
      <c r="D50" s="7" t="s">
        <v>1025</v>
      </c>
      <c r="E50" s="7"/>
      <c r="F50" s="8" t="b">
        <v>1</v>
      </c>
      <c r="G50" s="9" t="b">
        <v>1</v>
      </c>
      <c r="H50" s="9" t="b">
        <v>1</v>
      </c>
    </row>
    <row r="51" spans="1:8">
      <c r="A51" t="s">
        <v>1501</v>
      </c>
      <c r="B51" s="7" t="s">
        <v>1021</v>
      </c>
      <c r="C51" s="10" t="s">
        <v>1023</v>
      </c>
      <c r="D51" s="7" t="s">
        <v>1022</v>
      </c>
      <c r="E51" s="7"/>
      <c r="F51" s="8" t="b">
        <v>1</v>
      </c>
      <c r="G51" s="9" t="b">
        <v>1</v>
      </c>
      <c r="H51" s="9" t="b">
        <v>1</v>
      </c>
    </row>
    <row r="52" spans="1:8">
      <c r="A52" t="s">
        <v>1501</v>
      </c>
      <c r="B52" s="7" t="s">
        <v>1019</v>
      </c>
      <c r="C52" s="10" t="s">
        <v>1020</v>
      </c>
      <c r="D52" s="7" t="s">
        <v>1232</v>
      </c>
      <c r="E52" s="7"/>
      <c r="F52" s="8" t="b">
        <v>1</v>
      </c>
      <c r="G52" s="9" t="b">
        <v>1</v>
      </c>
      <c r="H52" s="9" t="b">
        <v>1</v>
      </c>
    </row>
    <row r="53" spans="1:8">
      <c r="A53" t="s">
        <v>1501</v>
      </c>
      <c r="B53" s="7" t="s">
        <v>1016</v>
      </c>
      <c r="C53" s="10" t="s">
        <v>1018</v>
      </c>
      <c r="D53" s="7" t="s">
        <v>1017</v>
      </c>
      <c r="E53" s="7"/>
      <c r="F53" s="8" t="b">
        <v>1</v>
      </c>
      <c r="G53" s="9" t="b">
        <v>1</v>
      </c>
      <c r="H53" s="9" t="b">
        <v>1</v>
      </c>
    </row>
    <row r="54" spans="1:8">
      <c r="A54" t="s">
        <v>1501</v>
      </c>
      <c r="B54" s="7" t="s">
        <v>1014</v>
      </c>
      <c r="C54" s="6" t="s">
        <v>1015</v>
      </c>
      <c r="D54" s="7" t="s">
        <v>1235</v>
      </c>
      <c r="E54" s="7" t="b">
        <v>1</v>
      </c>
      <c r="F54" s="8" t="b">
        <v>1</v>
      </c>
      <c r="G54" s="9" t="b">
        <v>1</v>
      </c>
      <c r="H54" s="9" t="b">
        <v>1</v>
      </c>
    </row>
    <row r="55" spans="1:8">
      <c r="A55" t="s">
        <v>1501</v>
      </c>
      <c r="B55" s="7" t="s">
        <v>1012</v>
      </c>
      <c r="C55" s="6" t="s">
        <v>1013</v>
      </c>
      <c r="D55" s="7" t="s">
        <v>1236</v>
      </c>
      <c r="E55" s="7"/>
      <c r="F55" s="8" t="b">
        <v>1</v>
      </c>
      <c r="G55" s="9" t="b">
        <v>1</v>
      </c>
      <c r="H55" s="11" t="b">
        <v>0</v>
      </c>
    </row>
    <row r="56" spans="1:8">
      <c r="A56" t="s">
        <v>1501</v>
      </c>
      <c r="B56" s="7" t="s">
        <v>1010</v>
      </c>
      <c r="C56" s="6" t="s">
        <v>1011</v>
      </c>
      <c r="D56" s="7" t="s">
        <v>1238</v>
      </c>
      <c r="E56" s="7" t="b">
        <v>1</v>
      </c>
      <c r="F56" s="8" t="b">
        <v>1</v>
      </c>
      <c r="G56" s="9" t="b">
        <v>1</v>
      </c>
      <c r="H56" s="9" t="b">
        <v>1</v>
      </c>
    </row>
    <row r="57" spans="1:8">
      <c r="A57" t="s">
        <v>1501</v>
      </c>
      <c r="B57" s="7" t="s">
        <v>1008</v>
      </c>
      <c r="C57" s="10" t="s">
        <v>1009</v>
      </c>
      <c r="D57" s="7" t="s">
        <v>1239</v>
      </c>
      <c r="E57" s="7"/>
      <c r="F57" s="8" t="b">
        <v>1</v>
      </c>
      <c r="G57" s="9" t="b">
        <v>1</v>
      </c>
      <c r="H57" s="9" t="b">
        <v>1</v>
      </c>
    </row>
    <row r="58" spans="1:8">
      <c r="A58" t="s">
        <v>1501</v>
      </c>
      <c r="B58" s="7" t="s">
        <v>1006</v>
      </c>
      <c r="C58" s="10" t="s">
        <v>1007</v>
      </c>
      <c r="D58" s="7" t="s">
        <v>1244</v>
      </c>
      <c r="E58" s="7"/>
      <c r="F58" s="8" t="b">
        <v>1</v>
      </c>
      <c r="G58" s="9" t="b">
        <v>1</v>
      </c>
      <c r="H58" s="9" t="b">
        <v>1</v>
      </c>
    </row>
    <row r="59" spans="1:8">
      <c r="A59" t="s">
        <v>1501</v>
      </c>
      <c r="B59" s="7" t="s">
        <v>1004</v>
      </c>
      <c r="C59" s="10" t="s">
        <v>1005</v>
      </c>
      <c r="D59" s="7" t="s">
        <v>1246</v>
      </c>
      <c r="E59" s="7"/>
      <c r="F59" s="8" t="b">
        <v>1</v>
      </c>
      <c r="G59" s="9" t="b">
        <v>1</v>
      </c>
      <c r="H59" s="9" t="b">
        <v>1</v>
      </c>
    </row>
    <row r="60" spans="1:8">
      <c r="A60" t="s">
        <v>1501</v>
      </c>
      <c r="B60" s="7" t="s">
        <v>1002</v>
      </c>
      <c r="C60" s="10" t="s">
        <v>1003</v>
      </c>
      <c r="D60" s="7" t="s">
        <v>1247</v>
      </c>
      <c r="E60" s="7"/>
      <c r="F60" s="8" t="b">
        <v>1</v>
      </c>
      <c r="G60" s="9" t="b">
        <v>1</v>
      </c>
      <c r="H60" s="9" t="b">
        <v>1</v>
      </c>
    </row>
    <row r="61" spans="1:8">
      <c r="A61" t="s">
        <v>1501</v>
      </c>
      <c r="B61" s="7" t="s">
        <v>1000</v>
      </c>
      <c r="C61" s="10" t="s">
        <v>1001</v>
      </c>
      <c r="D61" s="12" t="s">
        <v>1354</v>
      </c>
      <c r="E61" s="7"/>
      <c r="F61" s="8" t="b">
        <v>1</v>
      </c>
      <c r="G61" s="9" t="b">
        <v>1</v>
      </c>
      <c r="H61" s="11" t="b">
        <v>0</v>
      </c>
    </row>
    <row r="62" spans="1:8">
      <c r="A62" t="s">
        <v>1501</v>
      </c>
      <c r="B62" s="7" t="s">
        <v>998</v>
      </c>
      <c r="C62" s="10" t="s">
        <v>999</v>
      </c>
      <c r="D62" s="7" t="s">
        <v>1355</v>
      </c>
      <c r="E62" s="7"/>
      <c r="F62" s="8" t="b">
        <v>1</v>
      </c>
      <c r="G62" s="9" t="b">
        <v>1</v>
      </c>
      <c r="H62" s="9" t="b">
        <v>1</v>
      </c>
    </row>
    <row r="63" spans="1:8">
      <c r="A63" t="s">
        <v>1502</v>
      </c>
      <c r="B63" s="7" t="s">
        <v>995</v>
      </c>
      <c r="C63" s="10" t="s">
        <v>997</v>
      </c>
      <c r="D63" s="7" t="s">
        <v>996</v>
      </c>
      <c r="E63" s="7"/>
      <c r="F63" s="8" t="s">
        <v>657</v>
      </c>
      <c r="G63" s="9" t="b">
        <v>1</v>
      </c>
      <c r="H63" s="11" t="b">
        <v>0</v>
      </c>
    </row>
    <row r="64" spans="1:8">
      <c r="A64" t="s">
        <v>1501</v>
      </c>
      <c r="B64" s="7" t="s">
        <v>993</v>
      </c>
      <c r="C64" s="10" t="s">
        <v>994</v>
      </c>
      <c r="D64" s="7" t="s">
        <v>1253</v>
      </c>
      <c r="E64" s="7" t="b">
        <v>1</v>
      </c>
      <c r="F64" s="8" t="b">
        <v>1</v>
      </c>
      <c r="G64" s="9" t="b">
        <v>1</v>
      </c>
      <c r="H64" s="9" t="b">
        <v>1</v>
      </c>
    </row>
    <row r="65" spans="1:8">
      <c r="A65" t="s">
        <v>1501</v>
      </c>
      <c r="B65" s="7" t="s">
        <v>991</v>
      </c>
      <c r="C65" s="10" t="s">
        <v>992</v>
      </c>
      <c r="D65" s="7" t="s">
        <v>1254</v>
      </c>
      <c r="E65" s="7" t="b">
        <v>1</v>
      </c>
      <c r="F65" s="8" t="b">
        <v>1</v>
      </c>
      <c r="G65" s="9" t="b">
        <v>1</v>
      </c>
      <c r="H65" s="9" t="b">
        <v>1</v>
      </c>
    </row>
    <row r="66" spans="1:8">
      <c r="A66" t="s">
        <v>1501</v>
      </c>
      <c r="B66" s="7" t="s">
        <v>989</v>
      </c>
      <c r="C66" s="10" t="s">
        <v>990</v>
      </c>
      <c r="D66" s="7" t="s">
        <v>1274</v>
      </c>
      <c r="E66" s="7" t="b">
        <v>1</v>
      </c>
      <c r="F66" s="8" t="b">
        <v>1</v>
      </c>
      <c r="G66" s="9" t="b">
        <v>1</v>
      </c>
      <c r="H66" s="9" t="b">
        <v>1</v>
      </c>
    </row>
    <row r="67" spans="1:8">
      <c r="A67" t="s">
        <v>1501</v>
      </c>
      <c r="B67" s="7" t="s">
        <v>1153</v>
      </c>
      <c r="C67" s="10" t="s">
        <v>988</v>
      </c>
      <c r="D67" s="7" t="s">
        <v>984</v>
      </c>
      <c r="E67" s="7"/>
      <c r="F67" s="8" t="b">
        <v>1</v>
      </c>
      <c r="G67" s="11" t="b">
        <v>0</v>
      </c>
      <c r="H67" s="11" t="b">
        <v>0</v>
      </c>
    </row>
    <row r="68" spans="1:8">
      <c r="A68" t="s">
        <v>1501</v>
      </c>
      <c r="B68" s="7" t="s">
        <v>1150</v>
      </c>
      <c r="C68" s="10" t="s">
        <v>987</v>
      </c>
      <c r="D68" s="7" t="s">
        <v>984</v>
      </c>
      <c r="E68" s="7"/>
      <c r="F68" s="8" t="b">
        <v>1</v>
      </c>
      <c r="G68" s="11" t="b">
        <v>0</v>
      </c>
      <c r="H68" s="11" t="b">
        <v>0</v>
      </c>
    </row>
    <row r="69" spans="1:8">
      <c r="A69" t="s">
        <v>1501</v>
      </c>
      <c r="B69" s="7" t="s">
        <v>1151</v>
      </c>
      <c r="C69" s="10" t="s">
        <v>986</v>
      </c>
      <c r="D69" s="7" t="s">
        <v>984</v>
      </c>
      <c r="E69" s="7"/>
      <c r="F69" s="8" t="b">
        <v>1</v>
      </c>
      <c r="G69" s="11" t="b">
        <v>0</v>
      </c>
      <c r="H69" s="11" t="b">
        <v>0</v>
      </c>
    </row>
    <row r="70" spans="1:8">
      <c r="A70" t="s">
        <v>1501</v>
      </c>
      <c r="B70" s="7" t="s">
        <v>1152</v>
      </c>
      <c r="C70" s="10" t="s">
        <v>985</v>
      </c>
      <c r="D70" s="7" t="s">
        <v>984</v>
      </c>
      <c r="E70" s="7"/>
      <c r="F70" s="8" t="b">
        <v>1</v>
      </c>
      <c r="G70" s="11" t="b">
        <v>0</v>
      </c>
      <c r="H70" s="11" t="b">
        <v>0</v>
      </c>
    </row>
    <row r="71" spans="1:8">
      <c r="A71" t="s">
        <v>1501</v>
      </c>
      <c r="B71" s="7" t="s">
        <v>982</v>
      </c>
      <c r="C71" s="10" t="s">
        <v>983</v>
      </c>
      <c r="D71" s="7" t="s">
        <v>1263</v>
      </c>
      <c r="E71" s="7" t="b">
        <v>1</v>
      </c>
      <c r="F71" s="8" t="b">
        <v>1</v>
      </c>
      <c r="G71" s="9" t="b">
        <v>1</v>
      </c>
      <c r="H71" s="9" t="b">
        <v>1</v>
      </c>
    </row>
    <row r="72" spans="1:8">
      <c r="A72" t="s">
        <v>1501</v>
      </c>
      <c r="B72" s="7" t="s">
        <v>979</v>
      </c>
      <c r="C72" s="10" t="s">
        <v>981</v>
      </c>
      <c r="D72" s="7" t="s">
        <v>980</v>
      </c>
      <c r="E72" s="7"/>
      <c r="F72" s="8" t="b">
        <v>1</v>
      </c>
      <c r="G72" s="9" t="b">
        <v>1</v>
      </c>
      <c r="H72" s="9" t="b">
        <v>1</v>
      </c>
    </row>
    <row r="73" spans="1:8">
      <c r="A73" t="s">
        <v>1501</v>
      </c>
      <c r="B73" s="7" t="s">
        <v>976</v>
      </c>
      <c r="C73" s="10" t="s">
        <v>978</v>
      </c>
      <c r="D73" s="7" t="s">
        <v>977</v>
      </c>
      <c r="E73" s="7"/>
      <c r="F73" s="8" t="b">
        <v>1</v>
      </c>
      <c r="G73" s="9" t="b">
        <v>1</v>
      </c>
      <c r="H73" s="11" t="b">
        <v>0</v>
      </c>
    </row>
    <row r="74" spans="1:8">
      <c r="A74" t="s">
        <v>1501</v>
      </c>
      <c r="B74" s="7" t="s">
        <v>973</v>
      </c>
      <c r="C74" s="10" t="s">
        <v>975</v>
      </c>
      <c r="D74" s="7" t="s">
        <v>974</v>
      </c>
      <c r="E74" s="7"/>
      <c r="F74" s="8" t="b">
        <v>1</v>
      </c>
      <c r="G74" s="9" t="b">
        <v>1</v>
      </c>
      <c r="H74" s="11" t="b">
        <v>0</v>
      </c>
    </row>
    <row r="75" spans="1:8">
      <c r="A75" t="s">
        <v>1501</v>
      </c>
      <c r="B75" s="7" t="s">
        <v>970</v>
      </c>
      <c r="C75" s="10" t="s">
        <v>972</v>
      </c>
      <c r="D75" s="7" t="s">
        <v>971</v>
      </c>
      <c r="E75" s="7"/>
      <c r="F75" s="8" t="b">
        <v>1</v>
      </c>
      <c r="G75" s="9" t="b">
        <v>1</v>
      </c>
      <c r="H75" s="11" t="b">
        <v>0</v>
      </c>
    </row>
    <row r="76" spans="1:8">
      <c r="A76" t="s">
        <v>1501</v>
      </c>
      <c r="B76" s="7" t="s">
        <v>968</v>
      </c>
      <c r="C76" s="10" t="s">
        <v>969</v>
      </c>
      <c r="D76" s="7" t="s">
        <v>1265</v>
      </c>
      <c r="E76" s="7"/>
      <c r="F76" s="8" t="b">
        <v>1</v>
      </c>
      <c r="G76" s="9" t="b">
        <v>1</v>
      </c>
      <c r="H76" s="9" t="b">
        <v>1</v>
      </c>
    </row>
    <row r="77" spans="1:8">
      <c r="A77" t="s">
        <v>1501</v>
      </c>
      <c r="B77" s="7" t="s">
        <v>966</v>
      </c>
      <c r="C77" s="10" t="s">
        <v>967</v>
      </c>
      <c r="D77" s="7" t="s">
        <v>1358</v>
      </c>
      <c r="E77" s="7"/>
      <c r="F77" s="8" t="b">
        <v>1</v>
      </c>
      <c r="G77" s="9" t="b">
        <v>1</v>
      </c>
      <c r="H77" s="9" t="b">
        <v>1</v>
      </c>
    </row>
    <row r="78" spans="1:8">
      <c r="A78" t="s">
        <v>1501</v>
      </c>
      <c r="B78" s="7" t="s">
        <v>964</v>
      </c>
      <c r="C78" s="10" t="s">
        <v>965</v>
      </c>
      <c r="D78" s="7" t="s">
        <v>1275</v>
      </c>
      <c r="E78" s="7" t="b">
        <v>1</v>
      </c>
      <c r="F78" s="8" t="b">
        <v>1</v>
      </c>
      <c r="G78" s="9" t="b">
        <v>1</v>
      </c>
      <c r="H78" s="9" t="b">
        <v>1</v>
      </c>
    </row>
    <row r="79" spans="1:8">
      <c r="A79" t="s">
        <v>1501</v>
      </c>
      <c r="B79" s="7" t="s">
        <v>962</v>
      </c>
      <c r="C79" s="10" t="s">
        <v>963</v>
      </c>
      <c r="D79" s="7" t="s">
        <v>1267</v>
      </c>
      <c r="E79" s="7" t="b">
        <v>1</v>
      </c>
      <c r="F79" s="8" t="b">
        <v>1</v>
      </c>
      <c r="G79" s="9" t="b">
        <v>1</v>
      </c>
      <c r="H79" s="9" t="b">
        <v>1</v>
      </c>
    </row>
    <row r="80" spans="1:8">
      <c r="A80" t="s">
        <v>1501</v>
      </c>
      <c r="B80" s="7" t="s">
        <v>960</v>
      </c>
      <c r="C80" s="10" t="s">
        <v>961</v>
      </c>
      <c r="D80" s="7" t="s">
        <v>1272</v>
      </c>
      <c r="E80" s="7" t="b">
        <v>1</v>
      </c>
      <c r="F80" s="8" t="b">
        <v>1</v>
      </c>
      <c r="G80" s="9" t="b">
        <v>1</v>
      </c>
      <c r="H80" s="9" t="b">
        <v>1</v>
      </c>
    </row>
    <row r="81" spans="1:8">
      <c r="A81" t="s">
        <v>1501</v>
      </c>
      <c r="B81" s="7" t="s">
        <v>957</v>
      </c>
      <c r="C81" s="10" t="s">
        <v>959</v>
      </c>
      <c r="D81" s="7" t="s">
        <v>958</v>
      </c>
      <c r="E81" s="7"/>
      <c r="F81" s="8" t="b">
        <v>1</v>
      </c>
      <c r="G81" s="9" t="b">
        <v>1</v>
      </c>
      <c r="H81" s="9" t="b">
        <v>1</v>
      </c>
    </row>
    <row r="82" spans="1:8">
      <c r="A82" t="s">
        <v>1501</v>
      </c>
      <c r="B82" s="7" t="s">
        <v>955</v>
      </c>
      <c r="C82" s="10" t="s">
        <v>956</v>
      </c>
      <c r="D82" s="7" t="s">
        <v>1276</v>
      </c>
      <c r="E82" s="7"/>
      <c r="F82" s="8" t="b">
        <v>1</v>
      </c>
      <c r="G82" s="9" t="b">
        <v>1</v>
      </c>
      <c r="H82" s="9" t="b">
        <v>1</v>
      </c>
    </row>
    <row r="83" spans="1:8">
      <c r="A83" t="s">
        <v>1501</v>
      </c>
      <c r="B83" s="7" t="s">
        <v>953</v>
      </c>
      <c r="C83" s="10" t="s">
        <v>954</v>
      </c>
      <c r="D83" s="7" t="s">
        <v>1277</v>
      </c>
      <c r="E83" s="7"/>
      <c r="F83" s="8" t="b">
        <v>1</v>
      </c>
      <c r="G83" s="9" t="b">
        <v>1</v>
      </c>
      <c r="H83" s="11" t="b">
        <v>0</v>
      </c>
    </row>
    <row r="84" spans="1:8">
      <c r="A84" t="s">
        <v>1501</v>
      </c>
      <c r="B84" s="7" t="s">
        <v>950</v>
      </c>
      <c r="C84" s="10" t="s">
        <v>952</v>
      </c>
      <c r="D84" s="7" t="s">
        <v>951</v>
      </c>
      <c r="E84" s="7"/>
      <c r="F84" s="8" t="b">
        <v>1</v>
      </c>
      <c r="G84" s="9" t="b">
        <v>1</v>
      </c>
      <c r="H84" s="11" t="b">
        <v>0</v>
      </c>
    </row>
    <row r="85" spans="1:8">
      <c r="A85" t="s">
        <v>1501</v>
      </c>
      <c r="B85" s="7" t="s">
        <v>948</v>
      </c>
      <c r="C85" s="10" t="s">
        <v>949</v>
      </c>
      <c r="D85" s="7" t="s">
        <v>1279</v>
      </c>
      <c r="E85" s="7"/>
      <c r="F85" s="8" t="b">
        <v>1</v>
      </c>
      <c r="G85" s="9" t="b">
        <v>1</v>
      </c>
      <c r="H85" s="9" t="b">
        <v>1</v>
      </c>
    </row>
    <row r="86" spans="1:8">
      <c r="A86" t="s">
        <v>1502</v>
      </c>
      <c r="B86" s="7" t="s">
        <v>946</v>
      </c>
      <c r="C86" s="10" t="s">
        <v>947</v>
      </c>
      <c r="D86" s="7" t="s">
        <v>1219</v>
      </c>
      <c r="E86" s="7"/>
      <c r="F86" s="8" t="s">
        <v>657</v>
      </c>
      <c r="G86" s="9" t="b">
        <v>1</v>
      </c>
      <c r="H86" s="11" t="b">
        <v>0</v>
      </c>
    </row>
    <row r="87" spans="1:8">
      <c r="A87" t="s">
        <v>1502</v>
      </c>
      <c r="B87" s="7" t="s">
        <v>944</v>
      </c>
      <c r="C87" s="10" t="s">
        <v>945</v>
      </c>
      <c r="D87" s="7" t="s">
        <v>1220</v>
      </c>
      <c r="E87" s="7"/>
      <c r="F87" s="8" t="s">
        <v>657</v>
      </c>
      <c r="G87" s="9" t="b">
        <v>1</v>
      </c>
      <c r="H87" s="11" t="b">
        <v>0</v>
      </c>
    </row>
    <row r="88" spans="1:8">
      <c r="A88" t="s">
        <v>1502</v>
      </c>
      <c r="B88" s="7" t="s">
        <v>942</v>
      </c>
      <c r="C88" s="10" t="s">
        <v>943</v>
      </c>
      <c r="D88" s="7" t="s">
        <v>1218</v>
      </c>
      <c r="E88" s="7"/>
      <c r="F88" s="8" t="s">
        <v>657</v>
      </c>
      <c r="G88" s="9" t="b">
        <v>1</v>
      </c>
      <c r="H88" s="11" t="b">
        <v>0</v>
      </c>
    </row>
    <row r="89" spans="1:8">
      <c r="A89" t="s">
        <v>1501</v>
      </c>
      <c r="B89" s="7" t="s">
        <v>940</v>
      </c>
      <c r="C89" s="10" t="s">
        <v>941</v>
      </c>
      <c r="D89" s="7" t="s">
        <v>1363</v>
      </c>
      <c r="E89" s="7" t="b">
        <v>1</v>
      </c>
      <c r="F89" s="8" t="b">
        <v>1</v>
      </c>
      <c r="G89" s="9" t="b">
        <v>1</v>
      </c>
      <c r="H89" s="9" t="b">
        <v>1</v>
      </c>
    </row>
    <row r="90" spans="1:8">
      <c r="A90" t="s">
        <v>1501</v>
      </c>
      <c r="B90" s="7" t="s">
        <v>938</v>
      </c>
      <c r="C90" s="10" t="s">
        <v>939</v>
      </c>
      <c r="D90" s="7" t="s">
        <v>1281</v>
      </c>
      <c r="E90" s="7"/>
      <c r="F90" s="8" t="b">
        <v>1</v>
      </c>
      <c r="G90" s="9" t="b">
        <v>1</v>
      </c>
      <c r="H90" s="9" t="b">
        <v>1</v>
      </c>
    </row>
    <row r="91" spans="1:8">
      <c r="A91" t="s">
        <v>1501</v>
      </c>
      <c r="B91" s="7" t="s">
        <v>935</v>
      </c>
      <c r="C91" s="10" t="s">
        <v>937</v>
      </c>
      <c r="D91" s="7" t="s">
        <v>936</v>
      </c>
      <c r="E91" s="7"/>
      <c r="F91" s="8" t="b">
        <v>1</v>
      </c>
      <c r="G91" s="9" t="b">
        <v>1</v>
      </c>
      <c r="H91" s="9" t="b">
        <v>1</v>
      </c>
    </row>
    <row r="92" spans="1:8">
      <c r="A92" t="s">
        <v>1501</v>
      </c>
      <c r="B92" s="7" t="s">
        <v>933</v>
      </c>
      <c r="C92" s="10" t="s">
        <v>934</v>
      </c>
      <c r="D92" s="12" t="s">
        <v>1364</v>
      </c>
      <c r="E92" s="7"/>
      <c r="F92" s="8" t="s">
        <v>657</v>
      </c>
      <c r="G92" s="9" t="b">
        <v>1</v>
      </c>
      <c r="H92" s="11" t="b">
        <v>0</v>
      </c>
    </row>
    <row r="93" spans="1:8">
      <c r="A93" t="s">
        <v>1501</v>
      </c>
      <c r="B93" s="7" t="s">
        <v>930</v>
      </c>
      <c r="C93" s="10" t="s">
        <v>932</v>
      </c>
      <c r="D93" s="7" t="s">
        <v>931</v>
      </c>
      <c r="E93" s="7"/>
      <c r="F93" s="8" t="b">
        <v>1</v>
      </c>
      <c r="G93" s="9" t="b">
        <v>1</v>
      </c>
      <c r="H93" s="9" t="b">
        <v>1</v>
      </c>
    </row>
    <row r="94" spans="1:8">
      <c r="A94" t="s">
        <v>1501</v>
      </c>
      <c r="B94" s="7" t="s">
        <v>928</v>
      </c>
      <c r="C94" s="10" t="s">
        <v>929</v>
      </c>
      <c r="D94" s="7" t="s">
        <v>1360</v>
      </c>
      <c r="E94" s="7"/>
      <c r="F94" s="8" t="b">
        <v>1</v>
      </c>
      <c r="G94" s="9" t="b">
        <v>1</v>
      </c>
      <c r="H94" s="9" t="b">
        <v>1</v>
      </c>
    </row>
    <row r="95" spans="1:8">
      <c r="A95" t="s">
        <v>1501</v>
      </c>
      <c r="B95" s="7" t="s">
        <v>926</v>
      </c>
      <c r="C95" s="10" t="s">
        <v>927</v>
      </c>
      <c r="D95" s="7" t="s">
        <v>1361</v>
      </c>
      <c r="E95" s="7"/>
      <c r="F95" s="8" t="b">
        <v>1</v>
      </c>
      <c r="G95" s="9" t="b">
        <v>1</v>
      </c>
      <c r="H95" s="9" t="b">
        <v>1</v>
      </c>
    </row>
    <row r="96" spans="1:8">
      <c r="A96" t="s">
        <v>1501</v>
      </c>
      <c r="B96" s="7" t="s">
        <v>924</v>
      </c>
      <c r="C96" s="10" t="s">
        <v>925</v>
      </c>
      <c r="D96" s="7" t="s">
        <v>1284</v>
      </c>
      <c r="E96" s="7"/>
      <c r="F96" s="8" t="b">
        <v>1</v>
      </c>
      <c r="G96" s="9" t="b">
        <v>1</v>
      </c>
      <c r="H96" s="9" t="b">
        <v>1</v>
      </c>
    </row>
    <row r="97" spans="1:8">
      <c r="A97" t="s">
        <v>0</v>
      </c>
      <c r="B97" s="7" t="s">
        <v>921</v>
      </c>
      <c r="C97" s="12" t="s">
        <v>923</v>
      </c>
      <c r="D97" s="7" t="s">
        <v>922</v>
      </c>
      <c r="E97" s="7"/>
      <c r="F97" s="8" t="s">
        <v>657</v>
      </c>
      <c r="G97" s="11" t="b">
        <v>0</v>
      </c>
      <c r="H97" s="9" t="b">
        <v>1</v>
      </c>
    </row>
    <row r="98" spans="1:8">
      <c r="A98" t="s">
        <v>0</v>
      </c>
      <c r="B98" s="7" t="s">
        <v>918</v>
      </c>
      <c r="C98" s="7" t="s">
        <v>920</v>
      </c>
      <c r="D98" s="7" t="s">
        <v>919</v>
      </c>
      <c r="E98" s="7"/>
      <c r="F98" s="8" t="s">
        <v>657</v>
      </c>
      <c r="G98" s="9" t="b">
        <v>1</v>
      </c>
      <c r="H98" s="9" t="b">
        <v>1</v>
      </c>
    </row>
    <row r="99" spans="1:8">
      <c r="A99" t="s">
        <v>0</v>
      </c>
      <c r="B99" s="7" t="s">
        <v>915</v>
      </c>
      <c r="C99" s="12" t="s">
        <v>917</v>
      </c>
      <c r="D99" s="7" t="s">
        <v>916</v>
      </c>
      <c r="E99" s="7"/>
      <c r="F99" s="8" t="s">
        <v>657</v>
      </c>
      <c r="G99" s="11" t="b">
        <v>0</v>
      </c>
      <c r="H99" s="9" t="b">
        <v>1</v>
      </c>
    </row>
    <row r="100" spans="1:8">
      <c r="A100" t="s">
        <v>0</v>
      </c>
      <c r="B100" s="7" t="s">
        <v>912</v>
      </c>
      <c r="C100" s="12" t="s">
        <v>914</v>
      </c>
      <c r="D100" s="7" t="s">
        <v>913</v>
      </c>
      <c r="E100" s="7"/>
      <c r="F100" s="8" t="s">
        <v>657</v>
      </c>
      <c r="G100" s="11" t="b">
        <v>0</v>
      </c>
      <c r="H100" s="9" t="b">
        <v>1</v>
      </c>
    </row>
    <row r="101" spans="1:8">
      <c r="A101" t="s">
        <v>0</v>
      </c>
      <c r="B101" s="7" t="s">
        <v>910</v>
      </c>
      <c r="C101" s="12" t="s">
        <v>911</v>
      </c>
      <c r="D101" s="7" t="s">
        <v>1223</v>
      </c>
      <c r="E101" s="7"/>
      <c r="F101" s="8" t="s">
        <v>657</v>
      </c>
      <c r="G101" s="9" t="b">
        <v>1</v>
      </c>
      <c r="H101" s="9" t="b">
        <v>1</v>
      </c>
    </row>
    <row r="102" spans="1:8">
      <c r="A102" t="s">
        <v>0</v>
      </c>
      <c r="B102" s="7" t="s">
        <v>908</v>
      </c>
      <c r="C102" s="12" t="s">
        <v>909</v>
      </c>
      <c r="D102" s="7" t="s">
        <v>1229</v>
      </c>
      <c r="E102" s="7"/>
      <c r="F102" s="8" t="s">
        <v>657</v>
      </c>
      <c r="G102" s="11" t="b">
        <v>0</v>
      </c>
      <c r="H102" s="9" t="b">
        <v>1</v>
      </c>
    </row>
    <row r="103" spans="1:8">
      <c r="A103" t="s">
        <v>1503</v>
      </c>
      <c r="B103" s="7" t="s">
        <v>905</v>
      </c>
      <c r="C103" s="7" t="s">
        <v>907</v>
      </c>
      <c r="D103" s="7" t="s">
        <v>906</v>
      </c>
      <c r="E103" s="7"/>
      <c r="F103" s="8" t="s">
        <v>657</v>
      </c>
      <c r="G103" s="11" t="b">
        <v>0</v>
      </c>
      <c r="H103" s="9" t="b">
        <v>1</v>
      </c>
    </row>
    <row r="104" spans="1:8">
      <c r="A104" t="s">
        <v>1503</v>
      </c>
      <c r="B104" s="7" t="s">
        <v>903</v>
      </c>
      <c r="C104" s="12" t="s">
        <v>904</v>
      </c>
      <c r="D104" s="7" t="s">
        <v>1256</v>
      </c>
      <c r="E104" s="7"/>
      <c r="F104" s="8" t="s">
        <v>657</v>
      </c>
      <c r="G104" s="11" t="b">
        <v>0</v>
      </c>
      <c r="H104" s="9" t="b">
        <v>1</v>
      </c>
    </row>
    <row r="105" spans="1:8">
      <c r="A105" t="s">
        <v>0</v>
      </c>
      <c r="B105" s="7" t="s">
        <v>900</v>
      </c>
      <c r="C105" s="7" t="s">
        <v>902</v>
      </c>
      <c r="D105" s="7" t="s">
        <v>901</v>
      </c>
      <c r="E105" s="7"/>
      <c r="F105" s="8" t="s">
        <v>657</v>
      </c>
      <c r="G105" s="9" t="b">
        <v>1</v>
      </c>
      <c r="H105" s="9" t="b">
        <v>1</v>
      </c>
    </row>
    <row r="106" spans="1:8">
      <c r="A106" t="s">
        <v>0</v>
      </c>
      <c r="B106" s="7" t="s">
        <v>898</v>
      </c>
      <c r="C106" s="12" t="s">
        <v>899</v>
      </c>
      <c r="D106" s="7" t="s">
        <v>1359</v>
      </c>
      <c r="E106" s="7"/>
      <c r="F106" s="8" t="s">
        <v>657</v>
      </c>
      <c r="G106" s="9" t="b">
        <v>1</v>
      </c>
      <c r="H106" s="9" t="b">
        <v>1</v>
      </c>
    </row>
    <row r="107" spans="1:8">
      <c r="A107" t="s">
        <v>0</v>
      </c>
      <c r="B107" s="7" t="s">
        <v>896</v>
      </c>
      <c r="C107" s="12" t="s">
        <v>897</v>
      </c>
      <c r="D107" s="7" t="s">
        <v>1230</v>
      </c>
      <c r="E107" s="7"/>
      <c r="F107" s="8" t="s">
        <v>657</v>
      </c>
      <c r="G107" s="9" t="b">
        <v>1</v>
      </c>
      <c r="H107" s="9" t="b">
        <v>1</v>
      </c>
    </row>
    <row r="108" spans="1:8">
      <c r="A108" t="s">
        <v>0</v>
      </c>
      <c r="B108" s="7" t="s">
        <v>893</v>
      </c>
      <c r="C108" s="12" t="s">
        <v>895</v>
      </c>
      <c r="D108" s="7" t="s">
        <v>894</v>
      </c>
      <c r="E108" s="7"/>
      <c r="F108" s="8" t="s">
        <v>657</v>
      </c>
      <c r="G108" s="11" t="b">
        <v>0</v>
      </c>
      <c r="H108" s="9" t="b">
        <v>1</v>
      </c>
    </row>
    <row r="109" spans="1:8">
      <c r="A109" t="s">
        <v>0</v>
      </c>
      <c r="B109" s="7" t="s">
        <v>891</v>
      </c>
      <c r="C109" s="12" t="s">
        <v>639</v>
      </c>
      <c r="D109" s="7" t="s">
        <v>892</v>
      </c>
      <c r="E109" s="7"/>
      <c r="F109" s="8" t="s">
        <v>657</v>
      </c>
      <c r="G109" s="9" t="b">
        <v>1</v>
      </c>
      <c r="H109" s="9" t="b">
        <v>1</v>
      </c>
    </row>
    <row r="110" spans="1:8">
      <c r="A110" t="s">
        <v>0</v>
      </c>
      <c r="B110" s="7" t="s">
        <v>889</v>
      </c>
      <c r="C110" s="12" t="s">
        <v>890</v>
      </c>
      <c r="D110" s="7" t="s">
        <v>1349</v>
      </c>
      <c r="E110" s="7"/>
      <c r="F110" s="8" t="s">
        <v>657</v>
      </c>
      <c r="G110" s="9" t="b">
        <v>1</v>
      </c>
      <c r="H110" s="9" t="b">
        <v>1</v>
      </c>
    </row>
    <row r="111" spans="1:8">
      <c r="A111" t="s">
        <v>0</v>
      </c>
      <c r="B111" s="7" t="s">
        <v>887</v>
      </c>
      <c r="C111" s="12" t="s">
        <v>888</v>
      </c>
      <c r="D111" s="7" t="s">
        <v>1350</v>
      </c>
      <c r="E111" s="7"/>
      <c r="F111" s="8" t="s">
        <v>657</v>
      </c>
      <c r="G111" s="9" t="b">
        <v>1</v>
      </c>
      <c r="H111" s="9" t="b">
        <v>1</v>
      </c>
    </row>
    <row r="112" spans="1:8">
      <c r="A112" t="s">
        <v>0</v>
      </c>
      <c r="B112" s="7" t="s">
        <v>884</v>
      </c>
      <c r="C112" s="12" t="s">
        <v>886</v>
      </c>
      <c r="D112" s="7" t="s">
        <v>885</v>
      </c>
      <c r="E112" s="7"/>
      <c r="F112" s="8" t="s">
        <v>657</v>
      </c>
      <c r="G112" s="9" t="b">
        <v>1</v>
      </c>
      <c r="H112" s="9" t="b">
        <v>1</v>
      </c>
    </row>
    <row r="113" spans="1:8">
      <c r="A113" t="s">
        <v>0</v>
      </c>
      <c r="B113" s="7" t="s">
        <v>881</v>
      </c>
      <c r="C113" s="12" t="s">
        <v>883</v>
      </c>
      <c r="D113" s="7" t="s">
        <v>882</v>
      </c>
      <c r="E113" s="7"/>
      <c r="F113" s="8" t="s">
        <v>657</v>
      </c>
      <c r="G113" s="9" t="b">
        <v>1</v>
      </c>
      <c r="H113" s="9" t="b">
        <v>1</v>
      </c>
    </row>
    <row r="114" spans="1:8">
      <c r="A114" t="s">
        <v>0</v>
      </c>
      <c r="B114" s="7" t="s">
        <v>879</v>
      </c>
      <c r="C114" s="12" t="s">
        <v>880</v>
      </c>
      <c r="D114" s="7" t="s">
        <v>1234</v>
      </c>
      <c r="E114" s="7"/>
      <c r="F114" s="8" t="s">
        <v>657</v>
      </c>
      <c r="G114" s="9" t="b">
        <v>1</v>
      </c>
      <c r="H114" s="9" t="b">
        <v>1</v>
      </c>
    </row>
    <row r="115" spans="1:8">
      <c r="A115" t="s">
        <v>0</v>
      </c>
      <c r="B115" s="7" t="s">
        <v>877</v>
      </c>
      <c r="C115" s="12" t="s">
        <v>878</v>
      </c>
      <c r="D115" s="19" t="s">
        <v>1233</v>
      </c>
      <c r="E115" s="7"/>
      <c r="F115" s="8" t="s">
        <v>657</v>
      </c>
      <c r="G115" s="11" t="b">
        <v>0</v>
      </c>
      <c r="H115" s="9" t="b">
        <v>1</v>
      </c>
    </row>
    <row r="116" spans="1:8">
      <c r="A116" t="s">
        <v>0</v>
      </c>
      <c r="B116" s="7" t="s">
        <v>874</v>
      </c>
      <c r="C116" s="12" t="s">
        <v>876</v>
      </c>
      <c r="D116" s="7" t="s">
        <v>875</v>
      </c>
      <c r="E116" s="7"/>
      <c r="F116" s="8" t="s">
        <v>657</v>
      </c>
      <c r="G116" s="11" t="b">
        <v>0</v>
      </c>
      <c r="H116" s="9" t="b">
        <v>1</v>
      </c>
    </row>
    <row r="117" spans="1:8">
      <c r="A117" t="s">
        <v>0</v>
      </c>
      <c r="B117" s="7" t="s">
        <v>871</v>
      </c>
      <c r="C117" s="12" t="s">
        <v>873</v>
      </c>
      <c r="D117" s="7" t="s">
        <v>872</v>
      </c>
      <c r="E117" s="7"/>
      <c r="F117" s="8" t="s">
        <v>657</v>
      </c>
      <c r="G117" s="11" t="b">
        <v>0</v>
      </c>
      <c r="H117" s="9" t="b">
        <v>1</v>
      </c>
    </row>
    <row r="118" spans="1:8">
      <c r="A118" t="s">
        <v>0</v>
      </c>
      <c r="B118" s="7" t="s">
        <v>868</v>
      </c>
      <c r="C118" s="12" t="s">
        <v>870</v>
      </c>
      <c r="D118" s="7" t="s">
        <v>869</v>
      </c>
      <c r="E118" s="7"/>
      <c r="F118" s="8" t="s">
        <v>657</v>
      </c>
      <c r="G118" s="9" t="b">
        <v>1</v>
      </c>
      <c r="H118" s="9" t="b">
        <v>1</v>
      </c>
    </row>
    <row r="119" spans="1:8">
      <c r="A119" t="s">
        <v>1503</v>
      </c>
      <c r="B119" s="7" t="s">
        <v>865</v>
      </c>
      <c r="C119" s="12" t="s">
        <v>867</v>
      </c>
      <c r="D119" s="7" t="s">
        <v>866</v>
      </c>
      <c r="E119" s="7"/>
      <c r="F119" s="8" t="s">
        <v>657</v>
      </c>
      <c r="G119" s="11" t="b">
        <v>0</v>
      </c>
      <c r="H119" s="9" t="b">
        <v>1</v>
      </c>
    </row>
    <row r="120" spans="1:8">
      <c r="A120" t="s">
        <v>0</v>
      </c>
      <c r="B120" s="7" t="s">
        <v>862</v>
      </c>
      <c r="C120" s="12" t="s">
        <v>864</v>
      </c>
      <c r="D120" s="7" t="s">
        <v>863</v>
      </c>
      <c r="E120" s="7"/>
      <c r="F120" s="8" t="s">
        <v>657</v>
      </c>
      <c r="G120" s="11" t="b">
        <v>0</v>
      </c>
      <c r="H120" s="9" t="b">
        <v>1</v>
      </c>
    </row>
    <row r="121" spans="1:8">
      <c r="A121" t="s">
        <v>0</v>
      </c>
      <c r="B121" s="7" t="s">
        <v>859</v>
      </c>
      <c r="C121" s="12" t="s">
        <v>861</v>
      </c>
      <c r="D121" s="7" t="s">
        <v>860</v>
      </c>
      <c r="E121" s="7"/>
      <c r="F121" s="8" t="s">
        <v>657</v>
      </c>
      <c r="G121" s="9" t="b">
        <v>1</v>
      </c>
      <c r="H121" s="9" t="b">
        <v>1</v>
      </c>
    </row>
    <row r="122" spans="1:8">
      <c r="A122" t="s">
        <v>0</v>
      </c>
      <c r="B122" s="7" t="s">
        <v>857</v>
      </c>
      <c r="C122" s="12" t="s">
        <v>858</v>
      </c>
      <c r="D122" s="7" t="s">
        <v>1237</v>
      </c>
      <c r="E122" s="7"/>
      <c r="F122" s="8" t="s">
        <v>657</v>
      </c>
      <c r="G122" s="9" t="b">
        <v>1</v>
      </c>
      <c r="H122" s="9" t="b">
        <v>1</v>
      </c>
    </row>
    <row r="123" spans="1:8">
      <c r="A123" t="s">
        <v>0</v>
      </c>
      <c r="B123" s="7" t="s">
        <v>854</v>
      </c>
      <c r="C123" s="12" t="s">
        <v>856</v>
      </c>
      <c r="D123" s="7" t="s">
        <v>855</v>
      </c>
      <c r="E123" s="7"/>
      <c r="F123" s="8" t="s">
        <v>657</v>
      </c>
      <c r="G123" s="9" t="b">
        <v>1</v>
      </c>
      <c r="H123" s="9" t="b">
        <v>1</v>
      </c>
    </row>
    <row r="124" spans="1:8">
      <c r="A124" t="s">
        <v>1503</v>
      </c>
      <c r="B124" s="7" t="s">
        <v>852</v>
      </c>
      <c r="C124" s="12" t="s">
        <v>853</v>
      </c>
      <c r="D124" s="7" t="s">
        <v>1257</v>
      </c>
      <c r="E124" s="7"/>
      <c r="F124" s="8" t="s">
        <v>657</v>
      </c>
      <c r="G124" s="11" t="b">
        <v>0</v>
      </c>
      <c r="H124" s="9" t="b">
        <v>1</v>
      </c>
    </row>
    <row r="125" spans="1:8">
      <c r="A125" t="s">
        <v>0</v>
      </c>
      <c r="B125" s="7" t="s">
        <v>850</v>
      </c>
      <c r="C125" s="12" t="s">
        <v>851</v>
      </c>
      <c r="D125" s="7" t="s">
        <v>1241</v>
      </c>
      <c r="E125" s="7"/>
      <c r="F125" s="8" t="s">
        <v>657</v>
      </c>
      <c r="G125" s="9" t="b">
        <v>1</v>
      </c>
      <c r="H125" s="9" t="b">
        <v>1</v>
      </c>
    </row>
    <row r="126" spans="1:8">
      <c r="A126" t="s">
        <v>0</v>
      </c>
      <c r="B126" s="7" t="s">
        <v>848</v>
      </c>
      <c r="C126" s="12" t="s">
        <v>849</v>
      </c>
      <c r="D126" s="7" t="s">
        <v>1242</v>
      </c>
      <c r="E126" s="7"/>
      <c r="F126" s="8" t="s">
        <v>657</v>
      </c>
      <c r="G126" s="11" t="b">
        <v>0</v>
      </c>
      <c r="H126" s="9" t="b">
        <v>1</v>
      </c>
    </row>
    <row r="127" spans="1:8">
      <c r="A127" t="s">
        <v>0</v>
      </c>
      <c r="B127" s="7" t="s">
        <v>845</v>
      </c>
      <c r="C127" s="12" t="s">
        <v>847</v>
      </c>
      <c r="D127" s="7" t="s">
        <v>846</v>
      </c>
      <c r="E127" s="7"/>
      <c r="F127" s="8" t="s">
        <v>657</v>
      </c>
      <c r="G127" s="11" t="b">
        <v>0</v>
      </c>
      <c r="H127" s="9" t="b">
        <v>1</v>
      </c>
    </row>
    <row r="128" spans="1:8">
      <c r="A128" t="s">
        <v>0</v>
      </c>
      <c r="B128" s="7" t="s">
        <v>842</v>
      </c>
      <c r="C128" s="7" t="s">
        <v>844</v>
      </c>
      <c r="D128" s="7" t="s">
        <v>843</v>
      </c>
      <c r="E128" s="7"/>
      <c r="F128" s="8" t="s">
        <v>657</v>
      </c>
      <c r="G128" s="9" t="b">
        <v>1</v>
      </c>
      <c r="H128" s="9" t="b">
        <v>1</v>
      </c>
    </row>
    <row r="129" spans="1:8">
      <c r="A129" t="s">
        <v>0</v>
      </c>
      <c r="B129" s="7" t="s">
        <v>840</v>
      </c>
      <c r="C129" s="7" t="s">
        <v>841</v>
      </c>
      <c r="D129" s="7" t="s">
        <v>1245</v>
      </c>
      <c r="E129" s="7" t="b">
        <v>1</v>
      </c>
      <c r="F129" s="8" t="s">
        <v>657</v>
      </c>
      <c r="G129" s="9" t="b">
        <v>1</v>
      </c>
      <c r="H129" s="9" t="b">
        <v>0</v>
      </c>
    </row>
    <row r="130" spans="1:8">
      <c r="A130" t="s">
        <v>0</v>
      </c>
      <c r="B130" s="7" t="s">
        <v>837</v>
      </c>
      <c r="C130" s="12" t="s">
        <v>839</v>
      </c>
      <c r="D130" s="7" t="s">
        <v>838</v>
      </c>
      <c r="E130" s="7"/>
      <c r="F130" s="8" t="s">
        <v>657</v>
      </c>
      <c r="G130" s="11" t="b">
        <v>0</v>
      </c>
      <c r="H130" s="9" t="b">
        <v>1</v>
      </c>
    </row>
    <row r="131" spans="1:8">
      <c r="A131" t="s">
        <v>0</v>
      </c>
      <c r="B131" s="7" t="s">
        <v>835</v>
      </c>
      <c r="C131" s="12" t="s">
        <v>836</v>
      </c>
      <c r="D131" s="7" t="s">
        <v>1249</v>
      </c>
      <c r="E131" s="7"/>
      <c r="F131" s="8" t="s">
        <v>657</v>
      </c>
      <c r="G131" s="11" t="b">
        <v>0</v>
      </c>
      <c r="H131" s="9" t="b">
        <v>1</v>
      </c>
    </row>
    <row r="132" spans="1:8">
      <c r="A132" t="s">
        <v>0</v>
      </c>
      <c r="B132" s="7" t="s">
        <v>832</v>
      </c>
      <c r="C132" s="12" t="s">
        <v>834</v>
      </c>
      <c r="D132" s="7" t="s">
        <v>833</v>
      </c>
      <c r="E132" s="7"/>
      <c r="F132" s="8" t="s">
        <v>657</v>
      </c>
      <c r="G132" s="11" t="b">
        <v>0</v>
      </c>
      <c r="H132" s="9" t="b">
        <v>1</v>
      </c>
    </row>
    <row r="133" spans="1:8">
      <c r="A133" t="s">
        <v>0</v>
      </c>
      <c r="B133" s="7" t="s">
        <v>830</v>
      </c>
      <c r="C133" s="12" t="s">
        <v>831</v>
      </c>
      <c r="D133" s="7" t="s">
        <v>1273</v>
      </c>
      <c r="E133" s="7" t="b">
        <v>1</v>
      </c>
      <c r="F133" s="8" t="s">
        <v>657</v>
      </c>
      <c r="G133" s="9" t="b">
        <v>1</v>
      </c>
      <c r="H133" s="9" t="b">
        <v>1</v>
      </c>
    </row>
    <row r="134" spans="1:8">
      <c r="A134" t="s">
        <v>1503</v>
      </c>
      <c r="B134" s="7" t="s">
        <v>827</v>
      </c>
      <c r="C134" s="12" t="s">
        <v>829</v>
      </c>
      <c r="D134" s="7" t="s">
        <v>828</v>
      </c>
      <c r="E134" s="7"/>
      <c r="F134" s="8" t="s">
        <v>657</v>
      </c>
      <c r="G134" s="11" t="b">
        <v>0</v>
      </c>
      <c r="H134" s="9" t="b">
        <v>1</v>
      </c>
    </row>
    <row r="135" spans="1:8">
      <c r="A135" t="s">
        <v>0</v>
      </c>
      <c r="B135" s="7" t="s">
        <v>825</v>
      </c>
      <c r="C135" s="12" t="s">
        <v>826</v>
      </c>
      <c r="D135" s="19" t="s">
        <v>1250</v>
      </c>
      <c r="E135" s="7"/>
      <c r="F135" s="8" t="s">
        <v>657</v>
      </c>
      <c r="G135" s="11" t="b">
        <v>0</v>
      </c>
      <c r="H135" s="9" t="b">
        <v>1</v>
      </c>
    </row>
    <row r="136" spans="1:8">
      <c r="A136" t="s">
        <v>0</v>
      </c>
      <c r="B136" s="7" t="s">
        <v>823</v>
      </c>
      <c r="C136" s="12" t="s">
        <v>824</v>
      </c>
      <c r="D136" s="7" t="s">
        <v>1251</v>
      </c>
      <c r="E136" s="7"/>
      <c r="F136" s="8" t="s">
        <v>657</v>
      </c>
      <c r="G136" s="9" t="b">
        <v>1</v>
      </c>
      <c r="H136" s="9" t="b">
        <v>1</v>
      </c>
    </row>
    <row r="137" spans="1:8">
      <c r="A137" t="s">
        <v>1503</v>
      </c>
      <c r="B137" s="7" t="s">
        <v>820</v>
      </c>
      <c r="C137" s="12" t="s">
        <v>822</v>
      </c>
      <c r="D137" s="7" t="s">
        <v>821</v>
      </c>
      <c r="E137" s="7"/>
      <c r="F137" s="8" t="s">
        <v>657</v>
      </c>
      <c r="G137" s="11" t="b">
        <v>0</v>
      </c>
      <c r="H137" s="9" t="b">
        <v>1</v>
      </c>
    </row>
    <row r="138" spans="1:8">
      <c r="A138" t="s">
        <v>0</v>
      </c>
      <c r="B138" s="7" t="s">
        <v>818</v>
      </c>
      <c r="C138" s="12" t="s">
        <v>819</v>
      </c>
      <c r="D138" s="7" t="s">
        <v>1252</v>
      </c>
      <c r="E138" s="7"/>
      <c r="F138" s="8" t="s">
        <v>657</v>
      </c>
      <c r="G138" s="11" t="b">
        <v>0</v>
      </c>
      <c r="H138" s="9" t="b">
        <v>1</v>
      </c>
    </row>
    <row r="139" spans="1:8">
      <c r="A139" t="s">
        <v>0</v>
      </c>
      <c r="B139" s="7" t="s">
        <v>815</v>
      </c>
      <c r="C139" s="12" t="s">
        <v>817</v>
      </c>
      <c r="D139" s="7" t="s">
        <v>816</v>
      </c>
      <c r="E139" s="7"/>
      <c r="F139" s="8" t="s">
        <v>657</v>
      </c>
      <c r="G139" s="9" t="b">
        <v>1</v>
      </c>
      <c r="H139" s="9" t="b">
        <v>1</v>
      </c>
    </row>
    <row r="140" spans="1:8">
      <c r="A140" t="s">
        <v>0</v>
      </c>
      <c r="B140" s="7" t="s">
        <v>812</v>
      </c>
      <c r="C140" s="12" t="s">
        <v>814</v>
      </c>
      <c r="D140" s="7" t="s">
        <v>813</v>
      </c>
      <c r="E140" s="7"/>
      <c r="F140" s="8" t="s">
        <v>657</v>
      </c>
      <c r="G140" s="11" t="b">
        <v>0</v>
      </c>
      <c r="H140" s="9" t="b">
        <v>1</v>
      </c>
    </row>
    <row r="141" spans="1:8">
      <c r="A141" t="s">
        <v>1503</v>
      </c>
      <c r="B141" s="7" t="s">
        <v>809</v>
      </c>
      <c r="C141" s="12" t="s">
        <v>811</v>
      </c>
      <c r="D141" s="7" t="s">
        <v>810</v>
      </c>
      <c r="E141" s="7"/>
      <c r="F141" s="8" t="s">
        <v>657</v>
      </c>
      <c r="G141" s="11" t="b">
        <v>0</v>
      </c>
      <c r="H141" s="9" t="b">
        <v>1</v>
      </c>
    </row>
    <row r="142" spans="1:8">
      <c r="A142" t="s">
        <v>0</v>
      </c>
      <c r="B142" s="7" t="s">
        <v>806</v>
      </c>
      <c r="C142" s="12" t="s">
        <v>808</v>
      </c>
      <c r="D142" s="7" t="s">
        <v>807</v>
      </c>
      <c r="E142" s="7"/>
      <c r="F142" s="8" t="s">
        <v>657</v>
      </c>
      <c r="G142" s="9" t="b">
        <v>1</v>
      </c>
      <c r="H142" s="9" t="b">
        <v>1</v>
      </c>
    </row>
    <row r="143" spans="1:8">
      <c r="A143" t="s">
        <v>0</v>
      </c>
      <c r="B143" s="7" t="s">
        <v>804</v>
      </c>
      <c r="C143" s="12" t="s">
        <v>805</v>
      </c>
      <c r="D143" s="7" t="s">
        <v>1357</v>
      </c>
      <c r="E143" s="7"/>
      <c r="F143" s="8" t="s">
        <v>657</v>
      </c>
      <c r="G143" s="11" t="b">
        <v>0</v>
      </c>
      <c r="H143" s="9" t="b">
        <v>1</v>
      </c>
    </row>
    <row r="144" spans="1:8">
      <c r="A144" t="s">
        <v>0</v>
      </c>
      <c r="B144" s="7" t="s">
        <v>801</v>
      </c>
      <c r="C144" s="12" t="s">
        <v>803</v>
      </c>
      <c r="D144" s="7" t="s">
        <v>802</v>
      </c>
      <c r="E144" s="7"/>
      <c r="F144" s="8" t="s">
        <v>657</v>
      </c>
      <c r="G144" s="9" t="b">
        <v>1</v>
      </c>
      <c r="H144" s="9" t="b">
        <v>1</v>
      </c>
    </row>
    <row r="145" spans="1:8">
      <c r="A145" t="s">
        <v>1503</v>
      </c>
      <c r="B145" s="7" t="s">
        <v>798</v>
      </c>
      <c r="C145" s="12" t="s">
        <v>800</v>
      </c>
      <c r="D145" s="7" t="s">
        <v>799</v>
      </c>
      <c r="E145" s="7"/>
      <c r="F145" s="8" t="s">
        <v>657</v>
      </c>
      <c r="G145" s="11" t="b">
        <v>0</v>
      </c>
      <c r="H145" s="9" t="b">
        <v>1</v>
      </c>
    </row>
    <row r="146" spans="1:8">
      <c r="A146" t="s">
        <v>1503</v>
      </c>
      <c r="B146" s="7" t="s">
        <v>796</v>
      </c>
      <c r="C146" s="7" t="s">
        <v>797</v>
      </c>
      <c r="D146" s="7" t="s">
        <v>1258</v>
      </c>
      <c r="E146" s="7"/>
      <c r="F146" s="8" t="s">
        <v>657</v>
      </c>
      <c r="G146" s="11" t="b">
        <v>0</v>
      </c>
      <c r="H146" s="9" t="b">
        <v>1</v>
      </c>
    </row>
    <row r="147" spans="1:8">
      <c r="A147" t="s">
        <v>0</v>
      </c>
      <c r="B147" s="7" t="s">
        <v>794</v>
      </c>
      <c r="C147" s="12" t="s">
        <v>649</v>
      </c>
      <c r="D147" s="7" t="s">
        <v>795</v>
      </c>
      <c r="E147" s="7"/>
      <c r="F147" s="8" t="s">
        <v>657</v>
      </c>
      <c r="G147" s="9" t="b">
        <v>1</v>
      </c>
      <c r="H147" s="9" t="b">
        <v>1</v>
      </c>
    </row>
    <row r="148" spans="1:8">
      <c r="A148" t="s">
        <v>1503</v>
      </c>
      <c r="B148" s="7" t="s">
        <v>791</v>
      </c>
      <c r="C148" s="12" t="s">
        <v>793</v>
      </c>
      <c r="D148" s="7" t="s">
        <v>792</v>
      </c>
      <c r="E148" s="7"/>
      <c r="F148" s="8" t="s">
        <v>657</v>
      </c>
      <c r="G148" s="11" t="b">
        <v>0</v>
      </c>
      <c r="H148" s="9" t="b">
        <v>1</v>
      </c>
    </row>
    <row r="149" spans="1:8">
      <c r="A149" t="s">
        <v>0</v>
      </c>
      <c r="B149" s="7" t="s">
        <v>788</v>
      </c>
      <c r="C149" s="7" t="s">
        <v>790</v>
      </c>
      <c r="D149" s="7" t="s">
        <v>789</v>
      </c>
      <c r="E149" s="7"/>
      <c r="F149" s="8" t="s">
        <v>657</v>
      </c>
      <c r="G149" s="11" t="b">
        <v>0</v>
      </c>
      <c r="H149" s="9" t="b">
        <v>1</v>
      </c>
    </row>
    <row r="150" spans="1:8">
      <c r="A150" t="s">
        <v>0</v>
      </c>
      <c r="B150" s="7" t="s">
        <v>786</v>
      </c>
      <c r="C150" s="12" t="s">
        <v>787</v>
      </c>
      <c r="D150" s="7" t="s">
        <v>1268</v>
      </c>
      <c r="E150" s="7"/>
      <c r="F150" s="8" t="s">
        <v>657</v>
      </c>
      <c r="G150" s="9" t="b">
        <v>1</v>
      </c>
      <c r="H150" s="9" t="b">
        <v>1</v>
      </c>
    </row>
    <row r="151" spans="1:8">
      <c r="A151" t="s">
        <v>0</v>
      </c>
      <c r="B151" s="7" t="s">
        <v>784</v>
      </c>
      <c r="C151" s="12" t="s">
        <v>785</v>
      </c>
      <c r="D151" s="7" t="s">
        <v>1365</v>
      </c>
      <c r="E151" s="7"/>
      <c r="F151" s="8" t="s">
        <v>657</v>
      </c>
      <c r="G151" s="11" t="b">
        <v>0</v>
      </c>
      <c r="H151" s="9" t="b">
        <v>1</v>
      </c>
    </row>
    <row r="152" spans="1:8">
      <c r="A152" t="s">
        <v>1503</v>
      </c>
      <c r="B152" s="7" t="s">
        <v>781</v>
      </c>
      <c r="C152" s="12" t="s">
        <v>783</v>
      </c>
      <c r="D152" s="7" t="s">
        <v>782</v>
      </c>
      <c r="E152" s="7"/>
      <c r="F152" s="8" t="s">
        <v>657</v>
      </c>
      <c r="G152" s="11" t="b">
        <v>0</v>
      </c>
      <c r="H152" s="9" t="b">
        <v>1</v>
      </c>
    </row>
    <row r="153" spans="1:8">
      <c r="A153" t="s">
        <v>0</v>
      </c>
      <c r="B153" s="7" t="s">
        <v>779</v>
      </c>
      <c r="C153" s="12" t="s">
        <v>780</v>
      </c>
      <c r="D153" s="7" t="s">
        <v>1264</v>
      </c>
      <c r="E153" s="7"/>
      <c r="F153" s="8" t="s">
        <v>657</v>
      </c>
      <c r="G153" s="9" t="b">
        <v>1</v>
      </c>
      <c r="H153" s="9" t="b">
        <v>1</v>
      </c>
    </row>
    <row r="154" spans="1:8">
      <c r="A154" t="s">
        <v>0</v>
      </c>
      <c r="B154" s="7" t="s">
        <v>776</v>
      </c>
      <c r="C154" s="12" t="s">
        <v>778</v>
      </c>
      <c r="D154" s="7" t="s">
        <v>777</v>
      </c>
      <c r="E154" s="7"/>
      <c r="F154" s="8" t="s">
        <v>657</v>
      </c>
      <c r="G154" s="11" t="b">
        <v>0</v>
      </c>
      <c r="H154" s="9" t="b">
        <v>1</v>
      </c>
    </row>
    <row r="155" spans="1:8">
      <c r="A155" t="s">
        <v>0</v>
      </c>
      <c r="B155" s="7" t="s">
        <v>773</v>
      </c>
      <c r="C155" s="12" t="s">
        <v>775</v>
      </c>
      <c r="D155" s="7" t="s">
        <v>774</v>
      </c>
      <c r="E155" s="7"/>
      <c r="F155" s="8" t="s">
        <v>657</v>
      </c>
      <c r="G155" s="9" t="b">
        <v>1</v>
      </c>
      <c r="H155" s="9" t="b">
        <v>1</v>
      </c>
    </row>
    <row r="156" spans="1:8">
      <c r="A156" t="s">
        <v>1503</v>
      </c>
      <c r="B156" s="7" t="s">
        <v>770</v>
      </c>
      <c r="C156" s="7" t="s">
        <v>772</v>
      </c>
      <c r="D156" s="7" t="s">
        <v>771</v>
      </c>
      <c r="E156" s="7"/>
      <c r="F156" s="8" t="s">
        <v>657</v>
      </c>
      <c r="G156" s="11" t="b">
        <v>0</v>
      </c>
      <c r="H156" s="9" t="b">
        <v>1</v>
      </c>
    </row>
    <row r="157" spans="1:8">
      <c r="A157" t="s">
        <v>1503</v>
      </c>
      <c r="B157" s="7" t="s">
        <v>767</v>
      </c>
      <c r="C157" s="12" t="s">
        <v>769</v>
      </c>
      <c r="D157" s="7" t="s">
        <v>768</v>
      </c>
      <c r="E157" s="7"/>
      <c r="F157" s="8" t="s">
        <v>657</v>
      </c>
      <c r="G157" s="11" t="b">
        <v>0</v>
      </c>
      <c r="H157" s="9" t="b">
        <v>1</v>
      </c>
    </row>
    <row r="158" spans="1:8">
      <c r="A158" t="s">
        <v>0</v>
      </c>
      <c r="B158" s="7" t="s">
        <v>764</v>
      </c>
      <c r="C158" s="12" t="s">
        <v>766</v>
      </c>
      <c r="D158" s="7" t="s">
        <v>765</v>
      </c>
      <c r="E158" s="7"/>
      <c r="F158" s="8" t="s">
        <v>657</v>
      </c>
      <c r="G158" s="11" t="b">
        <v>0</v>
      </c>
      <c r="H158" s="9" t="b">
        <v>1</v>
      </c>
    </row>
    <row r="159" spans="1:8">
      <c r="A159" t="s">
        <v>0</v>
      </c>
      <c r="B159" s="7" t="s">
        <v>761</v>
      </c>
      <c r="C159" s="12" t="s">
        <v>763</v>
      </c>
      <c r="D159" s="7" t="s">
        <v>762</v>
      </c>
      <c r="E159" s="7"/>
      <c r="F159" s="8" t="s">
        <v>657</v>
      </c>
      <c r="G159" s="11" t="b">
        <v>0</v>
      </c>
      <c r="H159" s="9" t="b">
        <v>1</v>
      </c>
    </row>
    <row r="160" spans="1:8">
      <c r="A160" t="s">
        <v>1503</v>
      </c>
      <c r="B160" s="7" t="s">
        <v>759</v>
      </c>
      <c r="C160" s="12" t="s">
        <v>629</v>
      </c>
      <c r="D160" s="7" t="s">
        <v>760</v>
      </c>
      <c r="E160" s="7"/>
      <c r="F160" s="8" t="s">
        <v>657</v>
      </c>
      <c r="G160" s="11" t="b">
        <v>0</v>
      </c>
      <c r="H160" s="9" t="b">
        <v>1</v>
      </c>
    </row>
    <row r="161" spans="1:8">
      <c r="A161" t="s">
        <v>1503</v>
      </c>
      <c r="B161" s="7" t="s">
        <v>757</v>
      </c>
      <c r="C161" s="12" t="s">
        <v>758</v>
      </c>
      <c r="D161" s="7" t="s">
        <v>1259</v>
      </c>
      <c r="E161" s="7"/>
      <c r="F161" s="8" t="s">
        <v>657</v>
      </c>
      <c r="G161" s="11" t="b">
        <v>0</v>
      </c>
      <c r="H161" s="9" t="b">
        <v>1</v>
      </c>
    </row>
    <row r="162" spans="1:8">
      <c r="A162" t="s">
        <v>0</v>
      </c>
      <c r="B162" s="7" t="s">
        <v>755</v>
      </c>
      <c r="C162" s="12" t="s">
        <v>756</v>
      </c>
      <c r="D162" s="7" t="s">
        <v>1266</v>
      </c>
      <c r="E162" s="7"/>
      <c r="F162" s="8" t="s">
        <v>657</v>
      </c>
      <c r="G162" s="9" t="b">
        <v>1</v>
      </c>
      <c r="H162" s="9" t="b">
        <v>1</v>
      </c>
    </row>
    <row r="163" spans="1:8">
      <c r="A163" t="s">
        <v>0</v>
      </c>
      <c r="B163" s="7" t="s">
        <v>752</v>
      </c>
      <c r="C163" s="12" t="s">
        <v>754</v>
      </c>
      <c r="D163" s="7" t="s">
        <v>753</v>
      </c>
      <c r="E163" s="7"/>
      <c r="F163" s="8" t="s">
        <v>657</v>
      </c>
      <c r="G163" s="11" t="b">
        <v>0</v>
      </c>
      <c r="H163" s="9" t="b">
        <v>1</v>
      </c>
    </row>
    <row r="164" spans="1:8">
      <c r="A164" t="s">
        <v>0</v>
      </c>
      <c r="B164" s="7" t="s">
        <v>750</v>
      </c>
      <c r="C164" s="12" t="s">
        <v>751</v>
      </c>
      <c r="D164" s="7" t="s">
        <v>1271</v>
      </c>
      <c r="E164" s="7"/>
      <c r="F164" s="8" t="s">
        <v>657</v>
      </c>
      <c r="G164" s="9" t="b">
        <v>1</v>
      </c>
      <c r="H164" s="9" t="b">
        <v>1</v>
      </c>
    </row>
    <row r="165" spans="1:8">
      <c r="A165" t="s">
        <v>0</v>
      </c>
      <c r="B165" s="7" t="s">
        <v>748</v>
      </c>
      <c r="C165" s="12" t="s">
        <v>749</v>
      </c>
      <c r="D165" s="7" t="s">
        <v>743</v>
      </c>
      <c r="E165" s="7"/>
      <c r="F165" s="8" t="s">
        <v>657</v>
      </c>
      <c r="G165" s="9" t="b">
        <v>1</v>
      </c>
      <c r="H165" s="9" t="b">
        <v>1</v>
      </c>
    </row>
    <row r="166" spans="1:8">
      <c r="A166" t="s">
        <v>0</v>
      </c>
      <c r="B166" s="7" t="s">
        <v>745</v>
      </c>
      <c r="C166" s="12" t="s">
        <v>747</v>
      </c>
      <c r="D166" s="7" t="s">
        <v>746</v>
      </c>
      <c r="E166" s="7"/>
      <c r="F166" s="8" t="s">
        <v>657</v>
      </c>
      <c r="G166" s="9" t="b">
        <v>1</v>
      </c>
      <c r="H166" s="9" t="b">
        <v>1</v>
      </c>
    </row>
    <row r="167" spans="1:8">
      <c r="A167" t="s">
        <v>0</v>
      </c>
      <c r="B167" s="7" t="s">
        <v>742</v>
      </c>
      <c r="C167" s="12" t="s">
        <v>744</v>
      </c>
      <c r="D167" s="7" t="s">
        <v>743</v>
      </c>
      <c r="E167" s="7"/>
      <c r="F167" s="8" t="s">
        <v>657</v>
      </c>
      <c r="G167" s="9" t="b">
        <v>1</v>
      </c>
      <c r="H167" s="9" t="b">
        <v>1</v>
      </c>
    </row>
    <row r="168" spans="1:8">
      <c r="A168" t="s">
        <v>1503</v>
      </c>
      <c r="B168" s="7" t="s">
        <v>739</v>
      </c>
      <c r="C168" s="12" t="s">
        <v>741</v>
      </c>
      <c r="D168" s="7" t="s">
        <v>740</v>
      </c>
      <c r="E168" s="7"/>
      <c r="F168" s="8" t="s">
        <v>657</v>
      </c>
      <c r="G168" s="11" t="b">
        <v>0</v>
      </c>
      <c r="H168" s="9" t="b">
        <v>1</v>
      </c>
    </row>
    <row r="169" spans="1:8">
      <c r="A169" t="s">
        <v>0</v>
      </c>
      <c r="B169" s="7" t="s">
        <v>736</v>
      </c>
      <c r="C169" s="12" t="s">
        <v>738</v>
      </c>
      <c r="D169" s="7" t="s">
        <v>737</v>
      </c>
      <c r="E169" s="7"/>
      <c r="F169" s="8" t="s">
        <v>657</v>
      </c>
      <c r="G169" s="11" t="b">
        <v>0</v>
      </c>
      <c r="H169" s="9" t="b">
        <v>1</v>
      </c>
    </row>
    <row r="170" spans="1:8">
      <c r="A170" t="s">
        <v>1503</v>
      </c>
      <c r="B170" s="7" t="s">
        <v>733</v>
      </c>
      <c r="C170" s="12" t="s">
        <v>735</v>
      </c>
      <c r="D170" s="7" t="s">
        <v>734</v>
      </c>
      <c r="E170" s="7"/>
      <c r="F170" s="8" t="s">
        <v>657</v>
      </c>
      <c r="G170" s="11" t="b">
        <v>0</v>
      </c>
      <c r="H170" s="9" t="b">
        <v>1</v>
      </c>
    </row>
    <row r="171" spans="1:8">
      <c r="A171" t="s">
        <v>1503</v>
      </c>
      <c r="B171" s="7" t="s">
        <v>731</v>
      </c>
      <c r="C171" s="12" t="s">
        <v>732</v>
      </c>
      <c r="D171" s="7" t="s">
        <v>1260</v>
      </c>
      <c r="E171" s="7"/>
      <c r="F171" s="8" t="s">
        <v>657</v>
      </c>
      <c r="G171" s="11" t="b">
        <v>0</v>
      </c>
      <c r="H171" s="9" t="b">
        <v>1</v>
      </c>
    </row>
    <row r="172" spans="1:8">
      <c r="A172" t="s">
        <v>1503</v>
      </c>
      <c r="B172" s="7" t="s">
        <v>729</v>
      </c>
      <c r="C172" s="12" t="s">
        <v>730</v>
      </c>
      <c r="D172" s="7" t="s">
        <v>1255</v>
      </c>
      <c r="E172" s="7"/>
      <c r="F172" s="8" t="s">
        <v>657</v>
      </c>
      <c r="G172" s="11" t="b">
        <v>0</v>
      </c>
      <c r="H172" s="9" t="b">
        <v>1</v>
      </c>
    </row>
    <row r="173" spans="1:8">
      <c r="A173" t="s">
        <v>1503</v>
      </c>
      <c r="B173" s="7" t="s">
        <v>726</v>
      </c>
      <c r="C173" s="12" t="s">
        <v>728</v>
      </c>
      <c r="D173" s="7" t="s">
        <v>727</v>
      </c>
      <c r="E173" s="7"/>
      <c r="F173" s="8" t="s">
        <v>657</v>
      </c>
      <c r="G173" s="11" t="b">
        <v>0</v>
      </c>
      <c r="H173" s="9" t="b">
        <v>1</v>
      </c>
    </row>
    <row r="174" spans="1:8">
      <c r="A174" t="s">
        <v>0</v>
      </c>
      <c r="B174" s="7" t="s">
        <v>723</v>
      </c>
      <c r="C174" s="12" t="s">
        <v>725</v>
      </c>
      <c r="D174" s="7" t="s">
        <v>724</v>
      </c>
      <c r="E174" s="7"/>
      <c r="F174" s="8" t="s">
        <v>657</v>
      </c>
      <c r="G174" s="11" t="b">
        <v>0</v>
      </c>
      <c r="H174" s="9" t="b">
        <v>1</v>
      </c>
    </row>
    <row r="175" spans="1:8">
      <c r="A175" t="s">
        <v>0</v>
      </c>
      <c r="B175" s="7" t="s">
        <v>720</v>
      </c>
      <c r="C175" s="12" t="s">
        <v>722</v>
      </c>
      <c r="D175" s="7" t="s">
        <v>721</v>
      </c>
      <c r="E175" s="7"/>
      <c r="F175" s="8" t="s">
        <v>657</v>
      </c>
      <c r="G175" s="9" t="b">
        <v>1</v>
      </c>
      <c r="H175" s="9" t="b">
        <v>1</v>
      </c>
    </row>
    <row r="176" spans="1:8">
      <c r="A176" t="s">
        <v>0</v>
      </c>
      <c r="B176" s="7" t="s">
        <v>717</v>
      </c>
      <c r="C176" s="12" t="s">
        <v>719</v>
      </c>
      <c r="D176" s="7" t="s">
        <v>718</v>
      </c>
      <c r="E176" s="7"/>
      <c r="F176" s="8" t="s">
        <v>657</v>
      </c>
      <c r="G176" s="11" t="b">
        <v>0</v>
      </c>
      <c r="H176" s="9" t="b">
        <v>1</v>
      </c>
    </row>
    <row r="177" spans="1:8">
      <c r="A177" t="s">
        <v>0</v>
      </c>
      <c r="B177" s="7" t="s">
        <v>715</v>
      </c>
      <c r="C177" s="12" t="s">
        <v>716</v>
      </c>
      <c r="D177" s="7" t="s">
        <v>1278</v>
      </c>
      <c r="E177" s="7"/>
      <c r="F177" s="8" t="s">
        <v>657</v>
      </c>
      <c r="G177" s="9" t="b">
        <v>1</v>
      </c>
      <c r="H177" s="9" t="b">
        <v>1</v>
      </c>
    </row>
    <row r="178" spans="1:8">
      <c r="A178" t="s">
        <v>0</v>
      </c>
      <c r="B178" s="7" t="s">
        <v>713</v>
      </c>
      <c r="C178" s="12" t="s">
        <v>714</v>
      </c>
      <c r="D178" s="7" t="s">
        <v>1280</v>
      </c>
      <c r="E178" s="7"/>
      <c r="F178" s="8" t="s">
        <v>657</v>
      </c>
      <c r="G178" s="9" t="b">
        <v>1</v>
      </c>
      <c r="H178" s="9" t="b">
        <v>1</v>
      </c>
    </row>
    <row r="179" spans="1:8">
      <c r="A179" t="s">
        <v>0</v>
      </c>
      <c r="B179" s="7" t="s">
        <v>710</v>
      </c>
      <c r="C179" s="12" t="s">
        <v>712</v>
      </c>
      <c r="D179" s="7" t="s">
        <v>711</v>
      </c>
      <c r="E179" s="7"/>
      <c r="F179" s="8" t="s">
        <v>657</v>
      </c>
      <c r="G179" s="9" t="b">
        <v>1</v>
      </c>
      <c r="H179" s="9" t="b">
        <v>1</v>
      </c>
    </row>
    <row r="180" spans="1:8">
      <c r="A180" t="s">
        <v>0</v>
      </c>
      <c r="B180" s="7" t="s">
        <v>707</v>
      </c>
      <c r="C180" s="12" t="s">
        <v>709</v>
      </c>
      <c r="D180" s="7" t="s">
        <v>708</v>
      </c>
      <c r="E180" s="7"/>
      <c r="F180" s="8" t="s">
        <v>657</v>
      </c>
      <c r="G180" s="11" t="b">
        <v>0</v>
      </c>
      <c r="H180" s="9" t="b">
        <v>1</v>
      </c>
    </row>
    <row r="181" spans="1:8">
      <c r="A181" t="s">
        <v>0</v>
      </c>
      <c r="B181" s="7" t="s">
        <v>704</v>
      </c>
      <c r="C181" s="12" t="s">
        <v>706</v>
      </c>
      <c r="D181" s="7" t="s">
        <v>705</v>
      </c>
      <c r="E181" s="7"/>
      <c r="F181" s="8" t="s">
        <v>657</v>
      </c>
      <c r="G181" s="9" t="b">
        <v>1</v>
      </c>
      <c r="H181" s="9" t="b">
        <v>1</v>
      </c>
    </row>
    <row r="182" spans="1:8">
      <c r="A182" t="s">
        <v>0</v>
      </c>
      <c r="B182" s="7" t="s">
        <v>701</v>
      </c>
      <c r="C182" s="12" t="s">
        <v>703</v>
      </c>
      <c r="D182" s="7" t="s">
        <v>702</v>
      </c>
      <c r="E182" s="7"/>
      <c r="F182" s="8" t="s">
        <v>657</v>
      </c>
      <c r="G182" s="9" t="b">
        <v>1</v>
      </c>
      <c r="H182" s="9" t="b">
        <v>1</v>
      </c>
    </row>
    <row r="183" spans="1:8">
      <c r="A183" t="s">
        <v>1503</v>
      </c>
      <c r="B183" s="7" t="s">
        <v>698</v>
      </c>
      <c r="C183" s="12" t="s">
        <v>700</v>
      </c>
      <c r="D183" s="7" t="s">
        <v>699</v>
      </c>
      <c r="E183" s="7"/>
      <c r="F183" s="8" t="s">
        <v>657</v>
      </c>
      <c r="G183" s="11" t="b">
        <v>0</v>
      </c>
      <c r="H183" s="9" t="b">
        <v>1</v>
      </c>
    </row>
    <row r="184" spans="1:8">
      <c r="A184" t="s">
        <v>0</v>
      </c>
      <c r="B184" s="7" t="s">
        <v>696</v>
      </c>
      <c r="C184" s="12" t="s">
        <v>697</v>
      </c>
      <c r="D184" s="7" t="s">
        <v>1282</v>
      </c>
      <c r="E184" s="7"/>
      <c r="F184" s="8" t="s">
        <v>657</v>
      </c>
      <c r="G184" s="9" t="b">
        <v>1</v>
      </c>
      <c r="H184" s="9" t="b">
        <v>1</v>
      </c>
    </row>
    <row r="185" spans="1:8">
      <c r="A185" t="s">
        <v>1503</v>
      </c>
      <c r="B185" s="7" t="s">
        <v>693</v>
      </c>
      <c r="C185" s="12" t="s">
        <v>695</v>
      </c>
      <c r="D185" s="7" t="s">
        <v>694</v>
      </c>
      <c r="E185" s="7"/>
      <c r="F185" s="8" t="s">
        <v>657</v>
      </c>
      <c r="G185" s="11" t="b">
        <v>0</v>
      </c>
      <c r="H185" s="9" t="b">
        <v>1</v>
      </c>
    </row>
    <row r="186" spans="1:8">
      <c r="A186" t="s">
        <v>0</v>
      </c>
      <c r="B186" s="7" t="s">
        <v>690</v>
      </c>
      <c r="C186" s="12" t="s">
        <v>692</v>
      </c>
      <c r="D186" s="7" t="s">
        <v>691</v>
      </c>
      <c r="E186" s="7"/>
      <c r="F186" s="8" t="s">
        <v>657</v>
      </c>
      <c r="G186" s="11" t="b">
        <v>0</v>
      </c>
      <c r="H186" s="9" t="b">
        <v>1</v>
      </c>
    </row>
    <row r="187" spans="1:8">
      <c r="A187" t="s">
        <v>0</v>
      </c>
      <c r="B187" s="7" t="s">
        <v>687</v>
      </c>
      <c r="C187" s="12" t="s">
        <v>689</v>
      </c>
      <c r="D187" s="7" t="s">
        <v>688</v>
      </c>
      <c r="E187" s="7"/>
      <c r="F187" s="8" t="s">
        <v>657</v>
      </c>
      <c r="G187" s="9" t="b">
        <v>1</v>
      </c>
      <c r="H187" s="9" t="b">
        <v>1</v>
      </c>
    </row>
    <row r="188" spans="1:8">
      <c r="A188" t="s">
        <v>0</v>
      </c>
      <c r="B188" s="7" t="s">
        <v>685</v>
      </c>
      <c r="C188" s="12" t="s">
        <v>686</v>
      </c>
      <c r="D188" s="7" t="s">
        <v>1283</v>
      </c>
      <c r="E188" s="7"/>
      <c r="F188" s="8" t="s">
        <v>657</v>
      </c>
      <c r="G188" s="11" t="b">
        <v>0</v>
      </c>
      <c r="H188" s="9" t="b">
        <v>1</v>
      </c>
    </row>
    <row r="189" spans="1:8">
      <c r="A189" t="s">
        <v>0</v>
      </c>
      <c r="B189" s="7" t="s">
        <v>683</v>
      </c>
      <c r="C189" s="12" t="s">
        <v>684</v>
      </c>
      <c r="D189" s="7" t="s">
        <v>1366</v>
      </c>
      <c r="E189" s="7"/>
      <c r="F189" s="8" t="s">
        <v>657</v>
      </c>
      <c r="G189" s="11" t="b">
        <v>0</v>
      </c>
      <c r="H189" s="9" t="b">
        <v>1</v>
      </c>
    </row>
    <row r="190" spans="1:8">
      <c r="A190" t="s">
        <v>0</v>
      </c>
      <c r="B190" s="7" t="s">
        <v>681</v>
      </c>
      <c r="C190" s="12" t="s">
        <v>682</v>
      </c>
      <c r="D190" s="7" t="s">
        <v>1362</v>
      </c>
      <c r="E190" s="7"/>
      <c r="F190" s="8" t="s">
        <v>657</v>
      </c>
      <c r="G190" s="11" t="b">
        <v>0</v>
      </c>
      <c r="H190" s="9" t="b">
        <v>1</v>
      </c>
    </row>
    <row r="191" spans="1:8">
      <c r="A191" t="s">
        <v>0</v>
      </c>
      <c r="B191" s="7" t="s">
        <v>678</v>
      </c>
      <c r="C191" s="7" t="s">
        <v>680</v>
      </c>
      <c r="D191" s="7" t="s">
        <v>679</v>
      </c>
      <c r="E191" s="7"/>
      <c r="F191" s="8" t="s">
        <v>657</v>
      </c>
      <c r="G191" s="11" t="b">
        <v>0</v>
      </c>
      <c r="H191" s="9" t="b">
        <v>1</v>
      </c>
    </row>
    <row r="192" spans="1:8">
      <c r="A192" t="s">
        <v>0</v>
      </c>
      <c r="B192" s="7" t="s">
        <v>675</v>
      </c>
      <c r="C192" s="12" t="s">
        <v>677</v>
      </c>
      <c r="D192" s="7" t="s">
        <v>676</v>
      </c>
      <c r="E192" s="7"/>
      <c r="F192" s="8" t="s">
        <v>657</v>
      </c>
      <c r="G192" s="11" t="b">
        <v>0</v>
      </c>
      <c r="H192" s="9" t="b">
        <v>1</v>
      </c>
    </row>
    <row r="193" spans="1:8">
      <c r="A193" t="s">
        <v>0</v>
      </c>
      <c r="B193" s="7" t="s">
        <v>672</v>
      </c>
      <c r="C193" s="12" t="s">
        <v>674</v>
      </c>
      <c r="D193" s="7" t="s">
        <v>673</v>
      </c>
      <c r="E193" s="7"/>
      <c r="F193" s="8" t="s">
        <v>657</v>
      </c>
      <c r="G193" s="9" t="b">
        <v>1</v>
      </c>
      <c r="H193" s="9" t="b">
        <v>1</v>
      </c>
    </row>
    <row r="194" spans="1:8">
      <c r="A194" t="s">
        <v>0</v>
      </c>
      <c r="B194" s="7" t="s">
        <v>669</v>
      </c>
      <c r="C194" s="12" t="s">
        <v>671</v>
      </c>
      <c r="D194" s="7" t="s">
        <v>670</v>
      </c>
      <c r="E194" s="7"/>
      <c r="F194" s="8" t="s">
        <v>657</v>
      </c>
      <c r="G194" s="9" t="b">
        <v>1</v>
      </c>
      <c r="H194" s="9" t="b">
        <v>1</v>
      </c>
    </row>
    <row r="195" spans="1:8">
      <c r="A195" t="s">
        <v>0</v>
      </c>
      <c r="B195" s="7" t="s">
        <v>666</v>
      </c>
      <c r="C195" s="12" t="s">
        <v>668</v>
      </c>
      <c r="D195" s="7" t="s">
        <v>667</v>
      </c>
      <c r="E195" s="7"/>
      <c r="F195" s="8" t="s">
        <v>657</v>
      </c>
      <c r="G195" s="11" t="b">
        <v>0</v>
      </c>
      <c r="H195" s="9" t="b">
        <v>1</v>
      </c>
    </row>
    <row r="196" spans="1:8">
      <c r="A196" t="s">
        <v>0</v>
      </c>
      <c r="B196" s="7" t="s">
        <v>664</v>
      </c>
      <c r="C196" s="12" t="s">
        <v>665</v>
      </c>
      <c r="D196" s="7" t="s">
        <v>1367</v>
      </c>
      <c r="E196" s="7"/>
      <c r="F196" s="8" t="s">
        <v>657</v>
      </c>
      <c r="G196" s="9" t="b">
        <v>1</v>
      </c>
      <c r="H196" s="9" t="b">
        <v>1</v>
      </c>
    </row>
    <row r="197" spans="1:8">
      <c r="A197" t="s">
        <v>1503</v>
      </c>
      <c r="B197" s="7" t="s">
        <v>662</v>
      </c>
      <c r="C197" s="12" t="s">
        <v>663</v>
      </c>
      <c r="D197" s="7" t="s">
        <v>1262</v>
      </c>
      <c r="E197" s="7"/>
      <c r="F197" s="8" t="s">
        <v>657</v>
      </c>
      <c r="G197" s="11" t="b">
        <v>0</v>
      </c>
      <c r="H197" s="9" t="b">
        <v>1</v>
      </c>
    </row>
    <row r="198" spans="1:8">
      <c r="A198" t="s">
        <v>1503</v>
      </c>
      <c r="B198" s="7" t="s">
        <v>659</v>
      </c>
      <c r="C198" s="12" t="s">
        <v>661</v>
      </c>
      <c r="D198" s="7" t="s">
        <v>660</v>
      </c>
      <c r="E198" s="7"/>
      <c r="F198" s="8" t="s">
        <v>657</v>
      </c>
      <c r="G198" s="11" t="b">
        <v>0</v>
      </c>
      <c r="H198" s="9" t="b">
        <v>1</v>
      </c>
    </row>
    <row r="199" spans="1:8">
      <c r="A199" t="s">
        <v>0</v>
      </c>
      <c r="B199" s="7" t="s">
        <v>656</v>
      </c>
      <c r="C199" s="7" t="s">
        <v>658</v>
      </c>
      <c r="D199" s="7" t="s">
        <v>1261</v>
      </c>
      <c r="E199" s="7"/>
      <c r="F199" s="8" t="s">
        <v>657</v>
      </c>
      <c r="G199" s="11" t="b">
        <v>0</v>
      </c>
      <c r="H199" s="9" t="b">
        <v>1</v>
      </c>
    </row>
    <row r="200" spans="1:8">
      <c r="C200" s="3"/>
    </row>
    <row r="201" spans="1:8">
      <c r="C201" s="4"/>
    </row>
    <row r="202" spans="1:8">
      <c r="C202" s="3"/>
    </row>
  </sheetData>
  <autoFilter ref="A1:H199" xr:uid="{B9597082-29CB-45FC-A241-16B4E33864A2}">
    <sortState xmlns:xlrd2="http://schemas.microsoft.com/office/spreadsheetml/2017/richdata2" ref="A2:H199">
      <sortCondition ref="C1:C199"/>
    </sortState>
  </autoFilter>
  <conditionalFormatting sqref="C1:C1048576">
    <cfRule type="containsText" dxfId="10" priority="1" operator="containsText" text="/">
      <formula>NOT(ISERROR(SEARCH("/",C1)))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84A0-CED2-4FF0-975C-081184CF54D4}">
  <dimension ref="A1:F1025"/>
  <sheetViews>
    <sheetView zoomScale="115" zoomScaleNormal="115" workbookViewId="0">
      <pane ySplit="1" topLeftCell="A1012" activePane="bottomLeft" state="frozen"/>
      <selection pane="bottomLeft" activeCell="C1026" sqref="C1026"/>
    </sheetView>
  </sheetViews>
  <sheetFormatPr defaultRowHeight="14.25"/>
  <cols>
    <col min="1" max="1" width="8.25" style="23" customWidth="1"/>
    <col min="2" max="2" width="11.875" style="23" customWidth="1"/>
    <col min="3" max="3" width="32.875" style="23" customWidth="1"/>
    <col min="4" max="4" width="87.875" style="23" customWidth="1"/>
    <col min="5" max="5" width="17.625" style="23" customWidth="1"/>
    <col min="6" max="6" width="9" style="23"/>
  </cols>
  <sheetData>
    <row r="1" spans="1:6" s="21" customFormat="1" ht="15">
      <c r="A1" s="20" t="s">
        <v>655</v>
      </c>
      <c r="B1" s="20" t="s">
        <v>1437</v>
      </c>
      <c r="C1" s="20" t="s">
        <v>654</v>
      </c>
      <c r="D1" s="20" t="s">
        <v>1798</v>
      </c>
      <c r="E1" s="20" t="s">
        <v>653</v>
      </c>
      <c r="F1" s="22"/>
    </row>
    <row r="2" spans="1:6">
      <c r="A2" t="s">
        <v>1</v>
      </c>
      <c r="B2" t="s">
        <v>1501</v>
      </c>
      <c r="C2" t="s">
        <v>1143</v>
      </c>
      <c r="D2" t="s">
        <v>1190</v>
      </c>
      <c r="E2" t="str">
        <f t="shared" ref="E2:E33" si="0">"    "&amp;B2&amp;"_"&amp;C2&amp;": "&amp;""""&amp;"("&amp;D2&amp;")"&amp;""""</f>
        <v xml:space="preserve">    field_number_of_images: "(**/*# Of Images**)"</v>
      </c>
      <c r="F2"/>
    </row>
    <row r="3" spans="1:6">
      <c r="A3" t="s">
        <v>1</v>
      </c>
      <c r="B3" t="s">
        <v>1501</v>
      </c>
      <c r="C3" t="s">
        <v>1141</v>
      </c>
      <c r="D3" t="s">
        <v>1142</v>
      </c>
      <c r="E3" t="str">
        <f t="shared" si="0"/>
        <v xml:space="preserve">    field_access_method: "(**/*Access Method**)"</v>
      </c>
      <c r="F3"/>
    </row>
    <row r="4" spans="1:6">
      <c r="A4" t="s">
        <v>1</v>
      </c>
      <c r="B4" t="s">
        <v>1501</v>
      </c>
      <c r="C4" t="s">
        <v>1138</v>
      </c>
      <c r="D4" t="s">
        <v>1158</v>
      </c>
      <c r="E4" t="str">
        <f t="shared" si="0"/>
        <v xml:space="preserve">    field_animal_id: "(**/*Animal ID**)"</v>
      </c>
      <c r="F4"/>
    </row>
    <row r="5" spans="1:6">
      <c r="A5" t="s">
        <v>1</v>
      </c>
      <c r="B5" t="s">
        <v>1501</v>
      </c>
      <c r="C5" t="s">
        <v>1135</v>
      </c>
      <c r="D5" t="s">
        <v>1160</v>
      </c>
      <c r="E5" t="str">
        <f t="shared" si="0"/>
        <v xml:space="preserve">    field_batteries_replaced: "(**/*Batteries Replaced**)"</v>
      </c>
      <c r="F5"/>
    </row>
    <row r="6" spans="1:6">
      <c r="A6" t="s">
        <v>1</v>
      </c>
      <c r="B6" t="s">
        <v>1501</v>
      </c>
      <c r="C6" t="s">
        <v>1133</v>
      </c>
      <c r="D6" t="s">
        <v>1134</v>
      </c>
      <c r="E6" t="str">
        <f t="shared" si="0"/>
        <v xml:space="preserve">    field_behaviour: "(**/*Behaviour**)"</v>
      </c>
      <c r="F6"/>
    </row>
    <row r="7" spans="1:6">
      <c r="A7" t="s">
        <v>1</v>
      </c>
      <c r="B7" t="s">
        <v>1501</v>
      </c>
      <c r="C7" t="s">
        <v>1130</v>
      </c>
      <c r="D7" t="s">
        <v>1161</v>
      </c>
      <c r="E7" t="str">
        <f t="shared" si="0"/>
        <v xml:space="preserve">    field_camera_active_on_arrival: "(**/*Camera Active On Arrival**)"</v>
      </c>
      <c r="F7"/>
    </row>
    <row r="8" spans="1:6">
      <c r="A8" t="s">
        <v>1</v>
      </c>
      <c r="B8" t="s">
        <v>1501</v>
      </c>
      <c r="C8" t="s">
        <v>1127</v>
      </c>
      <c r="D8" t="s">
        <v>1162</v>
      </c>
      <c r="E8" t="str">
        <f t="shared" si="0"/>
        <v xml:space="preserve">    field_camera_active_on_departure: "(**/*Camera Active On Departure**)"</v>
      </c>
      <c r="F8"/>
    </row>
    <row r="9" spans="1:6">
      <c r="A9" t="s">
        <v>1</v>
      </c>
      <c r="B9" t="s">
        <v>1501</v>
      </c>
      <c r="C9" t="s">
        <v>1125</v>
      </c>
      <c r="D9" t="s">
        <v>1163</v>
      </c>
      <c r="E9" t="str">
        <f t="shared" si="0"/>
        <v xml:space="preserve">    field_camera_attachment: "(**/*Camera Attachment**)"</v>
      </c>
      <c r="F9"/>
    </row>
    <row r="10" spans="1:6">
      <c r="A10" t="s">
        <v>1</v>
      </c>
      <c r="B10" t="s">
        <v>1501</v>
      </c>
      <c r="C10" t="s">
        <v>1122</v>
      </c>
      <c r="D10" t="s">
        <v>1164</v>
      </c>
      <c r="E10" t="str">
        <f t="shared" si="0"/>
        <v xml:space="preserve">    field_camera_damaged: "(**/*Camera Damaged**)"</v>
      </c>
      <c r="F10"/>
    </row>
    <row r="11" spans="1:6">
      <c r="A11" t="s">
        <v>1</v>
      </c>
      <c r="B11" t="s">
        <v>1501</v>
      </c>
      <c r="C11" t="s">
        <v>1120</v>
      </c>
      <c r="D11" t="s">
        <v>1121</v>
      </c>
      <c r="E11" t="str">
        <f t="shared" si="0"/>
        <v xml:space="preserve">    field_camera_direction: "(**/*Camera Direction (degrees)**)"</v>
      </c>
      <c r="F11"/>
    </row>
    <row r="12" spans="1:6">
      <c r="A12" t="s">
        <v>1</v>
      </c>
      <c r="B12" t="s">
        <v>1501</v>
      </c>
      <c r="C12" t="s">
        <v>1118</v>
      </c>
      <c r="D12" t="s">
        <v>1167</v>
      </c>
      <c r="E12" t="str">
        <f t="shared" si="0"/>
        <v xml:space="preserve">    field_camera_location_characteristics: "(**/*Camera Location Characteristic(s)**)"</v>
      </c>
      <c r="F12"/>
    </row>
    <row r="13" spans="1:6">
      <c r="A13" t="s">
        <v>1</v>
      </c>
      <c r="B13" t="s">
        <v>1501</v>
      </c>
      <c r="C13" t="s">
        <v>1115</v>
      </c>
      <c r="D13" t="s">
        <v>1168</v>
      </c>
      <c r="E13" t="str">
        <f t="shared" si="0"/>
        <v xml:space="preserve">    field_camera_location_comments: "(**/*Camera Location Comments**)"</v>
      </c>
      <c r="F13"/>
    </row>
    <row r="14" spans="1:6">
      <c r="A14" t="s">
        <v>1</v>
      </c>
      <c r="B14" t="s">
        <v>1501</v>
      </c>
      <c r="C14" t="s">
        <v>1113</v>
      </c>
      <c r="D14" t="s">
        <v>1173</v>
      </c>
      <c r="E14" t="str">
        <f t="shared" si="0"/>
        <v xml:space="preserve">    field_deployment_area_photo_numbers: "(**/*Deployment Area Photo Numbers**)"</v>
      </c>
      <c r="F14"/>
    </row>
    <row r="15" spans="1:6">
      <c r="A15" t="s">
        <v>1</v>
      </c>
      <c r="B15" t="s">
        <v>1501</v>
      </c>
      <c r="C15" t="s">
        <v>1111</v>
      </c>
      <c r="D15" t="s">
        <v>1174</v>
      </c>
      <c r="E15" t="str">
        <f t="shared" si="0"/>
        <v xml:space="preserve">    field_deployment_area_photos_taken: "(**/*Deployment Area Photos Taken**)"</v>
      </c>
      <c r="F15"/>
    </row>
    <row r="16" spans="1:6">
      <c r="A16" t="s">
        <v>1</v>
      </c>
      <c r="B16" t="s">
        <v>1501</v>
      </c>
      <c r="C16" t="s">
        <v>1108</v>
      </c>
      <c r="D16" t="s">
        <v>1175</v>
      </c>
      <c r="E16" t="str">
        <f t="shared" si="0"/>
        <v xml:space="preserve">    field_deployment_comments: "(**/*Deployment Comments**)"</v>
      </c>
      <c r="F16"/>
    </row>
    <row r="17" spans="1:6">
      <c r="A17" t="s">
        <v>1</v>
      </c>
      <c r="B17" t="s">
        <v>1501</v>
      </c>
      <c r="C17" t="s">
        <v>1105</v>
      </c>
      <c r="D17" t="s">
        <v>1177</v>
      </c>
      <c r="E17" t="str">
        <f t="shared" si="0"/>
        <v xml:space="preserve">    field_deployment_image_count: "(**/*Deployment Image Count**)"</v>
      </c>
      <c r="F17"/>
    </row>
    <row r="18" spans="1:6">
      <c r="A18" t="s">
        <v>1</v>
      </c>
      <c r="B18" t="s">
        <v>1501</v>
      </c>
      <c r="C18" t="s">
        <v>1102</v>
      </c>
      <c r="D18" t="s">
        <v>1104</v>
      </c>
      <c r="E18" t="str">
        <f t="shared" si="0"/>
        <v xml:space="preserve">    field_fov_target_distance: "(**/*FOV Target Feature Distance (m)**)"</v>
      </c>
      <c r="F18"/>
    </row>
    <row r="19" spans="1:6">
      <c r="A19" t="s">
        <v>1</v>
      </c>
      <c r="B19" t="s">
        <v>1501</v>
      </c>
      <c r="C19" t="s">
        <v>1100</v>
      </c>
      <c r="D19" t="s">
        <v>1181</v>
      </c>
      <c r="E19" t="str">
        <f t="shared" si="0"/>
        <v xml:space="preserve">    field_human_transport_mode_activity: "(**/*Human Transport Mode*/Activity**)"</v>
      </c>
      <c r="F19"/>
    </row>
    <row r="20" spans="1:6">
      <c r="A20" t="s">
        <v>1</v>
      </c>
      <c r="B20" t="s">
        <v>1501</v>
      </c>
      <c r="C20" t="s">
        <v>1098</v>
      </c>
      <c r="D20" t="s">
        <v>1182</v>
      </c>
      <c r="E20" t="str">
        <f t="shared" si="0"/>
        <v xml:space="preserve">    field_image_flash_output: "(**/*Image Flash Output**)"</v>
      </c>
      <c r="F20"/>
    </row>
    <row r="21" spans="1:6">
      <c r="A21" t="s">
        <v>1</v>
      </c>
      <c r="B21" t="s">
        <v>1501</v>
      </c>
      <c r="C21" t="s">
        <v>1096</v>
      </c>
      <c r="D21" t="s">
        <v>1097</v>
      </c>
      <c r="E21" t="str">
        <f t="shared" si="0"/>
        <v xml:space="preserve">    field_image_infrared_illuminator: "(**/*Image Infrared Illuminator)"</v>
      </c>
      <c r="F21"/>
    </row>
    <row r="22" spans="1:6">
      <c r="A22" t="s">
        <v>1</v>
      </c>
      <c r="B22" t="s">
        <v>1501</v>
      </c>
      <c r="C22" t="s">
        <v>1094</v>
      </c>
      <c r="D22" t="s">
        <v>1095</v>
      </c>
      <c r="E22" t="str">
        <f t="shared" si="0"/>
        <v xml:space="preserve">    field_image_trigger_mode: "(**/*Image Trigger Mode)"</v>
      </c>
      <c r="F22"/>
    </row>
    <row r="23" spans="1:6">
      <c r="A23" t="s">
        <v>1</v>
      </c>
      <c r="B23" t="s">
        <v>1501</v>
      </c>
      <c r="C23" t="s">
        <v>1092</v>
      </c>
      <c r="D23" t="s">
        <v>1093</v>
      </c>
      <c r="E23" t="str">
        <f t="shared" si="0"/>
        <v xml:space="preserve">    field_image_sequence_comments: "(**/*Image*/Sequence Comments)"</v>
      </c>
      <c r="F23"/>
    </row>
    <row r="24" spans="1:6">
      <c r="A24" t="s">
        <v>1</v>
      </c>
      <c r="B24" t="s">
        <v>1501</v>
      </c>
      <c r="C24" t="s">
        <v>1090</v>
      </c>
      <c r="D24" t="s">
        <v>1091</v>
      </c>
      <c r="E24" t="str">
        <f t="shared" si="0"/>
        <v xml:space="preserve">    field_key_id: "(**/*Key ID)"</v>
      </c>
      <c r="F24"/>
    </row>
    <row r="25" spans="1:6">
      <c r="A25" t="s">
        <v>1</v>
      </c>
      <c r="B25" t="s">
        <v>1501</v>
      </c>
      <c r="C25" t="s">
        <v>1154</v>
      </c>
      <c r="D25" t="s">
        <v>1089</v>
      </c>
      <c r="E25" t="str">
        <f t="shared" si="0"/>
        <v xml:space="preserve">    field_sd_id_new: "(**/*New SD Card ID)"</v>
      </c>
      <c r="F25"/>
    </row>
    <row r="26" spans="1:6">
      <c r="A26" t="s">
        <v>1</v>
      </c>
      <c r="B26" t="s">
        <v>1501</v>
      </c>
      <c r="C26" t="s">
        <v>1086</v>
      </c>
      <c r="D26" t="s">
        <v>1088</v>
      </c>
      <c r="E26" t="str">
        <f t="shared" si="0"/>
        <v xml:space="preserve">    field_remaining_battery_percent: "(**/*Remaining Battery (%))"</v>
      </c>
      <c r="F26"/>
    </row>
    <row r="27" spans="1:6">
      <c r="A27" t="s">
        <v>1</v>
      </c>
      <c r="B27" t="s">
        <v>1501</v>
      </c>
      <c r="C27" t="s">
        <v>1084</v>
      </c>
      <c r="D27" t="s">
        <v>1085</v>
      </c>
      <c r="E27" t="str">
        <f t="shared" si="0"/>
        <v xml:space="preserve">    field_sd_card_id: "(**/*SD Card ID)"</v>
      </c>
      <c r="F27"/>
    </row>
    <row r="28" spans="1:6">
      <c r="A28" t="s">
        <v>1</v>
      </c>
      <c r="B28" t="s">
        <v>1501</v>
      </c>
      <c r="C28" t="s">
        <v>1081</v>
      </c>
      <c r="D28" t="s">
        <v>1083</v>
      </c>
      <c r="E28" t="str">
        <f t="shared" si="0"/>
        <v xml:space="preserve">    field_sd_card_replaced: "(**/*SD Card Replaced)"</v>
      </c>
      <c r="F28"/>
    </row>
    <row r="29" spans="1:6">
      <c r="A29" t="s">
        <v>1</v>
      </c>
      <c r="B29" t="s">
        <v>1501</v>
      </c>
      <c r="C29" t="s">
        <v>1078</v>
      </c>
      <c r="D29" t="s">
        <v>1080</v>
      </c>
      <c r="E29" t="str">
        <f t="shared" si="0"/>
        <v xml:space="preserve">    field_sd_card_status: "(**/*SD Card Status (% Full))"</v>
      </c>
      <c r="F29"/>
    </row>
    <row r="30" spans="1:6">
      <c r="A30" t="s">
        <v>1</v>
      </c>
      <c r="B30" t="s">
        <v>1501</v>
      </c>
      <c r="C30" t="s">
        <v>1076</v>
      </c>
      <c r="D30" t="s">
        <v>1077</v>
      </c>
      <c r="E30" t="str">
        <f t="shared" si="0"/>
        <v xml:space="preserve">    field_security: "(**/*Security)"</v>
      </c>
      <c r="F30"/>
    </row>
    <row r="31" spans="1:6">
      <c r="A31" t="s">
        <v>1</v>
      </c>
      <c r="B31" t="s">
        <v>1501</v>
      </c>
      <c r="C31" t="s">
        <v>1073</v>
      </c>
      <c r="D31" t="s">
        <v>1075</v>
      </c>
      <c r="E31" t="str">
        <f t="shared" si="0"/>
        <v xml:space="preserve">    field_service_retrieval_comments: "(**/*Service*/Retrieval Comments)"</v>
      </c>
      <c r="F31"/>
    </row>
    <row r="32" spans="1:6">
      <c r="A32" t="s">
        <v>1</v>
      </c>
      <c r="B32" t="s">
        <v>1501</v>
      </c>
      <c r="C32" t="s">
        <v>1070</v>
      </c>
      <c r="D32" t="s">
        <v>1072</v>
      </c>
      <c r="E32" t="str">
        <f t="shared" si="0"/>
        <v xml:space="preserve">    field_stake_distance: "(**/*Stake Distance (m))"</v>
      </c>
      <c r="F32"/>
    </row>
    <row r="33" spans="1:6">
      <c r="A33" t="s">
        <v>1</v>
      </c>
      <c r="B33" t="s">
        <v>1501</v>
      </c>
      <c r="C33" t="s">
        <v>1067</v>
      </c>
      <c r="D33" t="s">
        <v>1203</v>
      </c>
      <c r="E33" t="str">
        <f t="shared" si="0"/>
        <v xml:space="preserve">    field_survey_design_description: "(**/*Survey Design Description)"</v>
      </c>
      <c r="F33"/>
    </row>
    <row r="34" spans="1:6">
      <c r="A34" t="s">
        <v>1</v>
      </c>
      <c r="B34" t="s">
        <v>1501</v>
      </c>
      <c r="C34" t="s">
        <v>1064</v>
      </c>
      <c r="D34" t="s">
        <v>1066</v>
      </c>
      <c r="E34" t="str">
        <f t="shared" ref="E34:E65" si="1">"    "&amp;B34&amp;"_"&amp;C34&amp;": "&amp;""""&amp;"("&amp;D34&amp;")"&amp;""""</f>
        <v xml:space="preserve">    field_test_image_taken: "(**/*Test Image Taken)"</v>
      </c>
      <c r="F34"/>
    </row>
    <row r="35" spans="1:6">
      <c r="A35" t="s">
        <v>1</v>
      </c>
      <c r="B35" t="s">
        <v>1501</v>
      </c>
      <c r="C35" t="s">
        <v>1061</v>
      </c>
      <c r="D35" t="s">
        <v>1199</v>
      </c>
      <c r="E35" t="str">
        <f t="shared" si="1"/>
        <v xml:space="preserve">    field_settings_video_length: "(**/*Video Length (seconds))"</v>
      </c>
      <c r="F35"/>
    </row>
    <row r="36" spans="1:6">
      <c r="A36" t="s">
        <v>1</v>
      </c>
      <c r="B36" t="s">
        <v>1501</v>
      </c>
      <c r="C36" t="s">
        <v>1059</v>
      </c>
      <c r="D36" t="s">
        <v>1060</v>
      </c>
      <c r="E36" t="str">
        <f t="shared" si="1"/>
        <v xml:space="preserve">    field_visit_comments: "(**/*Visit Comments)"</v>
      </c>
      <c r="F36"/>
    </row>
    <row r="37" spans="1:6">
      <c r="A37" t="s">
        <v>1</v>
      </c>
      <c r="B37" t="s">
        <v>1501</v>
      </c>
      <c r="C37" t="s">
        <v>1057</v>
      </c>
      <c r="D37" t="s">
        <v>1058</v>
      </c>
      <c r="E37" t="str">
        <f t="shared" si="1"/>
        <v xml:space="preserve">    field_walktest_complete: "(**/*Walktest Complete)"</v>
      </c>
      <c r="F37"/>
    </row>
    <row r="38" spans="1:6">
      <c r="A38" t="s">
        <v>1</v>
      </c>
      <c r="B38" t="s">
        <v>1501</v>
      </c>
      <c r="C38" t="s">
        <v>1054</v>
      </c>
      <c r="D38" t="s">
        <v>1208</v>
      </c>
      <c r="E38" t="str">
        <f t="shared" si="1"/>
        <v xml:space="preserve">    field_walktest_distance: "(**/*Walktest Distance (m) **)"</v>
      </c>
      <c r="F38"/>
    </row>
    <row r="39" spans="1:6">
      <c r="A39" t="s">
        <v>1</v>
      </c>
      <c r="B39" t="s">
        <v>1501</v>
      </c>
      <c r="C39" t="s">
        <v>1051</v>
      </c>
      <c r="D39" t="s">
        <v>1209</v>
      </c>
      <c r="E39" t="str">
        <f t="shared" si="1"/>
        <v xml:space="preserve">    field_walktest_height: "(**/*Walktest Height (m)**)"</v>
      </c>
      <c r="F39"/>
    </row>
    <row r="40" spans="1:6">
      <c r="A40" t="s">
        <v>1</v>
      </c>
      <c r="B40" t="s">
        <v>1501</v>
      </c>
      <c r="C40" t="s">
        <v>1048</v>
      </c>
      <c r="D40" t="s">
        <v>1156</v>
      </c>
      <c r="E40" t="str">
        <f t="shared" si="1"/>
        <v xml:space="preserve">    field_age_class_adult: "(**Adult**)"</v>
      </c>
      <c r="F40"/>
    </row>
    <row r="41" spans="1:6">
      <c r="A41" t="s">
        <v>1</v>
      </c>
      <c r="B41" t="s">
        <v>1501</v>
      </c>
      <c r="C41" t="s">
        <v>1046</v>
      </c>
      <c r="D41" t="s">
        <v>1155</v>
      </c>
      <c r="E41" t="str">
        <f t="shared" si="1"/>
        <v xml:space="preserve">    field_age_class: "(**Age Class**)"</v>
      </c>
      <c r="F41"/>
    </row>
    <row r="42" spans="1:6">
      <c r="A42" t="s">
        <v>1</v>
      </c>
      <c r="B42" t="s">
        <v>1501</v>
      </c>
      <c r="C42" t="s">
        <v>1043</v>
      </c>
      <c r="D42" t="s">
        <v>1157</v>
      </c>
      <c r="E42" t="str">
        <f t="shared" si="1"/>
        <v xml:space="preserve">    field_analyst: "(**Analyst**)"</v>
      </c>
      <c r="F42"/>
    </row>
    <row r="43" spans="1:6">
      <c r="A43" t="s">
        <v>1</v>
      </c>
      <c r="B43" t="s">
        <v>1501</v>
      </c>
      <c r="C43" t="s">
        <v>1041</v>
      </c>
      <c r="D43" t="s">
        <v>1159</v>
      </c>
      <c r="E43" t="str">
        <f t="shared" si="1"/>
        <v xml:space="preserve">    field_baitlure_bait_lure_type: "(**Bait*/Lure Type**)"</v>
      </c>
      <c r="F43"/>
    </row>
    <row r="44" spans="1:6">
      <c r="A44" t="s">
        <v>1</v>
      </c>
      <c r="B44" t="s">
        <v>1501</v>
      </c>
      <c r="C44" t="s">
        <v>1038</v>
      </c>
      <c r="D44" t="s">
        <v>1165</v>
      </c>
      <c r="E44" t="str">
        <f t="shared" si="1"/>
        <v xml:space="preserve">    field_camera_height: "(**Camera Height (m) **)"</v>
      </c>
      <c r="F44"/>
    </row>
    <row r="45" spans="1:6">
      <c r="A45" t="s">
        <v>1</v>
      </c>
      <c r="B45" t="s">
        <v>1501</v>
      </c>
      <c r="C45" t="s">
        <v>1035</v>
      </c>
      <c r="D45" t="s">
        <v>1166</v>
      </c>
      <c r="E45" t="str">
        <f t="shared" si="1"/>
        <v xml:space="preserve">    field_camera_id: "(**Camera ID**)"</v>
      </c>
      <c r="F45"/>
    </row>
    <row r="46" spans="1:6">
      <c r="A46" t="s">
        <v>1</v>
      </c>
      <c r="B46" t="s">
        <v>1501</v>
      </c>
      <c r="C46" t="s">
        <v>1033</v>
      </c>
      <c r="D46" t="s">
        <v>1169</v>
      </c>
      <c r="E46" t="str">
        <f t="shared" si="1"/>
        <v xml:space="preserve">    field_camera_location_name: "(**Camera Location Name** )"</v>
      </c>
      <c r="F46"/>
    </row>
    <row r="47" spans="1:6">
      <c r="A47" t="s">
        <v>1</v>
      </c>
      <c r="B47" t="s">
        <v>1501</v>
      </c>
      <c r="C47" t="s">
        <v>1031</v>
      </c>
      <c r="D47" t="s">
        <v>1170</v>
      </c>
      <c r="E47" t="str">
        <f t="shared" si="1"/>
        <v xml:space="preserve">    field_camera_make: "(**Camera Make**)"</v>
      </c>
      <c r="F47"/>
    </row>
    <row r="48" spans="1:6">
      <c r="A48" t="s">
        <v>1</v>
      </c>
      <c r="B48" t="s">
        <v>1501</v>
      </c>
      <c r="C48" t="s">
        <v>1029</v>
      </c>
      <c r="D48" t="s">
        <v>1171</v>
      </c>
      <c r="E48" t="str">
        <f t="shared" si="1"/>
        <v xml:space="preserve">    field_camera_model: "(**Camera Model**)"</v>
      </c>
      <c r="F48"/>
    </row>
    <row r="49" spans="1:6">
      <c r="A49" t="s">
        <v>1</v>
      </c>
      <c r="B49" t="s">
        <v>1501</v>
      </c>
      <c r="C49" t="s">
        <v>1027</v>
      </c>
      <c r="D49" t="s">
        <v>1172</v>
      </c>
      <c r="E49" t="str">
        <f t="shared" si="1"/>
        <v xml:space="preserve">    field_camera_serial_number: "(**Camera Serial Number**)"</v>
      </c>
      <c r="F49"/>
    </row>
    <row r="50" spans="1:6">
      <c r="A50" t="s">
        <v>1</v>
      </c>
      <c r="B50" t="s">
        <v>1501</v>
      </c>
      <c r="C50" t="s">
        <v>1024</v>
      </c>
      <c r="D50" t="s">
        <v>1176</v>
      </c>
      <c r="E50" t="str">
        <f t="shared" si="1"/>
        <v xml:space="preserve">    field_deployment_crew: "(**Deployment Crew**)"</v>
      </c>
      <c r="F50"/>
    </row>
    <row r="51" spans="1:6">
      <c r="A51" t="s">
        <v>1</v>
      </c>
      <c r="B51" t="s">
        <v>1501</v>
      </c>
      <c r="C51" t="s">
        <v>1019</v>
      </c>
      <c r="D51" t="s">
        <v>1178</v>
      </c>
      <c r="E51" t="str">
        <f t="shared" si="1"/>
        <v xml:space="preserve">    field_deployment_name: "(**Deployment Name**)"</v>
      </c>
      <c r="F51"/>
    </row>
    <row r="52" spans="1:6">
      <c r="A52" t="s">
        <v>1</v>
      </c>
      <c r="B52" t="s">
        <v>1501</v>
      </c>
      <c r="C52" t="s">
        <v>1014</v>
      </c>
      <c r="D52" t="s">
        <v>1015</v>
      </c>
      <c r="E52" t="str">
        <f t="shared" si="1"/>
        <v xml:space="preserve">    field_easting_camera_location: "(**Easting Camera Location**)"</v>
      </c>
      <c r="F52"/>
    </row>
    <row r="53" spans="1:6">
      <c r="A53" t="s">
        <v>1</v>
      </c>
      <c r="B53" t="s">
        <v>1501</v>
      </c>
      <c r="C53" t="s">
        <v>1012</v>
      </c>
      <c r="D53" t="s">
        <v>1179</v>
      </c>
      <c r="E53" t="str">
        <f t="shared" si="1"/>
        <v xml:space="preserve">    field_event_type: "(**Event Type**)"</v>
      </c>
      <c r="F53"/>
    </row>
    <row r="54" spans="1:6">
      <c r="A54" t="s">
        <v>1</v>
      </c>
      <c r="B54" t="s">
        <v>1501</v>
      </c>
      <c r="C54" t="s">
        <v>1010</v>
      </c>
      <c r="D54" t="s">
        <v>1011</v>
      </c>
      <c r="E54" t="str">
        <f t="shared" si="1"/>
        <v xml:space="preserve">    field_fov_target: "(**FOV Target Feature**)"</v>
      </c>
      <c r="F54"/>
    </row>
    <row r="55" spans="1:6">
      <c r="A55" t="s">
        <v>1</v>
      </c>
      <c r="B55" t="s">
        <v>1501</v>
      </c>
      <c r="C55" t="s">
        <v>1008</v>
      </c>
      <c r="D55" t="s">
        <v>1180</v>
      </c>
      <c r="E55" t="str">
        <f t="shared" si="1"/>
        <v xml:space="preserve">    field_gps_unit_accuracy: "(**GPS Unit Accuracy (m) **)"</v>
      </c>
      <c r="F55"/>
    </row>
    <row r="56" spans="1:6">
      <c r="A56" t="s">
        <v>1</v>
      </c>
      <c r="B56" t="s">
        <v>1501</v>
      </c>
      <c r="C56" t="s">
        <v>1006</v>
      </c>
      <c r="D56" t="s">
        <v>1183</v>
      </c>
      <c r="E56" t="str">
        <f t="shared" si="1"/>
        <v xml:space="preserve">    field_image_name: "(**Image Name**)"</v>
      </c>
      <c r="F56"/>
    </row>
    <row r="57" spans="1:6">
      <c r="A57" t="s">
        <v>1</v>
      </c>
      <c r="B57" t="s">
        <v>1501</v>
      </c>
      <c r="C57" t="s">
        <v>998</v>
      </c>
      <c r="D57" t="s">
        <v>1184</v>
      </c>
      <c r="E57" t="str">
        <f t="shared" si="1"/>
        <v xml:space="preserve">    field_individual_count: "(**Individual Count**)"</v>
      </c>
      <c r="F57"/>
    </row>
    <row r="58" spans="1:6">
      <c r="A58" t="s">
        <v>1</v>
      </c>
      <c r="B58" t="s">
        <v>1501</v>
      </c>
      <c r="C58" t="s">
        <v>995</v>
      </c>
      <c r="D58" t="s">
        <v>997</v>
      </c>
      <c r="E58" t="str">
        <f t="shared" si="1"/>
        <v xml:space="preserve">    field_age_class_juvenile: "(**Juvenile**)"</v>
      </c>
      <c r="F58"/>
    </row>
    <row r="59" spans="1:6">
      <c r="A59" t="s">
        <v>1</v>
      </c>
      <c r="B59" t="s">
        <v>1501</v>
      </c>
      <c r="C59" t="s">
        <v>993</v>
      </c>
      <c r="D59" t="s">
        <v>1185</v>
      </c>
      <c r="E59" t="str">
        <f t="shared" si="1"/>
        <v xml:space="preserve">    field_latitude_camera_location: "(**Latitude Camera Location**)"</v>
      </c>
      <c r="F59"/>
    </row>
    <row r="60" spans="1:6">
      <c r="A60" t="s">
        <v>1</v>
      </c>
      <c r="B60" t="s">
        <v>1501</v>
      </c>
      <c r="C60" t="s">
        <v>991</v>
      </c>
      <c r="D60" t="s">
        <v>1186</v>
      </c>
      <c r="E60" t="str">
        <f t="shared" si="1"/>
        <v xml:space="preserve">    field_longitude_camera_location: "(**Longitude Camera Location**)"</v>
      </c>
      <c r="F60"/>
    </row>
    <row r="61" spans="1:6">
      <c r="A61" t="s">
        <v>1</v>
      </c>
      <c r="B61" t="s">
        <v>1501</v>
      </c>
      <c r="C61" t="s">
        <v>989</v>
      </c>
      <c r="D61" t="s">
        <v>1194</v>
      </c>
      <c r="E61" t="str">
        <f t="shared" si="1"/>
        <v xml:space="preserve">    field_settings_motion_image_interval: "(**Motion Image Interval (seconds) **)"</v>
      </c>
      <c r="F61"/>
    </row>
    <row r="62" spans="1:6">
      <c r="A62" t="s">
        <v>1</v>
      </c>
      <c r="B62" t="s">
        <v>1501</v>
      </c>
      <c r="C62" t="s">
        <v>1153</v>
      </c>
      <c r="D62" t="s">
        <v>988</v>
      </c>
      <c r="E62" t="str">
        <f t="shared" si="1"/>
        <v xml:space="preserve">    field_cam_id_new: "(**New Camera ID**)"</v>
      </c>
      <c r="F62"/>
    </row>
    <row r="63" spans="1:6">
      <c r="A63" t="s">
        <v>1</v>
      </c>
      <c r="B63" t="s">
        <v>1501</v>
      </c>
      <c r="C63" t="s">
        <v>1150</v>
      </c>
      <c r="D63" t="s">
        <v>987</v>
      </c>
      <c r="E63" t="str">
        <f t="shared" si="1"/>
        <v xml:space="preserve">    field_camera_make_new: "(**New Camera Make**)"</v>
      </c>
      <c r="F63"/>
    </row>
    <row r="64" spans="1:6">
      <c r="A64" t="s">
        <v>1</v>
      </c>
      <c r="B64" t="s">
        <v>1501</v>
      </c>
      <c r="C64" t="s">
        <v>1151</v>
      </c>
      <c r="D64" t="s">
        <v>986</v>
      </c>
      <c r="E64" t="str">
        <f t="shared" si="1"/>
        <v xml:space="preserve">    field_camera_model_new: "(**New Camera Model**)"</v>
      </c>
      <c r="F64"/>
    </row>
    <row r="65" spans="1:6">
      <c r="A65" t="s">
        <v>1</v>
      </c>
      <c r="B65" t="s">
        <v>1501</v>
      </c>
      <c r="C65" t="s">
        <v>1152</v>
      </c>
      <c r="D65" t="s">
        <v>985</v>
      </c>
      <c r="E65" t="str">
        <f t="shared" si="1"/>
        <v xml:space="preserve">    field_camera_serial_number_new: "(**New Camera Serial Number**)"</v>
      </c>
      <c r="F65"/>
    </row>
    <row r="66" spans="1:6">
      <c r="A66" t="s">
        <v>1</v>
      </c>
      <c r="B66" t="s">
        <v>1501</v>
      </c>
      <c r="C66" t="s">
        <v>982</v>
      </c>
      <c r="D66" t="s">
        <v>1189</v>
      </c>
      <c r="E66" t="str">
        <f t="shared" ref="E66:E97" si="2">"    "&amp;B66&amp;"_"&amp;C66&amp;": "&amp;""""&amp;"("&amp;D66&amp;")"&amp;""""</f>
        <v xml:space="preserve">    field_northing_camera_location: "(**Northing Camera Location**)"</v>
      </c>
      <c r="F66"/>
    </row>
    <row r="67" spans="1:6">
      <c r="A67" t="s">
        <v>1</v>
      </c>
      <c r="B67" t="s">
        <v>1501</v>
      </c>
      <c r="C67" t="s">
        <v>979</v>
      </c>
      <c r="D67" t="s">
        <v>1195</v>
      </c>
      <c r="E67" t="str">
        <f t="shared" si="2"/>
        <v xml:space="preserve">    field_settings_photos_per_trigger: "(**Photos Per Trigger**)"</v>
      </c>
      <c r="F67"/>
    </row>
    <row r="68" spans="1:6">
      <c r="A68" t="s">
        <v>1</v>
      </c>
      <c r="B68" t="s">
        <v>1501</v>
      </c>
      <c r="C68" t="s">
        <v>976</v>
      </c>
      <c r="D68" t="s">
        <v>978</v>
      </c>
      <c r="E68" t="str">
        <f t="shared" si="2"/>
        <v xml:space="preserve">    field_project_coordinator_email: "(**Project Coordinator Email**)"</v>
      </c>
      <c r="F68"/>
    </row>
    <row r="69" spans="1:6">
      <c r="A69" t="s">
        <v>1</v>
      </c>
      <c r="B69" t="s">
        <v>1501</v>
      </c>
      <c r="C69" t="s">
        <v>973</v>
      </c>
      <c r="D69" t="s">
        <v>975</v>
      </c>
      <c r="E69" t="str">
        <f t="shared" si="2"/>
        <v xml:space="preserve">    field_project_coordinator: "(**Project Coordinator**)"</v>
      </c>
      <c r="F69"/>
    </row>
    <row r="70" spans="1:6">
      <c r="A70" t="s">
        <v>1</v>
      </c>
      <c r="B70" t="s">
        <v>1501</v>
      </c>
      <c r="C70" t="s">
        <v>970</v>
      </c>
      <c r="D70" t="s">
        <v>972</v>
      </c>
      <c r="E70" t="str">
        <f t="shared" si="2"/>
        <v xml:space="preserve">    field_project_description: "(**Project Description**)"</v>
      </c>
      <c r="F70"/>
    </row>
    <row r="71" spans="1:6">
      <c r="A71" t="s">
        <v>1</v>
      </c>
      <c r="B71" t="s">
        <v>1501</v>
      </c>
      <c r="C71" t="s">
        <v>968</v>
      </c>
      <c r="D71" t="s">
        <v>1191</v>
      </c>
      <c r="E71" t="str">
        <f t="shared" si="2"/>
        <v xml:space="preserve">    field_project_name: "(**Project Name**)"</v>
      </c>
      <c r="F71"/>
    </row>
    <row r="72" spans="1:6">
      <c r="A72" t="s">
        <v>1</v>
      </c>
      <c r="B72" t="s">
        <v>1501</v>
      </c>
      <c r="C72" t="s">
        <v>966</v>
      </c>
      <c r="D72" t="s">
        <v>967</v>
      </c>
      <c r="E72" t="str">
        <f t="shared" si="2"/>
        <v xml:space="preserve">    field_purpose_of_visit: "(**Purpose of Visit**)"</v>
      </c>
      <c r="F72"/>
    </row>
    <row r="73" spans="1:6">
      <c r="A73" t="s">
        <v>1</v>
      </c>
      <c r="B73" t="s">
        <v>1501</v>
      </c>
      <c r="C73" t="s">
        <v>964</v>
      </c>
      <c r="D73" t="s">
        <v>1196</v>
      </c>
      <c r="E73" t="str">
        <f t="shared" si="2"/>
        <v xml:space="preserve">    field_settings_quiet_period: "(**Quiet Period (seconds)**)"</v>
      </c>
      <c r="F73"/>
    </row>
    <row r="74" spans="1:6">
      <c r="A74" t="s">
        <v>1</v>
      </c>
      <c r="B74" t="s">
        <v>1501</v>
      </c>
      <c r="C74" t="s">
        <v>962</v>
      </c>
      <c r="D74" t="s">
        <v>1192</v>
      </c>
      <c r="E74" t="str">
        <f t="shared" si="2"/>
        <v xml:space="preserve">    field_sample_station_name: "(**Sample Station Name**)"</v>
      </c>
      <c r="F74"/>
    </row>
    <row r="75" spans="1:6">
      <c r="A75" t="s">
        <v>1</v>
      </c>
      <c r="B75" t="s">
        <v>1501</v>
      </c>
      <c r="C75" t="s">
        <v>960</v>
      </c>
      <c r="D75" t="s">
        <v>1193</v>
      </c>
      <c r="E75" t="str">
        <f t="shared" si="2"/>
        <v xml:space="preserve">    field_sequence_name: "(**Sequence Name**)"</v>
      </c>
      <c r="F75"/>
    </row>
    <row r="76" spans="1:6">
      <c r="A76" t="s">
        <v>1</v>
      </c>
      <c r="B76" t="s">
        <v>1501</v>
      </c>
      <c r="C76" t="s">
        <v>957</v>
      </c>
      <c r="D76" t="s">
        <v>959</v>
      </c>
      <c r="E76" t="str">
        <f t="shared" si="2"/>
        <v xml:space="preserve">    field_service_retrieval_crew: "(**Service*/Retrieval Crew**)"</v>
      </c>
      <c r="F76"/>
    </row>
    <row r="77" spans="1:6">
      <c r="A77" t="s">
        <v>1</v>
      </c>
      <c r="B77" t="s">
        <v>1501</v>
      </c>
      <c r="C77" t="s">
        <v>955</v>
      </c>
      <c r="D77" t="s">
        <v>1200</v>
      </c>
      <c r="E77" t="str">
        <f t="shared" si="2"/>
        <v xml:space="preserve">    field_sex_class: "(**Sex Class**)"</v>
      </c>
      <c r="F77"/>
    </row>
    <row r="78" spans="1:6">
      <c r="A78" t="s">
        <v>1</v>
      </c>
      <c r="B78" t="s">
        <v>1501</v>
      </c>
      <c r="C78" t="s">
        <v>953</v>
      </c>
      <c r="D78" t="s">
        <v>954</v>
      </c>
      <c r="E78" t="str">
        <f t="shared" si="2"/>
        <v xml:space="preserve">    field_species: "(**Species**)"</v>
      </c>
      <c r="F78"/>
    </row>
    <row r="79" spans="1:6">
      <c r="A79" t="s">
        <v>1</v>
      </c>
      <c r="B79" t="s">
        <v>1501</v>
      </c>
      <c r="C79" t="s">
        <v>950</v>
      </c>
      <c r="D79" t="s">
        <v>952</v>
      </c>
      <c r="E79" t="str">
        <f t="shared" si="2"/>
        <v xml:space="preserve">    field_study_area_description: "(**Study Area Description**)"</v>
      </c>
      <c r="F79"/>
    </row>
    <row r="80" spans="1:6">
      <c r="A80" t="s">
        <v>1</v>
      </c>
      <c r="B80" t="s">
        <v>1501</v>
      </c>
      <c r="C80" t="s">
        <v>948</v>
      </c>
      <c r="D80" t="s">
        <v>1201</v>
      </c>
      <c r="E80" t="str">
        <f t="shared" si="2"/>
        <v xml:space="preserve">    field_study_area_name: "(**Study Area Name**)"</v>
      </c>
      <c r="F80"/>
    </row>
    <row r="81" spans="1:6">
      <c r="A81" t="s">
        <v>1</v>
      </c>
      <c r="B81" t="s">
        <v>1501</v>
      </c>
      <c r="C81" t="s">
        <v>946</v>
      </c>
      <c r="D81" t="s">
        <v>947</v>
      </c>
      <c r="E81" t="str">
        <f t="shared" si="2"/>
        <v xml:space="preserve">    field_age_class_subadult_yearling: "(**Subadult - Yearling**)"</v>
      </c>
      <c r="F81"/>
    </row>
    <row r="82" spans="1:6">
      <c r="A82" t="s">
        <v>1</v>
      </c>
      <c r="B82" t="s">
        <v>1501</v>
      </c>
      <c r="C82" t="s">
        <v>944</v>
      </c>
      <c r="D82" t="s">
        <v>945</v>
      </c>
      <c r="E82" t="str">
        <f t="shared" si="2"/>
        <v xml:space="preserve">    field_age_class_subadult_youngofyear: "(**Subadult - Young of Year**)"</v>
      </c>
      <c r="F82"/>
    </row>
    <row r="83" spans="1:6">
      <c r="A83" t="s">
        <v>1</v>
      </c>
      <c r="B83" t="s">
        <v>1501</v>
      </c>
      <c r="C83" t="s">
        <v>942</v>
      </c>
      <c r="D83" t="s">
        <v>943</v>
      </c>
      <c r="E83" t="str">
        <f t="shared" si="2"/>
        <v xml:space="preserve">    field_age_class_subadult: "(**Subadult**)"</v>
      </c>
      <c r="F83"/>
    </row>
    <row r="84" spans="1:6">
      <c r="A84" t="s">
        <v>1</v>
      </c>
      <c r="B84" t="s">
        <v>1501</v>
      </c>
      <c r="C84" t="s">
        <v>940</v>
      </c>
      <c r="D84" t="s">
        <v>1202</v>
      </c>
      <c r="E84" t="str">
        <f t="shared" si="2"/>
        <v xml:space="preserve">    field_survey_design: "(**Survey Design**)"</v>
      </c>
      <c r="F84"/>
    </row>
    <row r="85" spans="1:6">
      <c r="A85" t="s">
        <v>1</v>
      </c>
      <c r="B85" t="s">
        <v>1501</v>
      </c>
      <c r="C85" t="s">
        <v>938</v>
      </c>
      <c r="D85" t="s">
        <v>1204</v>
      </c>
      <c r="E85" t="str">
        <f t="shared" si="2"/>
        <v xml:space="preserve">    field_survey_name: "(**Survey Name**)"</v>
      </c>
      <c r="F85"/>
    </row>
    <row r="86" spans="1:6">
      <c r="A86" t="s">
        <v>1</v>
      </c>
      <c r="B86" t="s">
        <v>1501</v>
      </c>
      <c r="C86" t="s">
        <v>935</v>
      </c>
      <c r="D86" t="s">
        <v>1205</v>
      </c>
      <c r="E86" t="str">
        <f t="shared" si="2"/>
        <v xml:space="preserve">    field_survey_objectives: "(**Survey Objectives**)"</v>
      </c>
      <c r="F86"/>
    </row>
    <row r="87" spans="1:6">
      <c r="A87" t="s">
        <v>1</v>
      </c>
      <c r="B87" t="s">
        <v>1501</v>
      </c>
      <c r="C87" t="s">
        <v>933</v>
      </c>
      <c r="D87" t="s">
        <v>934</v>
      </c>
      <c r="E87" t="str">
        <f t="shared" si="2"/>
        <v xml:space="preserve">    field_tag: "(**Tag**)"</v>
      </c>
      <c r="F87"/>
    </row>
    <row r="88" spans="1:6">
      <c r="A88" t="s">
        <v>1</v>
      </c>
      <c r="B88" t="s">
        <v>1501</v>
      </c>
      <c r="C88" t="s">
        <v>930</v>
      </c>
      <c r="D88" t="s">
        <v>1206</v>
      </c>
      <c r="E88" t="str">
        <f t="shared" si="2"/>
        <v xml:space="preserve">    field_target_species: "(**Target Species**)"</v>
      </c>
      <c r="F88"/>
    </row>
    <row r="89" spans="1:6">
      <c r="A89" t="s">
        <v>1</v>
      </c>
      <c r="B89" t="s">
        <v>1501</v>
      </c>
      <c r="C89" t="s">
        <v>928</v>
      </c>
      <c r="D89" t="s">
        <v>1197</v>
      </c>
      <c r="E89" t="str">
        <f t="shared" si="2"/>
        <v xml:space="preserve">    field_settings_trigger_modes: "(**Trigger Mode(s) ** (camera settings))"</v>
      </c>
      <c r="F89"/>
    </row>
    <row r="90" spans="1:6">
      <c r="A90" t="s">
        <v>1</v>
      </c>
      <c r="B90" t="s">
        <v>1501</v>
      </c>
      <c r="C90" t="s">
        <v>926</v>
      </c>
      <c r="D90" t="s">
        <v>1198</v>
      </c>
      <c r="E90" t="str">
        <f t="shared" si="2"/>
        <v xml:space="preserve">    field_settings_trigger_sensitivity: "(**Trigger Sensitivity**)"</v>
      </c>
      <c r="F90"/>
    </row>
    <row r="91" spans="1:6">
      <c r="A91" t="s">
        <v>1</v>
      </c>
      <c r="B91" t="s">
        <v>1501</v>
      </c>
      <c r="C91" t="s">
        <v>924</v>
      </c>
      <c r="D91" t="s">
        <v>1207</v>
      </c>
      <c r="E91" t="str">
        <f t="shared" si="2"/>
        <v xml:space="preserve">    field_utm_zone_camera_location: "(**UTM Zone Camera Location**)"</v>
      </c>
      <c r="F91"/>
    </row>
    <row r="92" spans="1:6">
      <c r="A92" t="s">
        <v>638</v>
      </c>
      <c r="B92" t="s">
        <v>597</v>
      </c>
      <c r="C92" t="s">
        <v>644</v>
      </c>
      <c r="D92" t="s">
        <v>643</v>
      </c>
      <c r="E92" t="str">
        <f t="shared" ref="E92:E121" si="3">"    "&amp;B92&amp;"_"&amp;C92&amp;": "&amp;""""&amp;D92&amp;""""</f>
        <v xml:space="preserve">    name_obj_abundance: "Absolute abundance"</v>
      </c>
      <c r="F92"/>
    </row>
    <row r="93" spans="1:6">
      <c r="A93" t="s">
        <v>600</v>
      </c>
      <c r="B93" t="s">
        <v>597</v>
      </c>
      <c r="C93" t="s">
        <v>628</v>
      </c>
      <c r="D93" t="s">
        <v>627</v>
      </c>
      <c r="E93" t="str">
        <f t="shared" si="3"/>
        <v xml:space="preserve">    name_mod_behaviour: "Behaviour"</v>
      </c>
      <c r="F93"/>
    </row>
    <row r="94" spans="1:6">
      <c r="A94" t="s">
        <v>638</v>
      </c>
      <c r="B94" t="s">
        <v>597</v>
      </c>
      <c r="C94" t="s">
        <v>637</v>
      </c>
      <c r="D94" t="s">
        <v>627</v>
      </c>
      <c r="E94" t="str">
        <f t="shared" si="3"/>
        <v xml:space="preserve">    name_obj_behaviour: "Behaviour"</v>
      </c>
      <c r="F94"/>
    </row>
    <row r="95" spans="1:6">
      <c r="A95" t="s">
        <v>600</v>
      </c>
      <c r="B95" t="s">
        <v>597</v>
      </c>
      <c r="C95" t="s">
        <v>626</v>
      </c>
      <c r="D95" t="s">
        <v>1344</v>
      </c>
      <c r="E95" t="str">
        <f t="shared" si="3"/>
        <v xml:space="preserve">    name_mod_cr_cmr: "Capture-recapture (CR) */ Capture-mark-recapture (CMR)"</v>
      </c>
      <c r="F95"/>
    </row>
    <row r="96" spans="1:6">
      <c r="A96" t="s">
        <v>638</v>
      </c>
      <c r="B96" t="s">
        <v>597</v>
      </c>
      <c r="C96" t="s">
        <v>640</v>
      </c>
      <c r="D96" t="s">
        <v>639</v>
      </c>
      <c r="E96" t="str">
        <f t="shared" si="3"/>
        <v xml:space="preserve">    name_obj_density: "Density"</v>
      </c>
      <c r="F96"/>
    </row>
    <row r="97" spans="1:6">
      <c r="A97" t="s">
        <v>600</v>
      </c>
      <c r="B97" t="s">
        <v>597</v>
      </c>
      <c r="C97" t="s">
        <v>606</v>
      </c>
      <c r="D97" t="s">
        <v>605</v>
      </c>
      <c r="E97" t="str">
        <f t="shared" si="3"/>
        <v xml:space="preserve">    name_mod_ds: "Distance sampling (DS)"</v>
      </c>
      <c r="F97"/>
    </row>
    <row r="98" spans="1:6">
      <c r="A98" t="s">
        <v>600</v>
      </c>
      <c r="B98" t="s">
        <v>597</v>
      </c>
      <c r="C98" t="s">
        <v>599</v>
      </c>
      <c r="D98" t="s">
        <v>598</v>
      </c>
      <c r="E98" t="str">
        <f t="shared" si="3"/>
        <v xml:space="preserve">    name_mod_is: "Instantaneous sampling (IS)"</v>
      </c>
      <c r="F98"/>
    </row>
    <row r="99" spans="1:6">
      <c r="A99" t="s">
        <v>600</v>
      </c>
      <c r="B99" t="s">
        <v>597</v>
      </c>
      <c r="C99" t="s">
        <v>624</v>
      </c>
      <c r="D99" t="s">
        <v>623</v>
      </c>
      <c r="E99" t="str">
        <f t="shared" si="3"/>
        <v xml:space="preserve">    name_mod_mr: "Mark-resight (MR)"</v>
      </c>
      <c r="F99"/>
    </row>
    <row r="100" spans="1:6">
      <c r="A100" t="s">
        <v>600</v>
      </c>
      <c r="B100" t="s">
        <v>597</v>
      </c>
      <c r="C100" t="s">
        <v>614</v>
      </c>
      <c r="D100" t="s">
        <v>613</v>
      </c>
      <c r="E100" t="str">
        <f t="shared" si="3"/>
        <v xml:space="preserve">    name_mod_nmixture: "N-mixture"</v>
      </c>
      <c r="F100"/>
    </row>
    <row r="101" spans="1:6">
      <c r="A101" t="s">
        <v>638</v>
      </c>
      <c r="B101" t="s">
        <v>597</v>
      </c>
      <c r="C101" t="s">
        <v>650</v>
      </c>
      <c r="D101" t="s">
        <v>649</v>
      </c>
      <c r="E101" t="str">
        <f t="shared" si="3"/>
        <v xml:space="preserve">    name_obj_occupancy: "Occupancy"</v>
      </c>
      <c r="F101"/>
    </row>
    <row r="102" spans="1:6">
      <c r="A102" t="s">
        <v>600</v>
      </c>
      <c r="B102" t="s">
        <v>597</v>
      </c>
      <c r="C102" t="s">
        <v>632</v>
      </c>
      <c r="D102" t="s">
        <v>631</v>
      </c>
      <c r="E102" t="str">
        <f t="shared" si="3"/>
        <v xml:space="preserve">    name_mod_occupancy: "Occupancy models"</v>
      </c>
      <c r="F102"/>
    </row>
    <row r="103" spans="1:6">
      <c r="A103" t="s">
        <v>638</v>
      </c>
      <c r="B103" t="s">
        <v>597</v>
      </c>
      <c r="C103" t="s">
        <v>646</v>
      </c>
      <c r="D103" t="s">
        <v>645</v>
      </c>
      <c r="E103" t="str">
        <f t="shared" si="3"/>
        <v xml:space="preserve">    name_obj_pop_size: "Population size"</v>
      </c>
      <c r="F103"/>
    </row>
    <row r="104" spans="1:6">
      <c r="A104" t="s">
        <v>600</v>
      </c>
      <c r="B104" t="s">
        <v>597</v>
      </c>
      <c r="C104" t="s">
        <v>610</v>
      </c>
      <c r="D104" t="s">
        <v>609</v>
      </c>
      <c r="E104" t="str">
        <f t="shared" si="3"/>
        <v xml:space="preserve">    name_mod_rest: "Random encounter and staying time (REST)"</v>
      </c>
      <c r="F104"/>
    </row>
    <row r="105" spans="1:6">
      <c r="A105" t="s">
        <v>600</v>
      </c>
      <c r="B105" t="s">
        <v>597</v>
      </c>
      <c r="C105" t="s">
        <v>612</v>
      </c>
      <c r="D105" t="s">
        <v>611</v>
      </c>
      <c r="E105" t="str">
        <f t="shared" si="3"/>
        <v xml:space="preserve">    name_mod_rem: "Random encounter model (REM)"</v>
      </c>
      <c r="F105"/>
    </row>
    <row r="106" spans="1:6">
      <c r="A106" t="s">
        <v>638</v>
      </c>
      <c r="B106" t="s">
        <v>597</v>
      </c>
      <c r="C106" t="s">
        <v>648</v>
      </c>
      <c r="D106" t="s">
        <v>647</v>
      </c>
      <c r="E106" t="str">
        <f t="shared" si="3"/>
        <v xml:space="preserve">    name_obj_rel_abund: "Relative abundance"</v>
      </c>
      <c r="F106"/>
    </row>
    <row r="107" spans="1:6">
      <c r="A107" t="s">
        <v>600</v>
      </c>
      <c r="B107" t="s">
        <v>597</v>
      </c>
      <c r="C107" t="s">
        <v>630</v>
      </c>
      <c r="D107" t="s">
        <v>629</v>
      </c>
      <c r="E107" t="str">
        <f t="shared" si="3"/>
        <v xml:space="preserve">    name_mod_rai: "Relative abundance indices"</v>
      </c>
      <c r="F107"/>
    </row>
    <row r="108" spans="1:6">
      <c r="A108" t="s">
        <v>600</v>
      </c>
      <c r="B108" t="s">
        <v>597</v>
      </c>
      <c r="C108" t="s">
        <v>616</v>
      </c>
      <c r="D108" t="s">
        <v>615</v>
      </c>
      <c r="E108" t="str">
        <f t="shared" si="3"/>
        <v xml:space="preserve">    name_mod_roylenichols: "Royle-Nichols"</v>
      </c>
      <c r="F108"/>
    </row>
    <row r="109" spans="1:6">
      <c r="A109" t="s">
        <v>600</v>
      </c>
      <c r="B109" t="s">
        <v>597</v>
      </c>
      <c r="C109" t="s">
        <v>602</v>
      </c>
      <c r="D109" t="s">
        <v>601</v>
      </c>
      <c r="E109" t="str">
        <f t="shared" si="3"/>
        <v xml:space="preserve">    name_mod_ste: "Space-to-event (STE)"</v>
      </c>
      <c r="F109"/>
    </row>
    <row r="110" spans="1:6">
      <c r="A110" t="s">
        <v>600</v>
      </c>
      <c r="B110" t="s">
        <v>597</v>
      </c>
      <c r="C110" t="s">
        <v>625</v>
      </c>
      <c r="D110" t="s">
        <v>1345</v>
      </c>
      <c r="E110" t="str">
        <f t="shared" si="3"/>
        <v xml:space="preserve">    name_mod_scr_secr: "Spatial capture-recapture (SCR) */ Spatially explicit capture recapture (SECR)"</v>
      </c>
      <c r="F110"/>
    </row>
    <row r="111" spans="1:6">
      <c r="A111" t="s">
        <v>600</v>
      </c>
      <c r="B111" t="s">
        <v>597</v>
      </c>
      <c r="C111" t="s">
        <v>620</v>
      </c>
      <c r="D111" t="s">
        <v>1346</v>
      </c>
      <c r="E111" t="str">
        <f t="shared" si="3"/>
        <v xml:space="preserve">    name_mod_sc: "Spatial count (SC) model */ Unmarked spatial capture-recapture"</v>
      </c>
      <c r="F111"/>
    </row>
    <row r="112" spans="1:6">
      <c r="A112" t="s">
        <v>600</v>
      </c>
      <c r="B112" t="s">
        <v>597</v>
      </c>
      <c r="C112" t="s">
        <v>622</v>
      </c>
      <c r="D112" t="s">
        <v>621</v>
      </c>
      <c r="E112" t="str">
        <f t="shared" si="3"/>
        <v xml:space="preserve">    name_mod_smr: "Spatial mark-resight "</v>
      </c>
      <c r="F112"/>
    </row>
    <row r="113" spans="1:6">
      <c r="A113" t="s">
        <v>600</v>
      </c>
      <c r="B113" t="s">
        <v>597</v>
      </c>
      <c r="C113" t="s">
        <v>618</v>
      </c>
      <c r="D113" t="s">
        <v>617</v>
      </c>
      <c r="E113" t="str">
        <f t="shared" si="3"/>
        <v xml:space="preserve">    name_mod_2flankspim: "Spatial Partial Identity Model (2-flank SPIM)"</v>
      </c>
      <c r="F113"/>
    </row>
    <row r="114" spans="1:6">
      <c r="A114" t="s">
        <v>600</v>
      </c>
      <c r="B114" t="s">
        <v>597</v>
      </c>
      <c r="C114" t="s">
        <v>619</v>
      </c>
      <c r="D114" t="s">
        <v>1371</v>
      </c>
      <c r="E114" t="str">
        <f t="shared" si="3"/>
        <v xml:space="preserve">    name_mod_catspim: "Spatial Partial Identity Model (Categorical SPIM*; catSPIM)"</v>
      </c>
      <c r="F114"/>
    </row>
    <row r="115" spans="1:6">
      <c r="A115" t="s">
        <v>600</v>
      </c>
      <c r="B115" t="s">
        <v>597</v>
      </c>
      <c r="C115" t="s">
        <v>634</v>
      </c>
      <c r="D115" t="s">
        <v>633</v>
      </c>
      <c r="E115" t="str">
        <f t="shared" si="3"/>
        <v xml:space="preserve">    name_mod_divers_rich: "Species diversity &amp; richness"</v>
      </c>
      <c r="F115"/>
    </row>
    <row r="116" spans="1:6">
      <c r="A116" t="s">
        <v>638</v>
      </c>
      <c r="B116" t="s">
        <v>597</v>
      </c>
      <c r="C116" t="s">
        <v>651</v>
      </c>
      <c r="D116" t="s">
        <v>633</v>
      </c>
      <c r="E116" t="str">
        <f t="shared" si="3"/>
        <v xml:space="preserve">    name_obj_divers_rich: "Species diversity &amp; richness"</v>
      </c>
      <c r="F116"/>
    </row>
    <row r="117" spans="1:6">
      <c r="A117" t="s">
        <v>600</v>
      </c>
      <c r="B117" t="s">
        <v>597</v>
      </c>
      <c r="C117" t="s">
        <v>636</v>
      </c>
      <c r="D117" t="s">
        <v>635</v>
      </c>
      <c r="E117" t="str">
        <f t="shared" si="3"/>
        <v xml:space="preserve">    name_mod_inventory: "Species inventory"</v>
      </c>
      <c r="F117"/>
    </row>
    <row r="118" spans="1:6">
      <c r="A118" t="s">
        <v>638</v>
      </c>
      <c r="B118" t="s">
        <v>597</v>
      </c>
      <c r="C118" t="s">
        <v>652</v>
      </c>
      <c r="D118" t="s">
        <v>635</v>
      </c>
      <c r="E118" t="str">
        <f t="shared" si="3"/>
        <v xml:space="preserve">    name_obj_inventory: "Species inventory"</v>
      </c>
      <c r="F118"/>
    </row>
    <row r="119" spans="1:6">
      <c r="A119" t="s">
        <v>600</v>
      </c>
      <c r="B119" t="s">
        <v>597</v>
      </c>
      <c r="C119" t="s">
        <v>608</v>
      </c>
      <c r="D119" t="s">
        <v>607</v>
      </c>
      <c r="E119" t="str">
        <f t="shared" si="3"/>
        <v xml:space="preserve">    name_mod_tifc: "Time in front of the camera (TIFC)"</v>
      </c>
      <c r="F119"/>
    </row>
    <row r="120" spans="1:6">
      <c r="A120" t="s">
        <v>600</v>
      </c>
      <c r="B120" t="s">
        <v>597</v>
      </c>
      <c r="C120" t="s">
        <v>604</v>
      </c>
      <c r="D120" t="s">
        <v>603</v>
      </c>
      <c r="E120" t="str">
        <f t="shared" si="3"/>
        <v xml:space="preserve">    name_mod_tte: "Time-to-event (TTE)"</v>
      </c>
      <c r="F120"/>
    </row>
    <row r="121" spans="1:6">
      <c r="A121" t="s">
        <v>638</v>
      </c>
      <c r="B121" t="s">
        <v>597</v>
      </c>
      <c r="C121" t="s">
        <v>642</v>
      </c>
      <c r="D121" t="s">
        <v>641</v>
      </c>
      <c r="E121" t="str">
        <f t="shared" si="3"/>
        <v xml:space="preserve">    name_obj_vital_rate: "Vital rates"</v>
      </c>
      <c r="F121"/>
    </row>
    <row r="122" spans="1:6">
      <c r="A122" t="s">
        <v>4</v>
      </c>
      <c r="B122" t="s">
        <v>300</v>
      </c>
      <c r="C122" s="1" t="s">
        <v>299</v>
      </c>
      <c r="D122" s="2" t="s">
        <v>596</v>
      </c>
      <c r="E122" t="str">
        <f t="shared" ref="E122:E185" si="4">"    "&amp;B122&amp;"_"&amp;C122&amp;": "&amp;""""&amp;"("&amp;D122&amp;")"&amp;""""</f>
        <v xml:space="preserve">    ref_intext_abolaffio-et-al_2019: "(Abolaffio et al, 2019)"</v>
      </c>
      <c r="F122"/>
    </row>
    <row r="123" spans="1:6">
      <c r="A123" t="s">
        <v>4</v>
      </c>
      <c r="B123" t="s">
        <v>300</v>
      </c>
      <c r="C123" s="1" t="s">
        <v>297</v>
      </c>
      <c r="D123" s="2" t="s">
        <v>594</v>
      </c>
      <c r="E123" t="str">
        <f t="shared" si="4"/>
        <v xml:space="preserve">    ref_intext_ahumada-et-al_2011: "(Ahumada et al., 2011)"</v>
      </c>
      <c r="F123"/>
    </row>
    <row r="124" spans="1:6">
      <c r="A124" t="s">
        <v>4</v>
      </c>
      <c r="B124" t="s">
        <v>300</v>
      </c>
      <c r="C124" s="1" t="s">
        <v>298</v>
      </c>
      <c r="D124" s="2" t="s">
        <v>595</v>
      </c>
      <c r="E124" t="str">
        <f t="shared" si="4"/>
        <v xml:space="preserve">    ref_intext_ahumada-et-al_2019: "(Ahumada et al., 2019)"</v>
      </c>
      <c r="F124"/>
    </row>
    <row r="125" spans="1:6">
      <c r="A125" t="s">
        <v>4</v>
      </c>
      <c r="B125" t="s">
        <v>300</v>
      </c>
      <c r="C125" s="1" t="s">
        <v>296</v>
      </c>
      <c r="D125" s="2" t="s">
        <v>593</v>
      </c>
      <c r="E125" t="str">
        <f t="shared" si="4"/>
        <v xml:space="preserve">    ref_intext_abmi_2021: "(Alberta Biodiversity Monitoring Institute [ABMI], 2021)"</v>
      </c>
      <c r="F125"/>
    </row>
    <row r="126" spans="1:6" ht="25.5">
      <c r="A126" t="s">
        <v>4</v>
      </c>
      <c r="B126" t="s">
        <v>300</v>
      </c>
      <c r="C126" s="1" t="s">
        <v>98</v>
      </c>
      <c r="D126" s="2" t="s">
        <v>395</v>
      </c>
      <c r="E126" t="str">
        <f t="shared" si="4"/>
        <v xml:space="preserve">    ref_intext_rcsc-et-al_2024: "(Alberta Remote Camera Steering Committee [RCSC] et al., 2024)"</v>
      </c>
      <c r="F126"/>
    </row>
    <row r="127" spans="1:6">
      <c r="A127" t="s">
        <v>4</v>
      </c>
      <c r="B127" t="s">
        <v>300</v>
      </c>
      <c r="C127" s="1" t="s">
        <v>97</v>
      </c>
      <c r="D127" s="2" t="s">
        <v>394</v>
      </c>
      <c r="E127" t="str">
        <f t="shared" si="4"/>
        <v xml:space="preserve">    ref_intext_rcsc_2024: "(Alberta Remote Camera Steering Committee [RCSC], 2024)"</v>
      </c>
      <c r="F127"/>
    </row>
    <row r="128" spans="1:6">
      <c r="A128" t="s">
        <v>4</v>
      </c>
      <c r="B128" t="s">
        <v>300</v>
      </c>
      <c r="C128" s="1" t="s">
        <v>295</v>
      </c>
      <c r="D128" s="2" t="s">
        <v>592</v>
      </c>
      <c r="E128" t="str">
        <f t="shared" si="4"/>
        <v xml:space="preserve">    ref_intext_alonso-et-al_2015: "(Alonso et al., 2015)"</v>
      </c>
      <c r="F128"/>
    </row>
    <row r="129" spans="1:6">
      <c r="A129" t="s">
        <v>4</v>
      </c>
      <c r="B129" t="s">
        <v>300</v>
      </c>
      <c r="C129" s="1" t="s">
        <v>294</v>
      </c>
      <c r="D129" s="2" t="s">
        <v>591</v>
      </c>
      <c r="E129" t="str">
        <f t="shared" si="4"/>
        <v xml:space="preserve">    ref_intext_ames-et-al_2011: "(Ames et al., 2020)"</v>
      </c>
      <c r="F129"/>
    </row>
    <row r="130" spans="1:6">
      <c r="A130" t="s">
        <v>4</v>
      </c>
      <c r="B130" t="s">
        <v>300</v>
      </c>
      <c r="C130" s="1" t="s">
        <v>293</v>
      </c>
      <c r="D130" s="2" t="s">
        <v>590</v>
      </c>
      <c r="E130" t="str">
        <f t="shared" si="4"/>
        <v xml:space="preserve">    ref_intext_anile-devillard_2016: "(Anile &amp; Devillard, 2016)"</v>
      </c>
      <c r="F130"/>
    </row>
    <row r="131" spans="1:6">
      <c r="A131" t="s">
        <v>4</v>
      </c>
      <c r="B131" t="s">
        <v>300</v>
      </c>
      <c r="C131" s="1" t="s">
        <v>292</v>
      </c>
      <c r="D131" s="2" t="s">
        <v>589</v>
      </c>
      <c r="E131" t="str">
        <f t="shared" si="4"/>
        <v xml:space="preserve">    ref_intext_apps-mcnutt_2018: "(Apps &amp; McNutt, 2018)"</v>
      </c>
      <c r="F131"/>
    </row>
    <row r="132" spans="1:6">
      <c r="A132" t="s">
        <v>4</v>
      </c>
      <c r="B132" t="s">
        <v>300</v>
      </c>
      <c r="C132" s="1" t="s">
        <v>291</v>
      </c>
      <c r="D132" s="2" t="s">
        <v>588</v>
      </c>
      <c r="E132" t="str">
        <f t="shared" si="4"/>
        <v xml:space="preserve">    ref_intext_arnason-et-al_1991: "(Arnason et al., 1991)"</v>
      </c>
      <c r="F132"/>
    </row>
    <row r="133" spans="1:6">
      <c r="A133" t="s">
        <v>4</v>
      </c>
      <c r="B133" t="s">
        <v>300</v>
      </c>
      <c r="C133" s="1" t="s">
        <v>290</v>
      </c>
      <c r="D133" s="2" t="s">
        <v>587</v>
      </c>
      <c r="E133" t="str">
        <f t="shared" si="4"/>
        <v xml:space="preserve">    ref_intext_augustine-et-al_2018: "(Augustine et al., 2018)"</v>
      </c>
      <c r="F133"/>
    </row>
    <row r="134" spans="1:6">
      <c r="A134" t="s">
        <v>4</v>
      </c>
      <c r="B134" t="s">
        <v>300</v>
      </c>
      <c r="C134" s="1" t="s">
        <v>289</v>
      </c>
      <c r="D134" s="2" t="s">
        <v>586</v>
      </c>
      <c r="E134" t="str">
        <f t="shared" si="4"/>
        <v xml:space="preserve">    ref_intext_augustine-et-al_2019: "(Augustine et al., 2019)"</v>
      </c>
      <c r="F134"/>
    </row>
    <row r="135" spans="1:6">
      <c r="A135" t="s">
        <v>4</v>
      </c>
      <c r="B135" t="s">
        <v>300</v>
      </c>
      <c r="C135" s="1" t="s">
        <v>286</v>
      </c>
      <c r="D135" s="2" t="s">
        <v>583</v>
      </c>
      <c r="E135" t="str">
        <f t="shared" si="4"/>
        <v xml:space="preserve">    ref_intext_bayne-et-al_2021: "(Bayne et al., 2021)"</v>
      </c>
      <c r="F135"/>
    </row>
    <row r="136" spans="1:6">
      <c r="A136" t="s">
        <v>4</v>
      </c>
      <c r="B136" t="s">
        <v>300</v>
      </c>
      <c r="C136" s="1" t="s">
        <v>287</v>
      </c>
      <c r="D136" s="2" t="s">
        <v>584</v>
      </c>
      <c r="E136" t="str">
        <f t="shared" si="4"/>
        <v xml:space="preserve">    ref_intext_bayne-et-al_2022: "(Bayne et al., 2022)"</v>
      </c>
      <c r="F136"/>
    </row>
    <row r="137" spans="1:6">
      <c r="A137" t="s">
        <v>4</v>
      </c>
      <c r="B137" t="s">
        <v>300</v>
      </c>
      <c r="C137" s="1" t="s">
        <v>285</v>
      </c>
      <c r="D137" s="2" t="s">
        <v>582</v>
      </c>
      <c r="E137" t="str">
        <f t="shared" si="4"/>
        <v xml:space="preserve">    ref_intext_becker-et-al_2022: "(Becker et al., 2022)"</v>
      </c>
      <c r="F137"/>
    </row>
    <row r="138" spans="1:6">
      <c r="A138" t="s">
        <v>4</v>
      </c>
      <c r="B138" t="s">
        <v>300</v>
      </c>
      <c r="C138" s="1" t="s">
        <v>284</v>
      </c>
      <c r="D138" s="2" t="s">
        <v>581</v>
      </c>
      <c r="E138" t="str">
        <f t="shared" si="4"/>
        <v xml:space="preserve">    ref_intext_beery-et-al_2019: "(Beery et al., 2019)"</v>
      </c>
      <c r="F138"/>
    </row>
    <row r="139" spans="1:6">
      <c r="A139" t="s">
        <v>4</v>
      </c>
      <c r="B139" t="s">
        <v>300</v>
      </c>
      <c r="C139" s="1" t="s">
        <v>283</v>
      </c>
      <c r="D139" s="2" t="s">
        <v>580</v>
      </c>
      <c r="E139" t="str">
        <f t="shared" si="4"/>
        <v xml:space="preserve">    ref_intext_bessone-et-al_2020: "(Bessone et al., 2020)"</v>
      </c>
      <c r="F139"/>
    </row>
    <row r="140" spans="1:6">
      <c r="A140" t="s">
        <v>4</v>
      </c>
      <c r="B140" t="s">
        <v>300</v>
      </c>
      <c r="C140" s="1" t="s">
        <v>282</v>
      </c>
      <c r="D140" s="2" t="s">
        <v>579</v>
      </c>
      <c r="E140" t="str">
        <f t="shared" si="4"/>
        <v xml:space="preserve">    ref_intext_bischof-et-al_2020: "(Bischof et al., 2020)"</v>
      </c>
      <c r="F140"/>
    </row>
    <row r="141" spans="1:6">
      <c r="A141" t="s">
        <v>4</v>
      </c>
      <c r="B141" t="s">
        <v>300</v>
      </c>
      <c r="C141" s="1" t="s">
        <v>281</v>
      </c>
      <c r="D141" s="2" t="s">
        <v>578</v>
      </c>
      <c r="E141" t="str">
        <f t="shared" si="4"/>
        <v xml:space="preserve">    ref_intext_blanc-et-al_2013: "(Blanc et al., 2013)"</v>
      </c>
      <c r="F141"/>
    </row>
    <row r="142" spans="1:6">
      <c r="A142" t="s">
        <v>4</v>
      </c>
      <c r="B142" t="s">
        <v>300</v>
      </c>
      <c r="C142" s="1" t="s">
        <v>280</v>
      </c>
      <c r="D142" s="2" t="s">
        <v>577</v>
      </c>
      <c r="E142" t="str">
        <f t="shared" si="4"/>
        <v xml:space="preserve">    ref_intext_blasco-moreno-et-al_2019: "(Blasco-Moreno et al., 2019)"</v>
      </c>
      <c r="F142"/>
    </row>
    <row r="143" spans="1:6">
      <c r="A143" t="s">
        <v>4</v>
      </c>
      <c r="B143" t="s">
        <v>300</v>
      </c>
      <c r="C143" s="1" t="s">
        <v>279</v>
      </c>
      <c r="D143" s="2" t="s">
        <v>576</v>
      </c>
      <c r="E143" t="str">
        <f t="shared" si="4"/>
        <v xml:space="preserve">    ref_intext_bliss-fisher_1953: "(Bliss &amp; Fisher, 1953)"</v>
      </c>
      <c r="F143"/>
    </row>
    <row r="144" spans="1:6">
      <c r="A144" t="s">
        <v>4</v>
      </c>
      <c r="B144" t="s">
        <v>300</v>
      </c>
      <c r="C144" s="1" t="s">
        <v>278</v>
      </c>
      <c r="D144" s="2" t="s">
        <v>575</v>
      </c>
      <c r="E144" t="str">
        <f t="shared" si="4"/>
        <v xml:space="preserve">    ref_intext_borcher-marques_2017: "(Borcher &amp; Marques, 2017)"</v>
      </c>
      <c r="F144"/>
    </row>
    <row r="145" spans="1:6">
      <c r="A145" t="s">
        <v>4</v>
      </c>
      <c r="B145" t="s">
        <v>300</v>
      </c>
      <c r="C145" s="1" t="s">
        <v>276</v>
      </c>
      <c r="D145" s="2" t="s">
        <v>573</v>
      </c>
      <c r="E145" t="str">
        <f t="shared" si="4"/>
        <v xml:space="preserve">    ref_intext_borchers-efford_2008: "(Borchers &amp; Efford, 2008)"</v>
      </c>
      <c r="F145"/>
    </row>
    <row r="146" spans="1:6">
      <c r="A146" t="s">
        <v>4</v>
      </c>
      <c r="B146" t="s">
        <v>300</v>
      </c>
      <c r="C146" s="1" t="s">
        <v>275</v>
      </c>
      <c r="D146" s="2" t="s">
        <v>572</v>
      </c>
      <c r="E146" t="str">
        <f t="shared" si="4"/>
        <v xml:space="preserve">    ref_intext_borchers-et-al_2015: "(Borchers et al., 2015)"</v>
      </c>
      <c r="F146"/>
    </row>
    <row r="147" spans="1:6">
      <c r="A147" t="s">
        <v>4</v>
      </c>
      <c r="B147" t="s">
        <v>300</v>
      </c>
      <c r="C147" s="1" t="s">
        <v>277</v>
      </c>
      <c r="D147" s="2" t="s">
        <v>574</v>
      </c>
      <c r="E147" t="str">
        <f t="shared" si="4"/>
        <v xml:space="preserve">    ref_intext_borchers_2012: "(Borchers, 2012)"</v>
      </c>
      <c r="F147"/>
    </row>
    <row r="148" spans="1:6">
      <c r="A148" t="s">
        <v>4</v>
      </c>
      <c r="B148" t="s">
        <v>300</v>
      </c>
      <c r="C148" s="1" t="s">
        <v>274</v>
      </c>
      <c r="D148" s="2" t="s">
        <v>571</v>
      </c>
      <c r="E148" t="str">
        <f t="shared" si="4"/>
        <v xml:space="preserve">    ref_intext_bowkett-et-al_2008: "(Bowkett et al., 2008)"</v>
      </c>
      <c r="F148"/>
    </row>
    <row r="149" spans="1:6">
      <c r="A149" t="s">
        <v>4</v>
      </c>
      <c r="B149" t="s">
        <v>300</v>
      </c>
      <c r="C149" s="1" t="s">
        <v>273</v>
      </c>
      <c r="D149" s="2" t="s">
        <v>570</v>
      </c>
      <c r="E149" t="str">
        <f t="shared" si="4"/>
        <v xml:space="preserve">    ref_intext_bridges-noss_2011: "(Bridges &amp; Noss, 2011)"</v>
      </c>
      <c r="F149"/>
    </row>
    <row r="150" spans="1:6">
      <c r="A150" t="s">
        <v>4</v>
      </c>
      <c r="B150" t="s">
        <v>300</v>
      </c>
      <c r="C150" s="1" t="s">
        <v>288</v>
      </c>
      <c r="D150" s="2" t="s">
        <v>585</v>
      </c>
      <c r="E150" t="str">
        <f t="shared" si="4"/>
        <v xml:space="preserve">    ref_intext_brodie-et-al_2015: "(Brodie et al., 2015)"</v>
      </c>
      <c r="F150"/>
    </row>
    <row r="151" spans="1:6">
      <c r="A151" t="s">
        <v>4</v>
      </c>
      <c r="B151" t="s">
        <v>300</v>
      </c>
      <c r="C151" s="1" t="s">
        <v>272</v>
      </c>
      <c r="D151" s="2" t="s">
        <v>569</v>
      </c>
      <c r="E151" t="str">
        <f t="shared" si="4"/>
        <v xml:space="preserve">    ref_intext_broekman-et-al_2022: "(Broekman et al., 2022)"</v>
      </c>
      <c r="F151"/>
    </row>
    <row r="152" spans="1:6">
      <c r="A152" t="s">
        <v>4</v>
      </c>
      <c r="B152" t="s">
        <v>300</v>
      </c>
      <c r="C152" s="1" t="s">
        <v>270</v>
      </c>
      <c r="D152" s="2" t="s">
        <v>567</v>
      </c>
      <c r="E152" t="str">
        <f t="shared" si="4"/>
        <v xml:space="preserve">    ref_intext_burgar-et-al_2018: "(Burgar et al., 2018)"</v>
      </c>
      <c r="F152"/>
    </row>
    <row r="153" spans="1:6">
      <c r="A153" t="s">
        <v>4</v>
      </c>
      <c r="B153" t="s">
        <v>300</v>
      </c>
      <c r="C153" s="1" t="s">
        <v>271</v>
      </c>
      <c r="D153" s="2" t="s">
        <v>568</v>
      </c>
      <c r="E153" t="str">
        <f t="shared" si="4"/>
        <v xml:space="preserve">    ref_intext_burgar_2021: "(Burgar, 2021)"</v>
      </c>
      <c r="F153"/>
    </row>
    <row r="154" spans="1:6">
      <c r="A154" t="s">
        <v>4</v>
      </c>
      <c r="B154" t="s">
        <v>300</v>
      </c>
      <c r="C154" s="1" t="s">
        <v>269</v>
      </c>
      <c r="D154" s="2" t="s">
        <v>566</v>
      </c>
      <c r="E154" t="str">
        <f t="shared" si="4"/>
        <v xml:space="preserve">    ref_intext_burkholder-et-al_2018: "(Burkholder et al., 2018)"</v>
      </c>
      <c r="F154"/>
    </row>
    <row r="155" spans="1:6">
      <c r="A155" t="s">
        <v>4</v>
      </c>
      <c r="B155" t="s">
        <v>300</v>
      </c>
      <c r="C155" s="1" t="s">
        <v>268</v>
      </c>
      <c r="D155" s="2" t="s">
        <v>565</v>
      </c>
      <c r="E155" t="str">
        <f t="shared" si="4"/>
        <v xml:space="preserve">    ref_intext_burton-et-al_2015: "(Burton et al., 2015)"</v>
      </c>
      <c r="F155"/>
    </row>
    <row r="156" spans="1:6">
      <c r="A156" t="s">
        <v>4</v>
      </c>
      <c r="B156" t="s">
        <v>300</v>
      </c>
      <c r="C156" s="1" t="s">
        <v>267</v>
      </c>
      <c r="D156" s="2" t="s">
        <v>564</v>
      </c>
      <c r="E156" t="str">
        <f t="shared" si="4"/>
        <v xml:space="preserve">    ref_intext_cappelle-et-al_2021: "(Cappelle et al., 2021)"</v>
      </c>
      <c r="F156"/>
    </row>
    <row r="157" spans="1:6">
      <c r="A157" t="s">
        <v>4</v>
      </c>
      <c r="B157" t="s">
        <v>300</v>
      </c>
      <c r="C157" s="1" t="s">
        <v>266</v>
      </c>
      <c r="D157" s="2" t="s">
        <v>563</v>
      </c>
      <c r="E157" t="str">
        <f t="shared" si="4"/>
        <v xml:space="preserve">    ref_intext_caravaggi-et-al_2017: "(Caravaggi et al., 2017)"</v>
      </c>
      <c r="F157"/>
    </row>
    <row r="158" spans="1:6">
      <c r="A158" t="s">
        <v>4</v>
      </c>
      <c r="B158" t="s">
        <v>300</v>
      </c>
      <c r="C158" s="1" t="s">
        <v>265</v>
      </c>
      <c r="D158" s="2" t="s">
        <v>562</v>
      </c>
      <c r="E158" t="str">
        <f t="shared" si="4"/>
        <v xml:space="preserve">    ref_intext_caravaggi-et-al_2020: "(Caravaggi et al., 2020)"</v>
      </c>
      <c r="F158"/>
    </row>
    <row r="159" spans="1:6">
      <c r="A159" t="s">
        <v>4</v>
      </c>
      <c r="B159" t="s">
        <v>300</v>
      </c>
      <c r="C159" s="1" t="s">
        <v>264</v>
      </c>
      <c r="D159" s="2" t="s">
        <v>561</v>
      </c>
      <c r="E159" t="str">
        <f t="shared" si="4"/>
        <v xml:space="preserve">    ref_intext_carbone-et-al_2001: "(Carbone et al., 2001)"</v>
      </c>
      <c r="F159"/>
    </row>
    <row r="160" spans="1:6">
      <c r="A160" t="s">
        <v>4</v>
      </c>
      <c r="B160" t="s">
        <v>300</v>
      </c>
      <c r="C160" s="1" t="s">
        <v>263</v>
      </c>
      <c r="D160" s="2" t="s">
        <v>560</v>
      </c>
      <c r="E160" t="str">
        <f t="shared" si="4"/>
        <v xml:space="preserve">    ref_intext_caughley_1977: "(Caughley, 1977)"</v>
      </c>
      <c r="F160"/>
    </row>
    <row r="161" spans="1:6">
      <c r="A161" t="s">
        <v>4</v>
      </c>
      <c r="B161" t="s">
        <v>300</v>
      </c>
      <c r="C161" s="1" t="s">
        <v>262</v>
      </c>
      <c r="D161" s="2" t="s">
        <v>559</v>
      </c>
      <c r="E161" t="str">
        <f t="shared" si="4"/>
        <v xml:space="preserve">    ref_intext_chandler-royle_2013: "(Chandler &amp; Royle, 2013)"</v>
      </c>
      <c r="F161"/>
    </row>
    <row r="162" spans="1:6">
      <c r="A162" t="s">
        <v>4</v>
      </c>
      <c r="B162" t="s">
        <v>300</v>
      </c>
      <c r="C162" s="1" t="s">
        <v>261</v>
      </c>
      <c r="D162" s="2" t="s">
        <v>558</v>
      </c>
      <c r="E162" t="str">
        <f t="shared" si="4"/>
        <v xml:space="preserve">    ref_intext_chatterjee-et-al_2021: "(Chatterjee et al., 2021)"</v>
      </c>
      <c r="F162"/>
    </row>
    <row r="163" spans="1:6">
      <c r="A163" t="s">
        <v>4</v>
      </c>
      <c r="B163" t="s">
        <v>300</v>
      </c>
      <c r="C163" s="1" t="s">
        <v>260</v>
      </c>
      <c r="D163" s="2" t="s">
        <v>557</v>
      </c>
      <c r="E163" t="str">
        <f t="shared" si="4"/>
        <v xml:space="preserve">    ref_intext_clark-et-al_2003: "(Clark et al., 2003)"</v>
      </c>
      <c r="F163"/>
    </row>
    <row r="164" spans="1:6">
      <c r="A164" t="s">
        <v>4</v>
      </c>
      <c r="B164" t="s">
        <v>300</v>
      </c>
      <c r="C164" s="1" t="s">
        <v>258</v>
      </c>
      <c r="D164" s="2" t="s">
        <v>555</v>
      </c>
      <c r="E164" t="str">
        <f t="shared" si="4"/>
        <v xml:space="preserve">    ref_intext_clarke-et-al_2023: "(Clarke et al., 2023)"</v>
      </c>
      <c r="F164"/>
    </row>
    <row r="165" spans="1:6">
      <c r="A165" t="s">
        <v>4</v>
      </c>
      <c r="B165" t="s">
        <v>300</v>
      </c>
      <c r="C165" s="1" t="s">
        <v>259</v>
      </c>
      <c r="D165" s="2" t="s">
        <v>556</v>
      </c>
      <c r="E165" t="str">
        <f t="shared" si="4"/>
        <v xml:space="preserve">    ref_intext_clarke_2019: "(Clarke, 2019)"</v>
      </c>
      <c r="F165"/>
    </row>
    <row r="166" spans="1:6">
      <c r="A166" t="s">
        <v>4</v>
      </c>
      <c r="B166" t="s">
        <v>300</v>
      </c>
      <c r="C166" s="1" t="s">
        <v>257</v>
      </c>
      <c r="D166" s="2" t="s">
        <v>554</v>
      </c>
      <c r="E166" t="str">
        <f t="shared" si="4"/>
        <v xml:space="preserve">    ref_intext_clevenger-waltho_2005: "(Clevenger &amp; Waltho, 2005)"</v>
      </c>
      <c r="F166"/>
    </row>
    <row r="167" spans="1:6">
      <c r="A167" t="s">
        <v>4</v>
      </c>
      <c r="B167" t="s">
        <v>300</v>
      </c>
      <c r="C167" s="1" t="s">
        <v>256</v>
      </c>
      <c r="D167" s="2" t="s">
        <v>553</v>
      </c>
      <c r="E167" t="str">
        <f t="shared" si="4"/>
        <v xml:space="preserve">    ref_intext_cmi_2020: "(Columbia Mountains Institute of Applied Ecology [CMI], 2020)"</v>
      </c>
      <c r="F167"/>
    </row>
    <row r="168" spans="1:6">
      <c r="A168" t="s">
        <v>4</v>
      </c>
      <c r="B168" t="s">
        <v>300</v>
      </c>
      <c r="C168" s="1" t="s">
        <v>255</v>
      </c>
      <c r="D168" s="2" t="s">
        <v>552</v>
      </c>
      <c r="E168" t="str">
        <f t="shared" si="4"/>
        <v xml:space="preserve">    ref_intext_colwell-et-al_2012: "(Colwell et al., 2012)"</v>
      </c>
      <c r="F168"/>
    </row>
    <row r="169" spans="1:6">
      <c r="A169" t="s">
        <v>4</v>
      </c>
      <c r="B169" t="s">
        <v>300</v>
      </c>
      <c r="C169" s="1" t="s">
        <v>254</v>
      </c>
      <c r="D169" s="2" t="s">
        <v>551</v>
      </c>
      <c r="E169" t="str">
        <f t="shared" si="4"/>
        <v xml:space="preserve">    ref_intext_colyn-et-al_2018: "(Colyn et al., 2018)"</v>
      </c>
      <c r="F169"/>
    </row>
    <row r="170" spans="1:6">
      <c r="A170" t="s">
        <v>4</v>
      </c>
      <c r="B170" t="s">
        <v>300</v>
      </c>
      <c r="C170" s="1" t="s">
        <v>253</v>
      </c>
      <c r="D170" s="2" t="s">
        <v>550</v>
      </c>
      <c r="E170" t="str">
        <f t="shared" si="4"/>
        <v xml:space="preserve">    ref_intext_cusack-et-al_2015: "(Cusack et al., 2015)"</v>
      </c>
      <c r="F170"/>
    </row>
    <row r="171" spans="1:6">
      <c r="A171" t="s">
        <v>4</v>
      </c>
      <c r="B171" t="s">
        <v>300</v>
      </c>
      <c r="C171" s="1" t="s">
        <v>252</v>
      </c>
      <c r="D171" s="2" t="s">
        <v>549</v>
      </c>
      <c r="E171" t="str">
        <f t="shared" si="4"/>
        <v xml:space="preserve">    ref_intext_davis-et-al_2021: "(Davis et al., 2021)"</v>
      </c>
      <c r="F171"/>
    </row>
    <row r="172" spans="1:6">
      <c r="A172" t="s">
        <v>4</v>
      </c>
      <c r="B172" t="s">
        <v>300</v>
      </c>
      <c r="C172" s="1" t="s">
        <v>251</v>
      </c>
      <c r="D172" s="2" t="s">
        <v>548</v>
      </c>
      <c r="E172" t="str">
        <f t="shared" si="4"/>
        <v xml:space="preserve">    ref_intext_denes-et-al_2015: "(Dénes et al., 2015)"</v>
      </c>
      <c r="F172"/>
    </row>
    <row r="173" spans="1:6">
      <c r="A173" t="s">
        <v>4</v>
      </c>
      <c r="B173" t="s">
        <v>300</v>
      </c>
      <c r="C173" s="1" t="s">
        <v>250</v>
      </c>
      <c r="D173" s="2" t="s">
        <v>547</v>
      </c>
      <c r="E173" t="str">
        <f t="shared" si="4"/>
        <v xml:space="preserve">    ref_intext_deng-et-al_2015: "(Deng et al., 2015)"</v>
      </c>
      <c r="F173"/>
    </row>
    <row r="174" spans="1:6">
      <c r="A174" t="s">
        <v>4</v>
      </c>
      <c r="B174" t="s">
        <v>300</v>
      </c>
      <c r="C174" s="1" t="s">
        <v>249</v>
      </c>
      <c r="D174" s="2" t="s">
        <v>546</v>
      </c>
      <c r="E174" t="str">
        <f t="shared" si="4"/>
        <v xml:space="preserve">    ref_intext_dey-et-al_2023: "(Dey et al., 2023)"</v>
      </c>
      <c r="F174"/>
    </row>
    <row r="175" spans="1:6">
      <c r="A175" t="s">
        <v>4</v>
      </c>
      <c r="B175" t="s">
        <v>300</v>
      </c>
      <c r="C175" s="1" t="s">
        <v>248</v>
      </c>
      <c r="D175" s="2" t="s">
        <v>545</v>
      </c>
      <c r="E175" t="str">
        <f t="shared" si="4"/>
        <v xml:space="preserve">    ref_intext_dillon-kelly_2008: "(Dillon &amp; Kelly, 2008)"</v>
      </c>
      <c r="F175"/>
    </row>
    <row r="176" spans="1:6">
      <c r="A176" t="s">
        <v>4</v>
      </c>
      <c r="B176" t="s">
        <v>300</v>
      </c>
      <c r="C176" s="1" t="s">
        <v>247</v>
      </c>
      <c r="D176" s="2" t="s">
        <v>544</v>
      </c>
      <c r="E176" t="str">
        <f t="shared" si="4"/>
        <v xml:space="preserve">    ref_intext_doran-myers_2018: "(Doran-Myers, 2018)"</v>
      </c>
      <c r="F176"/>
    </row>
    <row r="177" spans="1:6">
      <c r="A177" t="s">
        <v>4</v>
      </c>
      <c r="B177" t="s">
        <v>300</v>
      </c>
      <c r="C177" s="1" t="s">
        <v>246</v>
      </c>
      <c r="D177" s="2" t="s">
        <v>543</v>
      </c>
      <c r="E177" t="str">
        <f t="shared" si="4"/>
        <v xml:space="preserve">    ref_intext_dunne-quinn_2009: "(Dunne &amp; Quinn, 2009)"</v>
      </c>
      <c r="F177"/>
    </row>
    <row r="178" spans="1:6">
      <c r="A178" t="s">
        <v>4</v>
      </c>
      <c r="B178" t="s">
        <v>300</v>
      </c>
      <c r="C178" s="1" t="s">
        <v>245</v>
      </c>
      <c r="D178" s="2" t="s">
        <v>542</v>
      </c>
      <c r="E178" t="str">
        <f t="shared" si="4"/>
        <v xml:space="preserve">    ref_intext_duquette-et-al_2014: "(Duquette et al., 2014)"</v>
      </c>
      <c r="F178"/>
    </row>
    <row r="179" spans="1:6">
      <c r="A179" t="s">
        <v>4</v>
      </c>
      <c r="B179" t="s">
        <v>300</v>
      </c>
      <c r="C179" s="1" t="s">
        <v>241</v>
      </c>
      <c r="D179" s="2" t="s">
        <v>538</v>
      </c>
      <c r="E179" t="str">
        <f t="shared" si="4"/>
        <v xml:space="preserve">    ref_intext_efford-boulanger_2019: "(Efford &amp; Boulanger, 2019)"</v>
      </c>
      <c r="F179"/>
    </row>
    <row r="180" spans="1:6">
      <c r="A180" t="s">
        <v>4</v>
      </c>
      <c r="B180" t="s">
        <v>300</v>
      </c>
      <c r="C180" s="1" t="s">
        <v>240</v>
      </c>
      <c r="D180" s="2" t="s">
        <v>537</v>
      </c>
      <c r="E180" t="str">
        <f t="shared" si="4"/>
        <v xml:space="preserve">    ref_intext_efford-hunter_2018: "(Efford &amp; Hunter, 2018)"</v>
      </c>
      <c r="F180"/>
    </row>
    <row r="181" spans="1:6">
      <c r="A181" t="s">
        <v>4</v>
      </c>
      <c r="B181" t="s">
        <v>300</v>
      </c>
      <c r="C181" s="1" t="s">
        <v>239</v>
      </c>
      <c r="D181" s="2" t="s">
        <v>536</v>
      </c>
      <c r="E181" t="str">
        <f t="shared" si="4"/>
        <v xml:space="preserve">    ref_intext_efford-et-al_2009a: "(Efford et al., 2009a)"</v>
      </c>
      <c r="F181"/>
    </row>
    <row r="182" spans="1:6">
      <c r="A182" t="s">
        <v>4</v>
      </c>
      <c r="B182" t="s">
        <v>300</v>
      </c>
      <c r="C182" s="1" t="s">
        <v>238</v>
      </c>
      <c r="D182" s="2" t="s">
        <v>535</v>
      </c>
      <c r="E182" t="str">
        <f t="shared" si="4"/>
        <v xml:space="preserve">    ref_intext_efford-et-al_2009b: "(Efford et al., 2009b)"</v>
      </c>
      <c r="F182"/>
    </row>
    <row r="183" spans="1:6">
      <c r="A183" t="s">
        <v>4</v>
      </c>
      <c r="B183" t="s">
        <v>300</v>
      </c>
      <c r="C183" s="1" t="s">
        <v>244</v>
      </c>
      <c r="D183" s="2" t="s">
        <v>541</v>
      </c>
      <c r="E183" t="str">
        <f t="shared" si="4"/>
        <v xml:space="preserve">    ref_intext_efford_2004: "(Efford, 2004)"</v>
      </c>
      <c r="F183"/>
    </row>
    <row r="184" spans="1:6">
      <c r="A184" t="s">
        <v>4</v>
      </c>
      <c r="B184" t="s">
        <v>300</v>
      </c>
      <c r="C184" s="1" t="s">
        <v>243</v>
      </c>
      <c r="D184" s="2" t="s">
        <v>540</v>
      </c>
      <c r="E184" t="str">
        <f t="shared" si="4"/>
        <v xml:space="preserve">    ref_intext_efford_2011: "(Efford, 2011)"</v>
      </c>
      <c r="F184"/>
    </row>
    <row r="185" spans="1:6">
      <c r="A185" t="s">
        <v>4</v>
      </c>
      <c r="B185" t="s">
        <v>300</v>
      </c>
      <c r="C185" s="1" t="s">
        <v>242</v>
      </c>
      <c r="D185" s="2" t="s">
        <v>539</v>
      </c>
      <c r="E185" t="str">
        <f t="shared" si="4"/>
        <v xml:space="preserve">    ref_intext_efford_2022: "(Efford, 2022)"</v>
      </c>
      <c r="F185"/>
    </row>
    <row r="186" spans="1:6">
      <c r="A186" t="s">
        <v>4</v>
      </c>
      <c r="B186" t="s">
        <v>300</v>
      </c>
      <c r="C186" s="1" t="s">
        <v>237</v>
      </c>
      <c r="D186" s="2" t="s">
        <v>534</v>
      </c>
      <c r="E186" t="str">
        <f t="shared" ref="E186:E249" si="5">"    "&amp;B186&amp;"_"&amp;C186&amp;": "&amp;""""&amp;"("&amp;D186&amp;")"&amp;""""</f>
        <v xml:space="preserve">    ref_intext_espartosa-et-al_2011: "(Espartosa et al., 2011)"</v>
      </c>
      <c r="F186"/>
    </row>
    <row r="187" spans="1:6">
      <c r="A187" t="s">
        <v>4</v>
      </c>
      <c r="B187" t="s">
        <v>300</v>
      </c>
      <c r="C187" s="1" t="s">
        <v>236</v>
      </c>
      <c r="D187" s="2" t="s">
        <v>532</v>
      </c>
      <c r="E187" t="str">
        <f t="shared" si="5"/>
        <v xml:space="preserve">    ref_intext_fancourt_2016: "(Fancourt, 2016)"</v>
      </c>
      <c r="F187"/>
    </row>
    <row r="188" spans="1:6">
      <c r="A188" t="s">
        <v>4</v>
      </c>
      <c r="B188" t="s">
        <v>300</v>
      </c>
      <c r="C188" s="1" t="s">
        <v>235</v>
      </c>
      <c r="D188" s="2" t="s">
        <v>531</v>
      </c>
      <c r="E188" t="str">
        <f t="shared" si="5"/>
        <v xml:space="preserve">    ref_intext_fegraus-et-al_2011: "(Fegraus et al., 2011)"</v>
      </c>
      <c r="F188"/>
    </row>
    <row r="189" spans="1:6">
      <c r="A189" t="s">
        <v>4</v>
      </c>
      <c r="B189" t="s">
        <v>300</v>
      </c>
      <c r="C189" s="1" t="s">
        <v>234</v>
      </c>
      <c r="D189" s="2" t="s">
        <v>530</v>
      </c>
      <c r="E189" t="str">
        <f t="shared" si="5"/>
        <v xml:space="preserve">    ref_intext_fennell-et-al_2022: "(Fennell et al., 2022)"</v>
      </c>
      <c r="F189"/>
    </row>
    <row r="190" spans="1:6">
      <c r="A190" t="s">
        <v>4</v>
      </c>
      <c r="B190" t="s">
        <v>300</v>
      </c>
      <c r="C190" s="1" t="s">
        <v>233</v>
      </c>
      <c r="D190" s="2" t="s">
        <v>529</v>
      </c>
      <c r="E190" t="str">
        <f t="shared" si="5"/>
        <v xml:space="preserve">    ref_intext_ferreira-rodriguez-et-al_2019: "(Ferreira-Rodríguez et al., 2019)"</v>
      </c>
      <c r="F190"/>
    </row>
    <row r="191" spans="1:6">
      <c r="A191" t="s">
        <v>4</v>
      </c>
      <c r="B191" t="s">
        <v>300</v>
      </c>
      <c r="C191" s="1" t="s">
        <v>232</v>
      </c>
      <c r="D191" s="2" t="s">
        <v>528</v>
      </c>
      <c r="E191" t="str">
        <f t="shared" si="5"/>
        <v xml:space="preserve">    ref_intext_fidino-et-al_2020: "(Fidino et al., 2020)"</v>
      </c>
      <c r="F191"/>
    </row>
    <row r="192" spans="1:6">
      <c r="A192" t="s">
        <v>4</v>
      </c>
      <c r="B192" t="s">
        <v>300</v>
      </c>
      <c r="C192" s="1" t="s">
        <v>231</v>
      </c>
      <c r="D192" s="2" t="s">
        <v>527</v>
      </c>
      <c r="E192" t="str">
        <f t="shared" si="5"/>
        <v xml:space="preserve">    ref_intext_findlay-et-al_2020: "(Findlay et al., 2020)"</v>
      </c>
      <c r="F192"/>
    </row>
    <row r="193" spans="1:6">
      <c r="A193" t="s">
        <v>4</v>
      </c>
      <c r="B193" t="s">
        <v>300</v>
      </c>
      <c r="C193" s="1" t="s">
        <v>230</v>
      </c>
      <c r="D193" s="2" t="s">
        <v>526</v>
      </c>
      <c r="E193" t="str">
        <f t="shared" si="5"/>
        <v xml:space="preserve">    ref_intext_fisher-burton_2012: "(Fisher &amp; Burton, 2012)"</v>
      </c>
      <c r="F193"/>
    </row>
    <row r="194" spans="1:6">
      <c r="A194" t="s">
        <v>4</v>
      </c>
      <c r="B194" t="s">
        <v>300</v>
      </c>
      <c r="C194" s="1" t="s">
        <v>229</v>
      </c>
      <c r="D194" s="2" t="s">
        <v>533</v>
      </c>
      <c r="E194" t="str">
        <f t="shared" si="5"/>
        <v xml:space="preserve">    ref_intext_fisher-et-al_2011: "(Fisher et al., 2011)"</v>
      </c>
      <c r="F194"/>
    </row>
    <row r="195" spans="1:6">
      <c r="A195" t="s">
        <v>4</v>
      </c>
      <c r="B195" t="s">
        <v>300</v>
      </c>
      <c r="C195" s="1" t="s">
        <v>228</v>
      </c>
      <c r="D195" s="2" t="s">
        <v>525</v>
      </c>
      <c r="E195" t="str">
        <f t="shared" si="5"/>
        <v xml:space="preserve">    ref_intext_fisher-et-al_2014: "(Fisher et al., 2014)"</v>
      </c>
      <c r="F195"/>
    </row>
    <row r="196" spans="1:6">
      <c r="A196" t="s">
        <v>4</v>
      </c>
      <c r="B196" t="s">
        <v>300</v>
      </c>
      <c r="C196" s="1" t="s">
        <v>227</v>
      </c>
      <c r="D196" s="2" t="s">
        <v>524</v>
      </c>
      <c r="E196" t="str">
        <f t="shared" si="5"/>
        <v xml:space="preserve">    ref_intext_forrester-et-al_2016: "(Forrester et al., 2016)"</v>
      </c>
      <c r="F196"/>
    </row>
    <row r="197" spans="1:6">
      <c r="A197" t="s">
        <v>4</v>
      </c>
      <c r="B197" t="s">
        <v>300</v>
      </c>
      <c r="C197" s="1" t="s">
        <v>226</v>
      </c>
      <c r="D197" s="2" t="s">
        <v>523</v>
      </c>
      <c r="E197" t="str">
        <f t="shared" si="5"/>
        <v xml:space="preserve">    ref_intext_foster-harmsen_2012: "(Foster &amp; Harmsen, 2012)"</v>
      </c>
      <c r="F197"/>
    </row>
    <row r="198" spans="1:6">
      <c r="A198" t="s">
        <v>4</v>
      </c>
      <c r="B198" t="s">
        <v>300</v>
      </c>
      <c r="C198" s="1" t="s">
        <v>225</v>
      </c>
      <c r="D198" s="2" t="s">
        <v>522</v>
      </c>
      <c r="E198" t="str">
        <f t="shared" si="5"/>
        <v xml:space="preserve">    ref_intext_found-patterson_2020: "(Found &amp; Patterson, 2020)"</v>
      </c>
      <c r="F198"/>
    </row>
    <row r="199" spans="1:6">
      <c r="A199" t="s">
        <v>4</v>
      </c>
      <c r="B199" t="s">
        <v>300</v>
      </c>
      <c r="C199" s="1" t="s">
        <v>224</v>
      </c>
      <c r="D199" s="2" t="s">
        <v>521</v>
      </c>
      <c r="E199" t="str">
        <f t="shared" si="5"/>
        <v xml:space="preserve">    ref_intext_frampton-et-al_2022: "(Frampton et al., 2022)"</v>
      </c>
      <c r="F199"/>
    </row>
    <row r="200" spans="1:6">
      <c r="A200" t="s">
        <v>4</v>
      </c>
      <c r="B200" t="s">
        <v>300</v>
      </c>
      <c r="C200" s="1" t="s">
        <v>223</v>
      </c>
      <c r="D200" s="2" t="s">
        <v>520</v>
      </c>
      <c r="E200" t="str">
        <f t="shared" si="5"/>
        <v xml:space="preserve">    ref_intext_frey-et-al_2017: "(Frey et al., 2017)"</v>
      </c>
      <c r="F200"/>
    </row>
    <row r="201" spans="1:6">
      <c r="A201" t="s">
        <v>4</v>
      </c>
      <c r="B201" t="s">
        <v>300</v>
      </c>
      <c r="C201" s="1" t="s">
        <v>222</v>
      </c>
      <c r="D201" s="2" t="s">
        <v>519</v>
      </c>
      <c r="E201" t="str">
        <f t="shared" si="5"/>
        <v xml:space="preserve">    ref_intext_gallo-et-al_2022: "(Gallo et al., 2022)"</v>
      </c>
      <c r="F201"/>
    </row>
    <row r="202" spans="1:6">
      <c r="A202" t="s">
        <v>4</v>
      </c>
      <c r="B202" t="s">
        <v>300</v>
      </c>
      <c r="C202" s="1" t="s">
        <v>221</v>
      </c>
      <c r="D202" s="2" t="s">
        <v>518</v>
      </c>
      <c r="E202" t="str">
        <f t="shared" si="5"/>
        <v xml:space="preserve">    ref_intext_galvez-et-al_2016: "(Gálvez et al., 2016)"</v>
      </c>
      <c r="F202"/>
    </row>
    <row r="203" spans="1:6">
      <c r="A203" t="s">
        <v>4</v>
      </c>
      <c r="B203" t="s">
        <v>300</v>
      </c>
      <c r="C203" s="1" t="s">
        <v>220</v>
      </c>
      <c r="D203" s="2" t="s">
        <v>517</v>
      </c>
      <c r="E203" t="str">
        <f t="shared" si="5"/>
        <v xml:space="preserve">    ref_intext_ganskopp-johnson_2007: "(Ganskopp &amp; Johnson, 2007)"</v>
      </c>
      <c r="F203"/>
    </row>
    <row r="204" spans="1:6">
      <c r="A204" t="s">
        <v>4</v>
      </c>
      <c r="B204" t="s">
        <v>300</v>
      </c>
      <c r="C204" s="1" t="s">
        <v>218</v>
      </c>
      <c r="D204" s="2" t="s">
        <v>515</v>
      </c>
      <c r="E204" t="str">
        <f t="shared" si="5"/>
        <v xml:space="preserve">    ref_intext_gerber-et-al_2010: "(Gerber et al., 2010)"</v>
      </c>
      <c r="F204"/>
    </row>
    <row r="205" spans="1:6">
      <c r="A205" t="s">
        <v>4</v>
      </c>
      <c r="B205" t="s">
        <v>300</v>
      </c>
      <c r="C205" s="1" t="s">
        <v>219</v>
      </c>
      <c r="D205" s="2" t="s">
        <v>516</v>
      </c>
      <c r="E205" t="str">
        <f t="shared" si="5"/>
        <v xml:space="preserve">    ref_intext_gerber-et-al_2011: "(Gerber et al., 2011)"</v>
      </c>
      <c r="F205"/>
    </row>
    <row r="206" spans="1:6">
      <c r="A206" t="s">
        <v>4</v>
      </c>
      <c r="B206" t="s">
        <v>300</v>
      </c>
      <c r="C206" s="1" t="s">
        <v>217</v>
      </c>
      <c r="D206" s="2" t="s">
        <v>514</v>
      </c>
      <c r="E206" t="str">
        <f t="shared" si="5"/>
        <v xml:space="preserve">    ref_intext_gilbert-et-al_2021: "(Gilbert et al., 2021)"</v>
      </c>
      <c r="F206"/>
    </row>
    <row r="207" spans="1:6">
      <c r="A207" t="s">
        <v>4</v>
      </c>
      <c r="B207" t="s">
        <v>300</v>
      </c>
      <c r="C207" s="1" t="s">
        <v>216</v>
      </c>
      <c r="D207" s="2" t="s">
        <v>513</v>
      </c>
      <c r="E207" t="str">
        <f t="shared" si="5"/>
        <v xml:space="preserve">    ref_intext_gillespie-et-al_2015: "(Gillespie et al., 2015)"</v>
      </c>
      <c r="F207"/>
    </row>
    <row r="208" spans="1:6">
      <c r="A208" t="s">
        <v>4</v>
      </c>
      <c r="B208" t="s">
        <v>300</v>
      </c>
      <c r="C208" s="1" t="s">
        <v>215</v>
      </c>
      <c r="D208" s="2" t="s">
        <v>512</v>
      </c>
      <c r="E208" t="str">
        <f t="shared" si="5"/>
        <v xml:space="preserve">    ref_intext_glen-et-al_2013: "(Glen et al., 2013)"</v>
      </c>
      <c r="F208"/>
    </row>
    <row r="209" spans="1:6">
      <c r="A209" t="s">
        <v>4</v>
      </c>
      <c r="B209" t="s">
        <v>300</v>
      </c>
      <c r="C209" s="1" t="s">
        <v>214</v>
      </c>
      <c r="D209" s="2" t="s">
        <v>511</v>
      </c>
      <c r="E209" t="str">
        <f t="shared" si="5"/>
        <v xml:space="preserve">    ref_intext_glover-kapfer-et-al_2019: "(Glover-Kapfer et al., 2017)"</v>
      </c>
      <c r="F209"/>
    </row>
    <row r="210" spans="1:6">
      <c r="A210" t="s">
        <v>4</v>
      </c>
      <c r="B210" t="s">
        <v>300</v>
      </c>
      <c r="C210" s="1" t="s">
        <v>205</v>
      </c>
      <c r="D210" s="2" t="s">
        <v>502</v>
      </c>
      <c r="E210" t="str">
        <f t="shared" si="5"/>
        <v xml:space="preserve">    ref_intext_gopalaswamy-et-al_2012: "(Gopalaswamy et al., 2012)"</v>
      </c>
      <c r="F210"/>
    </row>
    <row r="211" spans="1:6">
      <c r="A211" t="s">
        <v>4</v>
      </c>
      <c r="B211" t="s">
        <v>300</v>
      </c>
      <c r="C211" s="1" t="s">
        <v>213</v>
      </c>
      <c r="D211" s="2" t="s">
        <v>510</v>
      </c>
      <c r="E211" t="str">
        <f t="shared" si="5"/>
        <v xml:space="preserve">    ref_intext_gotelli-colwell_2001: "(Gotelli &amp; Colwell, 2001)"</v>
      </c>
      <c r="F211"/>
    </row>
    <row r="212" spans="1:6">
      <c r="A212" t="s">
        <v>4</v>
      </c>
      <c r="B212" t="s">
        <v>300</v>
      </c>
      <c r="C212" s="1" t="s">
        <v>212</v>
      </c>
      <c r="D212" s="2" t="s">
        <v>509</v>
      </c>
      <c r="E212" t="str">
        <f t="shared" si="5"/>
        <v xml:space="preserve">    ref_intext_gotelli-colwell_2011: "(Gotelli &amp; Colwell, 2011)"</v>
      </c>
      <c r="F212"/>
    </row>
    <row r="213" spans="1:6">
      <c r="A213" t="s">
        <v>4</v>
      </c>
      <c r="B213" t="s">
        <v>300</v>
      </c>
      <c r="C213" s="1" t="s">
        <v>211</v>
      </c>
      <c r="D213" s="2" t="s">
        <v>508</v>
      </c>
      <c r="E213" t="str">
        <f t="shared" si="5"/>
        <v xml:space="preserve">    ref_intext_goa_2023a: "(Government of Alberta, 2023a)"</v>
      </c>
      <c r="F213"/>
    </row>
    <row r="214" spans="1:6">
      <c r="A214" t="s">
        <v>4</v>
      </c>
      <c r="B214" t="s">
        <v>300</v>
      </c>
      <c r="C214" s="1" t="s">
        <v>210</v>
      </c>
      <c r="D214" s="2" t="s">
        <v>507</v>
      </c>
      <c r="E214" t="str">
        <f t="shared" si="5"/>
        <v xml:space="preserve">    ref_intext_goa_2023b: "(Government of Alberta, 2023b)"</v>
      </c>
      <c r="F214"/>
    </row>
    <row r="215" spans="1:6">
      <c r="A215" t="s">
        <v>4</v>
      </c>
      <c r="B215" t="s">
        <v>300</v>
      </c>
      <c r="C215" s="1" t="s">
        <v>209</v>
      </c>
      <c r="D215" s="2" t="s">
        <v>506</v>
      </c>
      <c r="E215" t="str">
        <f t="shared" si="5"/>
        <v xml:space="preserve">    ref_intext_green-et-al_2020: "(Green et al., 2020)"</v>
      </c>
      <c r="F215"/>
    </row>
    <row r="216" spans="1:6">
      <c r="A216" t="s">
        <v>4</v>
      </c>
      <c r="B216" t="s">
        <v>300</v>
      </c>
      <c r="C216" s="1" t="s">
        <v>208</v>
      </c>
      <c r="D216" s="2" t="s">
        <v>505</v>
      </c>
      <c r="E216" t="str">
        <f t="shared" si="5"/>
        <v xml:space="preserve">    ref_intext_greenberg_2018: "(Greenberg, 2018)"</v>
      </c>
      <c r="F216"/>
    </row>
    <row r="217" spans="1:6">
      <c r="A217" t="s">
        <v>4</v>
      </c>
      <c r="B217" t="s">
        <v>300</v>
      </c>
      <c r="C217" s="1" t="s">
        <v>207</v>
      </c>
      <c r="D217" s="2" t="s">
        <v>504</v>
      </c>
      <c r="E217" t="str">
        <f t="shared" si="5"/>
        <v xml:space="preserve">    ref_intext_greenberg_2020: "(Greenberg, 2020)"</v>
      </c>
      <c r="F217"/>
    </row>
    <row r="218" spans="1:6">
      <c r="A218" t="s">
        <v>4</v>
      </c>
      <c r="B218" t="s">
        <v>300</v>
      </c>
      <c r="C218" s="1" t="s">
        <v>206</v>
      </c>
      <c r="D218" s="2" t="s">
        <v>503</v>
      </c>
      <c r="E218" t="str">
        <f t="shared" si="5"/>
        <v xml:space="preserve">    ref_intext_guillera-arroita-et-al_2010: "(Guillera-Arroita et al., 2010)"</v>
      </c>
      <c r="F218"/>
    </row>
    <row r="219" spans="1:6">
      <c r="A219" t="s">
        <v>4</v>
      </c>
      <c r="B219" t="s">
        <v>300</v>
      </c>
      <c r="C219" s="1" t="s">
        <v>204</v>
      </c>
      <c r="D219" s="2" t="s">
        <v>501</v>
      </c>
      <c r="E219" t="str">
        <f t="shared" si="5"/>
        <v xml:space="preserve">    ref_intext_hall-et-al_2008: "(Hall et al., 2008)"</v>
      </c>
      <c r="F219"/>
    </row>
    <row r="220" spans="1:6">
      <c r="A220" t="s">
        <v>4</v>
      </c>
      <c r="B220" t="s">
        <v>300</v>
      </c>
      <c r="C220" s="1" t="s">
        <v>203</v>
      </c>
      <c r="D220" s="2" t="s">
        <v>500</v>
      </c>
      <c r="E220" t="str">
        <f t="shared" si="5"/>
        <v xml:space="preserve">    ref_intext_harrison-et-al_2018: "(Harrison et al., 2018)"</v>
      </c>
      <c r="F220"/>
    </row>
    <row r="221" spans="1:6">
      <c r="A221" t="s">
        <v>4</v>
      </c>
      <c r="B221" t="s">
        <v>300</v>
      </c>
      <c r="C221" s="1" t="s">
        <v>202</v>
      </c>
      <c r="D221" s="2" t="s">
        <v>499</v>
      </c>
      <c r="E221" t="str">
        <f t="shared" si="5"/>
        <v xml:space="preserve">    ref_intext_hartig_2019: "(Hartig, 2019)"</v>
      </c>
      <c r="F221"/>
    </row>
    <row r="222" spans="1:6">
      <c r="A222" t="s">
        <v>4</v>
      </c>
      <c r="B222" t="s">
        <v>300</v>
      </c>
      <c r="C222" s="1" t="s">
        <v>201</v>
      </c>
      <c r="D222" s="2" t="s">
        <v>498</v>
      </c>
      <c r="E222" t="str">
        <f t="shared" si="5"/>
        <v xml:space="preserve">    ref_intext_heilbron_1994: "(Heilbron, 1994)"</v>
      </c>
      <c r="F222"/>
    </row>
    <row r="223" spans="1:6">
      <c r="A223" t="s">
        <v>4</v>
      </c>
      <c r="B223" t="s">
        <v>300</v>
      </c>
      <c r="C223" s="1" t="s">
        <v>200</v>
      </c>
      <c r="D223" s="2" t="s">
        <v>497</v>
      </c>
      <c r="E223" t="str">
        <f t="shared" si="5"/>
        <v xml:space="preserve">    ref_intext_henrich-et-al_2022: "(Henrich et al., 2022)"</v>
      </c>
      <c r="F223"/>
    </row>
    <row r="224" spans="1:6">
      <c r="A224" t="s">
        <v>4</v>
      </c>
      <c r="B224" t="s">
        <v>300</v>
      </c>
      <c r="C224" s="1" t="s">
        <v>199</v>
      </c>
      <c r="D224" s="2" t="s">
        <v>496</v>
      </c>
      <c r="E224" t="str">
        <f t="shared" si="5"/>
        <v xml:space="preserve">    ref_intext_hofmeester-et-al_2019: "(Hofmeester et al., 2019)"</v>
      </c>
      <c r="F224"/>
    </row>
    <row r="225" spans="1:6">
      <c r="A225" t="s">
        <v>4</v>
      </c>
      <c r="B225" t="s">
        <v>300</v>
      </c>
      <c r="C225" s="1" t="s">
        <v>198</v>
      </c>
      <c r="D225" s="2" t="s">
        <v>495</v>
      </c>
      <c r="E225" t="str">
        <f t="shared" si="5"/>
        <v xml:space="preserve">    ref_intext_holinda-et-al_2020: "(Holinda et al., 2020)"</v>
      </c>
      <c r="F225"/>
    </row>
    <row r="226" spans="1:6">
      <c r="A226" t="s">
        <v>4</v>
      </c>
      <c r="B226" t="s">
        <v>300</v>
      </c>
      <c r="C226" s="1" t="s">
        <v>197</v>
      </c>
      <c r="D226" s="2" t="s">
        <v>494</v>
      </c>
      <c r="E226" t="str">
        <f t="shared" si="5"/>
        <v xml:space="preserve">    ref_intext_howe-et-al_2017: "(Howe et al., 2017)"</v>
      </c>
      <c r="F226"/>
    </row>
    <row r="227" spans="1:6">
      <c r="A227" t="s">
        <v>4</v>
      </c>
      <c r="B227" t="s">
        <v>300</v>
      </c>
      <c r="C227" s="1" t="s">
        <v>196</v>
      </c>
      <c r="D227" s="2" t="s">
        <v>493</v>
      </c>
      <c r="E227" t="str">
        <f t="shared" si="5"/>
        <v xml:space="preserve">    ref_intext_huggard_2018: "(Huggard, 2018)"</v>
      </c>
      <c r="F227"/>
    </row>
    <row r="228" spans="1:6">
      <c r="A228" t="s">
        <v>4</v>
      </c>
      <c r="B228" t="s">
        <v>300</v>
      </c>
      <c r="C228" s="1" t="s">
        <v>195</v>
      </c>
      <c r="D228" s="2" t="s">
        <v>492</v>
      </c>
      <c r="E228" t="str">
        <f t="shared" si="5"/>
        <v xml:space="preserve">    ref_intext_hurlbert_1984: "(Hurlbert, 1984)"</v>
      </c>
      <c r="F228"/>
    </row>
    <row r="229" spans="1:6">
      <c r="A229" t="s">
        <v>4</v>
      </c>
      <c r="B229" t="s">
        <v>300</v>
      </c>
      <c r="C229" s="1" t="s">
        <v>194</v>
      </c>
      <c r="D229" s="2" t="s">
        <v>491</v>
      </c>
      <c r="E229" t="str">
        <f t="shared" si="5"/>
        <v xml:space="preserve">    ref_intext_iannarilli-et-al_2021: "(Iannarilli et al., 2021)"</v>
      </c>
      <c r="F229"/>
    </row>
    <row r="230" spans="1:6">
      <c r="A230" t="s">
        <v>4</v>
      </c>
      <c r="B230" t="s">
        <v>300</v>
      </c>
      <c r="C230" s="1" t="s">
        <v>193</v>
      </c>
      <c r="D230" s="2" t="s">
        <v>490</v>
      </c>
      <c r="E230" t="str">
        <f t="shared" si="5"/>
        <v xml:space="preserve">    ref_intext_iijima_2020: "(Iijima, 2020)"</v>
      </c>
      <c r="F230"/>
    </row>
    <row r="231" spans="1:6">
      <c r="A231" t="s">
        <v>4</v>
      </c>
      <c r="B231" t="s">
        <v>300</v>
      </c>
      <c r="C231" s="1" t="s">
        <v>192</v>
      </c>
      <c r="D231" s="2" t="s">
        <v>489</v>
      </c>
      <c r="E231" t="str">
        <f t="shared" si="5"/>
        <v xml:space="preserve">    ref_intext_iknayan-et-al_2014: "(Iknayan et al., 2014)"</v>
      </c>
      <c r="F231"/>
    </row>
    <row r="232" spans="1:6">
      <c r="A232" t="s">
        <v>4</v>
      </c>
      <c r="B232" t="s">
        <v>300</v>
      </c>
      <c r="C232" s="1" t="s">
        <v>191</v>
      </c>
      <c r="D232" s="2" t="s">
        <v>488</v>
      </c>
      <c r="E232" t="str">
        <f t="shared" si="5"/>
        <v xml:space="preserve">    ref_intext_jennelle-et-al_2002: "(Jennelle et al., 2002)"</v>
      </c>
      <c r="F232"/>
    </row>
    <row r="233" spans="1:6">
      <c r="A233" t="s">
        <v>4</v>
      </c>
      <c r="B233" t="s">
        <v>300</v>
      </c>
      <c r="C233" s="1" t="s">
        <v>190</v>
      </c>
      <c r="D233" s="2" t="s">
        <v>487</v>
      </c>
      <c r="E233" t="str">
        <f t="shared" si="5"/>
        <v xml:space="preserve">    ref_intext_jennrich-turner_1969: "(Jennrich &amp; Turner, 1969)"</v>
      </c>
      <c r="F233"/>
    </row>
    <row r="234" spans="1:6">
      <c r="A234" t="s">
        <v>4</v>
      </c>
      <c r="B234" t="s">
        <v>300</v>
      </c>
      <c r="C234" s="1" t="s">
        <v>189</v>
      </c>
      <c r="D234" s="2" t="s">
        <v>486</v>
      </c>
      <c r="E234" t="str">
        <f t="shared" si="5"/>
        <v xml:space="preserve">    ref_intext_jimenez-et-al_2021: "(Jiménez et al., 2021)"</v>
      </c>
      <c r="F234"/>
    </row>
    <row r="235" spans="1:6">
      <c r="A235" t="s">
        <v>4</v>
      </c>
      <c r="B235" t="s">
        <v>300</v>
      </c>
      <c r="C235" s="1" t="s">
        <v>188</v>
      </c>
      <c r="D235" s="2" t="s">
        <v>485</v>
      </c>
      <c r="E235" t="str">
        <f t="shared" si="5"/>
        <v xml:space="preserve">    ref_intext_johanns-et-al_2022: "(Johanns et al., 2022)"</v>
      </c>
      <c r="F235"/>
    </row>
    <row r="236" spans="1:6">
      <c r="A236" t="s">
        <v>4</v>
      </c>
      <c r="B236" t="s">
        <v>300</v>
      </c>
      <c r="C236" s="1" t="s">
        <v>187</v>
      </c>
      <c r="D236" s="2" t="s">
        <v>484</v>
      </c>
      <c r="E236" t="str">
        <f t="shared" si="5"/>
        <v xml:space="preserve">    ref_intext_junker-et-al_2021: "(Junker et al., 2021)"</v>
      </c>
      <c r="F236"/>
    </row>
    <row r="237" spans="1:6">
      <c r="A237" t="s">
        <v>4</v>
      </c>
      <c r="B237" t="s">
        <v>300</v>
      </c>
      <c r="C237" s="1" t="s">
        <v>185</v>
      </c>
      <c r="D237" s="2" t="s">
        <v>482</v>
      </c>
      <c r="E237" t="str">
        <f t="shared" si="5"/>
        <v xml:space="preserve">    ref_intext_karanth-nichols_1998: "(Karanth &amp; Nichols, 1998)"</v>
      </c>
      <c r="F237"/>
    </row>
    <row r="238" spans="1:6">
      <c r="A238" t="s">
        <v>4</v>
      </c>
      <c r="B238" t="s">
        <v>300</v>
      </c>
      <c r="C238" s="1" t="s">
        <v>183</v>
      </c>
      <c r="D238" s="2" t="s">
        <v>480</v>
      </c>
      <c r="E238" t="str">
        <f t="shared" si="5"/>
        <v xml:space="preserve">    ref_intext_karanth-et-al_2006: "(Karanth et al., 2006)"</v>
      </c>
      <c r="F238"/>
    </row>
    <row r="239" spans="1:6">
      <c r="A239" t="s">
        <v>4</v>
      </c>
      <c r="B239" t="s">
        <v>300</v>
      </c>
      <c r="C239" s="1" t="s">
        <v>184</v>
      </c>
      <c r="D239" s="2" t="s">
        <v>481</v>
      </c>
      <c r="E239" t="str">
        <f t="shared" si="5"/>
        <v xml:space="preserve">    ref_intext_karanth-et-al_2011: "(Karanth et al., 2011)"</v>
      </c>
      <c r="F239"/>
    </row>
    <row r="240" spans="1:6">
      <c r="A240" t="s">
        <v>4</v>
      </c>
      <c r="B240" t="s">
        <v>300</v>
      </c>
      <c r="C240" s="1" t="s">
        <v>186</v>
      </c>
      <c r="D240" s="2" t="s">
        <v>483</v>
      </c>
      <c r="E240" t="str">
        <f t="shared" si="5"/>
        <v xml:space="preserve">    ref_intext_karanth_1995: "(Karanth, 1995)"</v>
      </c>
      <c r="F240"/>
    </row>
    <row r="241" spans="1:6">
      <c r="A241" t="s">
        <v>4</v>
      </c>
      <c r="B241" t="s">
        <v>300</v>
      </c>
      <c r="C241" s="1" t="s">
        <v>180</v>
      </c>
      <c r="D241" s="2" t="s">
        <v>477</v>
      </c>
      <c r="E241" t="str">
        <f t="shared" si="5"/>
        <v xml:space="preserve">    ref_intext_kays-et-al_2009: "(Kays et al., 2009)"</v>
      </c>
      <c r="F241"/>
    </row>
    <row r="242" spans="1:6">
      <c r="A242" t="s">
        <v>4</v>
      </c>
      <c r="B242" t="s">
        <v>300</v>
      </c>
      <c r="C242" s="1" t="s">
        <v>179</v>
      </c>
      <c r="D242" s="2" t="s">
        <v>476</v>
      </c>
      <c r="E242" t="str">
        <f t="shared" si="5"/>
        <v xml:space="preserve">    ref_intext_kays-et-al_2010: "(Kays et al., 2010)"</v>
      </c>
      <c r="F242"/>
    </row>
    <row r="243" spans="1:6">
      <c r="A243" t="s">
        <v>4</v>
      </c>
      <c r="B243" t="s">
        <v>300</v>
      </c>
      <c r="C243" s="1" t="s">
        <v>182</v>
      </c>
      <c r="D243" s="2" t="s">
        <v>479</v>
      </c>
      <c r="E243" t="str">
        <f t="shared" si="5"/>
        <v xml:space="preserve">    ref_intext_kays-et-al_2020: "(Kays et al., 2020)"</v>
      </c>
      <c r="F243"/>
    </row>
    <row r="244" spans="1:6">
      <c r="A244" t="s">
        <v>4</v>
      </c>
      <c r="B244" t="s">
        <v>300</v>
      </c>
      <c r="C244" s="1" t="s">
        <v>181</v>
      </c>
      <c r="D244" s="2" t="s">
        <v>478</v>
      </c>
      <c r="E244" t="str">
        <f t="shared" si="5"/>
        <v xml:space="preserve">    ref_intext_kays-et-al_2021: "(Kays et al., 2021)"</v>
      </c>
      <c r="F244"/>
    </row>
    <row r="245" spans="1:6">
      <c r="A245" t="s">
        <v>4</v>
      </c>
      <c r="B245" t="s">
        <v>300</v>
      </c>
      <c r="C245" s="1" t="s">
        <v>178</v>
      </c>
      <c r="D245" s="2" t="s">
        <v>475</v>
      </c>
      <c r="E245" t="str">
        <f t="shared" si="5"/>
        <v xml:space="preserve">    ref_intext_keim-et-al_2011: "(Keim et al., 2011)"</v>
      </c>
      <c r="F245"/>
    </row>
    <row r="246" spans="1:6">
      <c r="A246" t="s">
        <v>4</v>
      </c>
      <c r="B246" t="s">
        <v>300</v>
      </c>
      <c r="C246" s="1" t="s">
        <v>176</v>
      </c>
      <c r="D246" s="2" t="s">
        <v>473</v>
      </c>
      <c r="E246" t="str">
        <f t="shared" si="5"/>
        <v xml:space="preserve">    ref_intext_keim-et-al_2019: "(Keim et al., 2019)"</v>
      </c>
      <c r="F246"/>
    </row>
    <row r="247" spans="1:6">
      <c r="A247" t="s">
        <v>4</v>
      </c>
      <c r="B247" t="s">
        <v>300</v>
      </c>
      <c r="C247" s="1" t="s">
        <v>177</v>
      </c>
      <c r="D247" s="2" t="s">
        <v>474</v>
      </c>
      <c r="E247" t="str">
        <f t="shared" si="5"/>
        <v xml:space="preserve">    ref_intext_keim-et-al_2021: "(Keim et al., 2021)"</v>
      </c>
      <c r="F247"/>
    </row>
    <row r="248" spans="1:6">
      <c r="A248" t="s">
        <v>4</v>
      </c>
      <c r="B248" t="s">
        <v>300</v>
      </c>
      <c r="C248" s="1" t="s">
        <v>175</v>
      </c>
      <c r="D248" s="2" t="s">
        <v>472</v>
      </c>
      <c r="E248" t="str">
        <f t="shared" si="5"/>
        <v xml:space="preserve">    ref_intext_kelejian-prucha_1998: "(Kelejian &amp; Prucha, 1998)"</v>
      </c>
      <c r="F248"/>
    </row>
    <row r="249" spans="1:6">
      <c r="A249" t="s">
        <v>4</v>
      </c>
      <c r="B249" t="s">
        <v>300</v>
      </c>
      <c r="C249" s="1" t="s">
        <v>174</v>
      </c>
      <c r="D249" s="2" t="s">
        <v>471</v>
      </c>
      <c r="E249" t="str">
        <f t="shared" si="5"/>
        <v xml:space="preserve">    ref_intext_kelly-et-al_2008: "(Kelly et al., 2008)"</v>
      </c>
      <c r="F249"/>
    </row>
    <row r="250" spans="1:6">
      <c r="A250" t="s">
        <v>4</v>
      </c>
      <c r="B250" t="s">
        <v>300</v>
      </c>
      <c r="C250" s="1" t="s">
        <v>173</v>
      </c>
      <c r="D250" s="2" t="s">
        <v>470</v>
      </c>
      <c r="E250" t="str">
        <f t="shared" ref="E250:E313" si="6">"    "&amp;B250&amp;"_"&amp;C250&amp;": "&amp;""""&amp;"("&amp;D250&amp;")"&amp;""""</f>
        <v xml:space="preserve">    ref_intext_kinnaird-o'brien_2012: "(Kinnaird &amp; O'Brien, 2012)"</v>
      </c>
      <c r="F250"/>
    </row>
    <row r="251" spans="1:6">
      <c r="A251" t="s">
        <v>4</v>
      </c>
      <c r="B251" t="s">
        <v>300</v>
      </c>
      <c r="C251" s="1" t="s">
        <v>172</v>
      </c>
      <c r="D251" s="2" t="s">
        <v>469</v>
      </c>
      <c r="E251" t="str">
        <f t="shared" si="6"/>
        <v xml:space="preserve">    ref_intext_kitamura-et-al_2010: "(Kitamura et al., 2010)"</v>
      </c>
      <c r="F251"/>
    </row>
    <row r="252" spans="1:6">
      <c r="A252" t="s">
        <v>4</v>
      </c>
      <c r="B252" t="s">
        <v>300</v>
      </c>
      <c r="C252" s="1" t="s">
        <v>171</v>
      </c>
      <c r="D252" s="2" t="s">
        <v>468</v>
      </c>
      <c r="E252" t="str">
        <f t="shared" si="6"/>
        <v xml:space="preserve">    ref_intext_kleiber-zeileis_2016: "(Kleiber &amp; Zeileis, 2016)"</v>
      </c>
      <c r="F252"/>
    </row>
    <row r="253" spans="1:6">
      <c r="A253" t="s">
        <v>4</v>
      </c>
      <c r="B253" t="s">
        <v>300</v>
      </c>
      <c r="C253" s="1" t="s">
        <v>170</v>
      </c>
      <c r="D253" s="2" t="s">
        <v>467</v>
      </c>
      <c r="E253" t="str">
        <f t="shared" si="6"/>
        <v xml:space="preserve">    ref_intext_krebs-et-al_2011: "(Krebs et al., 2011)"</v>
      </c>
      <c r="F253"/>
    </row>
    <row r="254" spans="1:6">
      <c r="A254" t="s">
        <v>4</v>
      </c>
      <c r="B254" t="s">
        <v>300</v>
      </c>
      <c r="C254" s="1" t="s">
        <v>169</v>
      </c>
      <c r="D254" s="2" t="s">
        <v>466</v>
      </c>
      <c r="E254" t="str">
        <f t="shared" si="6"/>
        <v xml:space="preserve">    ref_intext_kruger-et-al_2018: "(Kruger et al., 2018)"</v>
      </c>
      <c r="F254"/>
    </row>
    <row r="255" spans="1:6">
      <c r="A255" t="s">
        <v>4</v>
      </c>
      <c r="B255" t="s">
        <v>300</v>
      </c>
      <c r="C255" s="1" t="s">
        <v>168</v>
      </c>
      <c r="D255" s="2" t="s">
        <v>465</v>
      </c>
      <c r="E255" t="str">
        <f t="shared" si="6"/>
        <v xml:space="preserve">    ref_intext_kucera-r.-h.-barrett._2011: "(Kucera &amp; R. H. Barrett., 2011)"</v>
      </c>
      <c r="F255"/>
    </row>
    <row r="256" spans="1:6">
      <c r="A256" t="s">
        <v>4</v>
      </c>
      <c r="B256" t="s">
        <v>300</v>
      </c>
      <c r="C256" s="1" t="s">
        <v>167</v>
      </c>
      <c r="D256" s="2" t="s">
        <v>464</v>
      </c>
      <c r="E256" t="str">
        <f t="shared" si="6"/>
        <v xml:space="preserve">    ref_intext_kusi-et-al_2019: "(Kusi et al., 2019)"</v>
      </c>
      <c r="F256"/>
    </row>
    <row r="257" spans="1:6">
      <c r="A257" t="s">
        <v>4</v>
      </c>
      <c r="B257" t="s">
        <v>300</v>
      </c>
      <c r="C257" s="1" t="s">
        <v>166</v>
      </c>
      <c r="D257" s="2" t="s">
        <v>463</v>
      </c>
      <c r="E257" t="str">
        <f t="shared" si="6"/>
        <v xml:space="preserve">    ref_intext_lahoz-monfort-magrath_2021: "(Lahoz-Monfort &amp; Magrath, 2021)"</v>
      </c>
      <c r="F257"/>
    </row>
    <row r="258" spans="1:6">
      <c r="A258" t="s">
        <v>4</v>
      </c>
      <c r="B258" t="s">
        <v>300</v>
      </c>
      <c r="C258" s="1" t="s">
        <v>165</v>
      </c>
      <c r="D258" s="2" t="s">
        <v>462</v>
      </c>
      <c r="E258" t="str">
        <f t="shared" si="6"/>
        <v xml:space="preserve">    ref_intext_lambert_1992: "(Lambert, 1992)"</v>
      </c>
      <c r="F258"/>
    </row>
    <row r="259" spans="1:6">
      <c r="A259" t="s">
        <v>4</v>
      </c>
      <c r="B259" t="s">
        <v>300</v>
      </c>
      <c r="C259" s="1" t="s">
        <v>164</v>
      </c>
      <c r="D259" s="2" t="s">
        <v>461</v>
      </c>
      <c r="E259" t="str">
        <f t="shared" si="6"/>
        <v xml:space="preserve">    ref_intext_lazenby-et-al_2015: "(Lazenby et al., 2015)"</v>
      </c>
      <c r="F259"/>
    </row>
    <row r="260" spans="1:6">
      <c r="A260" t="s">
        <v>4</v>
      </c>
      <c r="B260" t="s">
        <v>300</v>
      </c>
      <c r="C260" s="1" t="s">
        <v>163</v>
      </c>
      <c r="D260" s="2" t="s">
        <v>460</v>
      </c>
      <c r="E260" t="str">
        <f t="shared" si="6"/>
        <v xml:space="preserve">    ref_intext_lele-et-al_2013: "(Lele et al., 2013)"</v>
      </c>
      <c r="F260"/>
    </row>
    <row r="261" spans="1:6">
      <c r="A261" t="s">
        <v>4</v>
      </c>
      <c r="B261" t="s">
        <v>300</v>
      </c>
      <c r="C261" s="1" t="s">
        <v>162</v>
      </c>
      <c r="D261" s="2" t="s">
        <v>459</v>
      </c>
      <c r="E261" t="str">
        <f t="shared" si="6"/>
        <v xml:space="preserve">    ref_intext_li-et-al_2012: "(Li et al., 2012)"</v>
      </c>
      <c r="F261"/>
    </row>
    <row r="262" spans="1:6">
      <c r="A262" t="s">
        <v>4</v>
      </c>
      <c r="B262" t="s">
        <v>300</v>
      </c>
      <c r="C262" s="1" t="s">
        <v>161</v>
      </c>
      <c r="D262" s="2" t="s">
        <v>458</v>
      </c>
      <c r="E262" t="str">
        <f t="shared" si="6"/>
        <v xml:space="preserve">    ref_intext_linden-et-al_2017: "(Linden et al., 2017)"</v>
      </c>
      <c r="F262"/>
    </row>
    <row r="263" spans="1:6">
      <c r="A263" t="s">
        <v>4</v>
      </c>
      <c r="B263" t="s">
        <v>300</v>
      </c>
      <c r="C263" s="1" t="s">
        <v>160</v>
      </c>
      <c r="D263" s="2" t="s">
        <v>457</v>
      </c>
      <c r="E263" t="str">
        <f t="shared" si="6"/>
        <v xml:space="preserve">    ref_intext_loonam-et-al_2021: "(Loonam et al., 2021)"</v>
      </c>
      <c r="F263"/>
    </row>
    <row r="264" spans="1:6">
      <c r="A264" t="s">
        <v>4</v>
      </c>
      <c r="B264" t="s">
        <v>300</v>
      </c>
      <c r="C264" s="1" t="s">
        <v>159</v>
      </c>
      <c r="D264" s="2" t="s">
        <v>456</v>
      </c>
      <c r="E264" t="str">
        <f t="shared" si="6"/>
        <v xml:space="preserve">    ref_intext_lynch-et-al_2015: "(Lynch et al., 2015)"</v>
      </c>
      <c r="F264"/>
    </row>
    <row r="265" spans="1:6">
      <c r="A265" t="s">
        <v>4</v>
      </c>
      <c r="B265" t="s">
        <v>300</v>
      </c>
      <c r="C265" s="1" t="s">
        <v>158</v>
      </c>
      <c r="D265" s="2" t="s">
        <v>455</v>
      </c>
      <c r="E265" t="str">
        <f t="shared" si="6"/>
        <v xml:space="preserve">    ref_intext_mackenzie-kendall_2002: "(MacKenzie &amp; Kendall, 2002)"</v>
      </c>
      <c r="F265"/>
    </row>
    <row r="266" spans="1:6">
      <c r="A266" t="s">
        <v>4</v>
      </c>
      <c r="B266" t="s">
        <v>300</v>
      </c>
      <c r="C266" s="1" t="s">
        <v>157</v>
      </c>
      <c r="D266" s="2" t="s">
        <v>454</v>
      </c>
      <c r="E266" t="str">
        <f t="shared" si="6"/>
        <v xml:space="preserve">    ref_intext_mackenzie-royle_2005: "(Mackenzie &amp; Royle, 2005)"</v>
      </c>
      <c r="F266"/>
    </row>
    <row r="267" spans="1:6">
      <c r="A267" t="s">
        <v>4</v>
      </c>
      <c r="B267" t="s">
        <v>300</v>
      </c>
      <c r="C267" s="1" t="s">
        <v>154</v>
      </c>
      <c r="D267" s="2" t="s">
        <v>451</v>
      </c>
      <c r="E267" t="str">
        <f t="shared" si="6"/>
        <v xml:space="preserve">    ref_intext_mackenzie-et-al_2002: "(MacKenzie et al., 2002)"</v>
      </c>
      <c r="F267"/>
    </row>
    <row r="268" spans="1:6">
      <c r="A268" t="s">
        <v>4</v>
      </c>
      <c r="B268" t="s">
        <v>300</v>
      </c>
      <c r="C268" s="1" t="s">
        <v>155</v>
      </c>
      <c r="D268" s="2" t="s">
        <v>452</v>
      </c>
      <c r="E268" t="str">
        <f t="shared" si="6"/>
        <v xml:space="preserve">    ref_intext_mackenzie-et-al_2003: "(MacKenzie et al., 2003)"</v>
      </c>
      <c r="F268"/>
    </row>
    <row r="269" spans="1:6">
      <c r="A269" t="s">
        <v>4</v>
      </c>
      <c r="B269" t="s">
        <v>300</v>
      </c>
      <c r="C269" s="1" t="s">
        <v>156</v>
      </c>
      <c r="D269" s="2" t="s">
        <v>453</v>
      </c>
      <c r="E269" t="str">
        <f t="shared" si="6"/>
        <v xml:space="preserve">    ref_intext_mackenzie-et-al_2004: "(MacKenzie et al., 2004)"</v>
      </c>
      <c r="F269"/>
    </row>
    <row r="270" spans="1:6">
      <c r="A270" t="s">
        <v>4</v>
      </c>
      <c r="B270" t="s">
        <v>300</v>
      </c>
      <c r="C270" s="1" t="s">
        <v>153</v>
      </c>
      <c r="D270" s="2" t="s">
        <v>450</v>
      </c>
      <c r="E270" t="str">
        <f t="shared" si="6"/>
        <v xml:space="preserve">    ref_intext_mackenzie-et-al_2006: "(MacKenzie et al., 2006)"</v>
      </c>
      <c r="F270"/>
    </row>
    <row r="271" spans="1:6">
      <c r="A271" t="s">
        <v>4</v>
      </c>
      <c r="B271" t="s">
        <v>300</v>
      </c>
      <c r="C271" s="1" t="s">
        <v>152</v>
      </c>
      <c r="D271" s="2" t="s">
        <v>449</v>
      </c>
      <c r="E271" t="str">
        <f t="shared" si="6"/>
        <v xml:space="preserve">    ref_intext_maffei-noss_2008: "(Maffei &amp; Noss, 2008)"</v>
      </c>
      <c r="F271"/>
    </row>
    <row r="272" spans="1:6">
      <c r="A272" t="s">
        <v>4</v>
      </c>
      <c r="B272" t="s">
        <v>300</v>
      </c>
      <c r="C272" s="1" t="s">
        <v>151</v>
      </c>
      <c r="D272" s="2" t="s">
        <v>448</v>
      </c>
      <c r="E272" t="str">
        <f t="shared" si="6"/>
        <v xml:space="preserve">    ref_intext_manly-et-al_1993: "(Manly et al., 1993)"</v>
      </c>
      <c r="F272"/>
    </row>
    <row r="273" spans="1:6">
      <c r="A273" t="s">
        <v>4</v>
      </c>
      <c r="B273" t="s">
        <v>300</v>
      </c>
      <c r="C273" s="1" t="s">
        <v>150</v>
      </c>
      <c r="D273" s="2" t="s">
        <v>447</v>
      </c>
      <c r="E273" t="str">
        <f t="shared" si="6"/>
        <v xml:space="preserve">    ref_intext_markle-et-al_2020: "(Markle et al., 2020)"</v>
      </c>
      <c r="F273"/>
    </row>
    <row r="274" spans="1:6">
      <c r="A274" t="s">
        <v>4</v>
      </c>
      <c r="B274" t="s">
        <v>300</v>
      </c>
      <c r="C274" s="1" t="s">
        <v>149</v>
      </c>
      <c r="D274" s="2" t="s">
        <v>446</v>
      </c>
      <c r="E274" t="str">
        <f t="shared" si="6"/>
        <v xml:space="preserve">    ref_intext_martin-et-al_2005: "(Martin et al., 2005)"</v>
      </c>
      <c r="F274"/>
    </row>
    <row r="275" spans="1:6">
      <c r="A275" t="s">
        <v>4</v>
      </c>
      <c r="B275" t="s">
        <v>300</v>
      </c>
      <c r="C275" s="1" t="s">
        <v>148</v>
      </c>
      <c r="D275" s="2" t="s">
        <v>445</v>
      </c>
      <c r="E275" t="str">
        <f t="shared" si="6"/>
        <v xml:space="preserve">    ref_intext_mcclintock-et-al_2009: "(McClintock et al., 2009)"</v>
      </c>
      <c r="F275"/>
    </row>
    <row r="276" spans="1:6">
      <c r="A276" t="s">
        <v>4</v>
      </c>
      <c r="B276" t="s">
        <v>300</v>
      </c>
      <c r="C276" s="1" t="s">
        <v>147</v>
      </c>
      <c r="D276" s="2" t="s">
        <v>444</v>
      </c>
      <c r="E276" t="str">
        <f t="shared" si="6"/>
        <v xml:space="preserve">    ref_intext_mccomb-et-al_2010: "(Mccomb et al., 2010)"</v>
      </c>
      <c r="F276"/>
    </row>
    <row r="277" spans="1:6">
      <c r="A277" t="s">
        <v>4</v>
      </c>
      <c r="B277" t="s">
        <v>300</v>
      </c>
      <c r="C277" s="1" t="s">
        <v>146</v>
      </c>
      <c r="D277" s="2" t="s">
        <v>443</v>
      </c>
      <c r="E277" t="str">
        <f t="shared" si="6"/>
        <v xml:space="preserve">    ref_intext_mccullagh-nelder_1989: "(McCullagh &amp; Nelder, 1989)"</v>
      </c>
      <c r="F277"/>
    </row>
    <row r="278" spans="1:6">
      <c r="A278" t="s">
        <v>4</v>
      </c>
      <c r="B278" t="s">
        <v>300</v>
      </c>
      <c r="C278" s="1" t="s">
        <v>145</v>
      </c>
      <c r="D278" s="2" t="s">
        <v>442</v>
      </c>
      <c r="E278" t="str">
        <f t="shared" si="6"/>
        <v xml:space="preserve">    ref_intext_mcshea-et-al_2015: "(McShea et al., 2015)"</v>
      </c>
      <c r="F278"/>
    </row>
    <row r="279" spans="1:6">
      <c r="A279" t="s">
        <v>4</v>
      </c>
      <c r="B279" t="s">
        <v>300</v>
      </c>
      <c r="C279" s="1" t="s">
        <v>142</v>
      </c>
      <c r="D279" s="2" t="s">
        <v>439</v>
      </c>
      <c r="E279" t="str">
        <f t="shared" si="6"/>
        <v xml:space="preserve">    ref_intext_meek-et-al_2014a: "(Meek et al., 2014a)"</v>
      </c>
      <c r="F279"/>
    </row>
    <row r="280" spans="1:6">
      <c r="A280" t="s">
        <v>4</v>
      </c>
      <c r="B280" t="s">
        <v>300</v>
      </c>
      <c r="C280" s="1" t="s">
        <v>143</v>
      </c>
      <c r="D280" s="2" t="s">
        <v>440</v>
      </c>
      <c r="E280" t="str">
        <f t="shared" si="6"/>
        <v xml:space="preserve">    ref_intext_meek-et-al_2014b: "(Meek et al., 2014b)"</v>
      </c>
      <c r="F280"/>
    </row>
    <row r="281" spans="1:6">
      <c r="A281" t="s">
        <v>4</v>
      </c>
      <c r="B281" t="s">
        <v>300</v>
      </c>
      <c r="C281" s="1" t="s">
        <v>144</v>
      </c>
      <c r="D281" s="2" t="s">
        <v>441</v>
      </c>
      <c r="E281" t="str">
        <f t="shared" si="6"/>
        <v xml:space="preserve">    ref_intext_meek-et-al_2016: "(Meek et al., 2016)"</v>
      </c>
      <c r="F281"/>
    </row>
    <row r="282" spans="1:6">
      <c r="A282" t="s">
        <v>4</v>
      </c>
      <c r="B282" t="s">
        <v>300</v>
      </c>
      <c r="C282" s="1" t="s">
        <v>140</v>
      </c>
      <c r="D282" s="2" t="s">
        <v>437</v>
      </c>
      <c r="E282" t="str">
        <f t="shared" si="6"/>
        <v xml:space="preserve">    ref_intext_mill-et-al_2019: "(Mill et al., 2019)"</v>
      </c>
      <c r="F282"/>
    </row>
    <row r="283" spans="1:6">
      <c r="A283" t="s">
        <v>4</v>
      </c>
      <c r="B283" t="s">
        <v>300</v>
      </c>
      <c r="C283" s="1" t="s">
        <v>141</v>
      </c>
      <c r="D283" s="2" t="s">
        <v>438</v>
      </c>
      <c r="E283" t="str">
        <f t="shared" si="6"/>
        <v xml:space="preserve">    ref_intext_mills-et-al_2016: "(Mills et al., 2016)"</v>
      </c>
      <c r="F283"/>
    </row>
    <row r="284" spans="1:6">
      <c r="A284" t="s">
        <v>4</v>
      </c>
      <c r="B284" t="s">
        <v>300</v>
      </c>
      <c r="C284" s="1" t="s">
        <v>139</v>
      </c>
      <c r="D284" s="2" t="s">
        <v>436</v>
      </c>
      <c r="E284" t="str">
        <f t="shared" si="6"/>
        <v xml:space="preserve">    ref_intext_mills-et-al_2019: "(Mills et al., 2019)"</v>
      </c>
      <c r="F284"/>
    </row>
    <row r="285" spans="1:6">
      <c r="A285" t="s">
        <v>4</v>
      </c>
      <c r="B285" t="s">
        <v>300</v>
      </c>
      <c r="C285" s="1" t="s">
        <v>138</v>
      </c>
      <c r="D285" s="2" t="s">
        <v>435</v>
      </c>
      <c r="E285" t="str">
        <f t="shared" si="6"/>
        <v xml:space="preserve">    ref_intext_moeller-et-al_2018: "(Moeller et al., 2018)"</v>
      </c>
      <c r="F285"/>
    </row>
    <row r="286" spans="1:6">
      <c r="A286" t="s">
        <v>4</v>
      </c>
      <c r="B286" t="s">
        <v>300</v>
      </c>
      <c r="C286" s="1" t="s">
        <v>137</v>
      </c>
      <c r="D286" s="2" t="s">
        <v>434</v>
      </c>
      <c r="E286" t="str">
        <f t="shared" si="6"/>
        <v xml:space="preserve">    ref_intext_moeller-et-al_2023: "(Moeller et al., 2023)"</v>
      </c>
      <c r="F286"/>
    </row>
    <row r="287" spans="1:6">
      <c r="A287" t="s">
        <v>4</v>
      </c>
      <c r="B287" t="s">
        <v>300</v>
      </c>
      <c r="C287" s="1" t="s">
        <v>136</v>
      </c>
      <c r="D287" s="2" t="s">
        <v>433</v>
      </c>
      <c r="E287" t="str">
        <f t="shared" si="6"/>
        <v xml:space="preserve">    ref_intext_moll-et-al_2020: "(Moll et al., 2020)"</v>
      </c>
      <c r="F287"/>
    </row>
    <row r="288" spans="1:6">
      <c r="A288" t="s">
        <v>4</v>
      </c>
      <c r="B288" t="s">
        <v>300</v>
      </c>
      <c r="C288" s="1" t="s">
        <v>135</v>
      </c>
      <c r="D288" s="2" t="s">
        <v>432</v>
      </c>
      <c r="E288" t="str">
        <f t="shared" si="6"/>
        <v xml:space="preserve">    ref_intext_molloy_2018: "(Molloy, 2018)"</v>
      </c>
      <c r="F288"/>
    </row>
    <row r="289" spans="1:6">
      <c r="A289" t="s">
        <v>4</v>
      </c>
      <c r="B289" t="s">
        <v>300</v>
      </c>
      <c r="C289" s="1" t="s">
        <v>134</v>
      </c>
      <c r="D289" s="2" t="s">
        <v>431</v>
      </c>
      <c r="E289" t="str">
        <f t="shared" si="6"/>
        <v xml:space="preserve">    ref_intext_moqanaki-et-al_2021: "(Moqanaki et al., 2021)"</v>
      </c>
      <c r="F289"/>
    </row>
    <row r="290" spans="1:6">
      <c r="A290" t="s">
        <v>4</v>
      </c>
      <c r="B290" t="s">
        <v>300</v>
      </c>
      <c r="C290" s="1" t="s">
        <v>133</v>
      </c>
      <c r="D290" s="2" t="s">
        <v>430</v>
      </c>
      <c r="E290" t="str">
        <f t="shared" si="6"/>
        <v xml:space="preserve">    ref_intext_morin-et-al_2022: "(Morin et al., 2022)"</v>
      </c>
      <c r="F290"/>
    </row>
    <row r="291" spans="1:6">
      <c r="A291" t="s">
        <v>4</v>
      </c>
      <c r="B291" t="s">
        <v>300</v>
      </c>
      <c r="C291" s="1" t="s">
        <v>132</v>
      </c>
      <c r="D291" s="2" t="s">
        <v>429</v>
      </c>
      <c r="E291" t="str">
        <f t="shared" si="6"/>
        <v xml:space="preserve">    ref_intext_morris_2022: "(Morris, 2022)"</v>
      </c>
      <c r="F291"/>
    </row>
    <row r="292" spans="1:6">
      <c r="A292" t="s">
        <v>4</v>
      </c>
      <c r="B292" t="s">
        <v>300</v>
      </c>
      <c r="C292" s="1" t="s">
        <v>131</v>
      </c>
      <c r="D292" s="2" t="s">
        <v>428</v>
      </c>
      <c r="E292" t="str">
        <f t="shared" si="6"/>
        <v xml:space="preserve">    ref_intext_morrison-et-al_2018: "(Morrison et al., 2018)"</v>
      </c>
      <c r="F292"/>
    </row>
    <row r="293" spans="1:6">
      <c r="A293" t="s">
        <v>4</v>
      </c>
      <c r="B293" t="s">
        <v>300</v>
      </c>
      <c r="C293" s="1" t="s">
        <v>130</v>
      </c>
      <c r="D293" s="2" t="s">
        <v>427</v>
      </c>
      <c r="E293" t="str">
        <f t="shared" si="6"/>
        <v xml:space="preserve">    ref_intext_muhly-et-al_2011: "(Muhly et al., 2011)"</v>
      </c>
      <c r="F293"/>
    </row>
    <row r="294" spans="1:6">
      <c r="A294" t="s">
        <v>4</v>
      </c>
      <c r="B294" t="s">
        <v>300</v>
      </c>
      <c r="C294" s="1" t="s">
        <v>129</v>
      </c>
      <c r="D294" s="2" t="s">
        <v>426</v>
      </c>
      <c r="E294" t="str">
        <f t="shared" si="6"/>
        <v xml:space="preserve">    ref_intext_muhly-et-al_2015: "(Muhly et al., 2015)"</v>
      </c>
      <c r="F294"/>
    </row>
    <row r="295" spans="1:6">
      <c r="A295" t="s">
        <v>4</v>
      </c>
      <c r="B295" t="s">
        <v>300</v>
      </c>
      <c r="C295" s="1" t="s">
        <v>128</v>
      </c>
      <c r="D295" s="2" t="s">
        <v>425</v>
      </c>
      <c r="E295" t="str">
        <f t="shared" si="6"/>
        <v xml:space="preserve">    ref_intext_mullahy_1986: "(Mullahy, 1986)"</v>
      </c>
      <c r="F295"/>
    </row>
    <row r="296" spans="1:6">
      <c r="A296" t="s">
        <v>4</v>
      </c>
      <c r="B296" t="s">
        <v>300</v>
      </c>
      <c r="C296" s="1" t="s">
        <v>126</v>
      </c>
      <c r="D296" s="2" t="s">
        <v>423</v>
      </c>
      <c r="E296" t="str">
        <f t="shared" si="6"/>
        <v xml:space="preserve">    ref_intext_murray-et-al_2016: "(Murray et al., 2016)"</v>
      </c>
      <c r="F296"/>
    </row>
    <row r="297" spans="1:6">
      <c r="A297" t="s">
        <v>4</v>
      </c>
      <c r="B297" t="s">
        <v>300</v>
      </c>
      <c r="C297" s="1" t="s">
        <v>127</v>
      </c>
      <c r="D297" s="2" t="s">
        <v>424</v>
      </c>
      <c r="E297" t="str">
        <f t="shared" si="6"/>
        <v xml:space="preserve">    ref_intext_murray-et-al_2021: "(Murray et al., 2021)"</v>
      </c>
      <c r="F297"/>
    </row>
    <row r="298" spans="1:6">
      <c r="A298" t="s">
        <v>4</v>
      </c>
      <c r="B298" t="s">
        <v>300</v>
      </c>
      <c r="C298" s="1" t="s">
        <v>125</v>
      </c>
      <c r="D298" s="2" t="s">
        <v>422</v>
      </c>
      <c r="E298" t="str">
        <f t="shared" si="6"/>
        <v xml:space="preserve">    ref_intext_nakashima-et-al_2017: "(Nakashima et al., 2017)"</v>
      </c>
      <c r="F298"/>
    </row>
    <row r="299" spans="1:6">
      <c r="A299" t="s">
        <v>4</v>
      </c>
      <c r="B299" t="s">
        <v>300</v>
      </c>
      <c r="C299" s="1" t="s">
        <v>124</v>
      </c>
      <c r="D299" s="2" t="s">
        <v>421</v>
      </c>
      <c r="E299" t="str">
        <f t="shared" si="6"/>
        <v xml:space="preserve">    ref_intext_natural-regions-committee._2006: "(Natural Regions Committee., 2006)"</v>
      </c>
      <c r="F299"/>
    </row>
    <row r="300" spans="1:6">
      <c r="A300" t="s">
        <v>4</v>
      </c>
      <c r="B300" t="s">
        <v>300</v>
      </c>
      <c r="C300" s="1" t="s">
        <v>123</v>
      </c>
      <c r="D300" s="2" t="s">
        <v>420</v>
      </c>
      <c r="E300" t="str">
        <f t="shared" si="6"/>
        <v xml:space="preserve">    ref_intext_neilson-et-al_2018: "(Neilson et al., 2018)"</v>
      </c>
      <c r="F300"/>
    </row>
    <row r="301" spans="1:6">
      <c r="A301" t="s">
        <v>4</v>
      </c>
      <c r="B301" t="s">
        <v>300</v>
      </c>
      <c r="C301" s="1" t="s">
        <v>122</v>
      </c>
      <c r="D301" s="2" t="s">
        <v>419</v>
      </c>
      <c r="E301" t="str">
        <f t="shared" si="6"/>
        <v xml:space="preserve">    ref_intext_newbold-king_2009: "(Newbold &amp; King, 2009)"</v>
      </c>
      <c r="F301"/>
    </row>
    <row r="302" spans="1:6">
      <c r="A302" t="s">
        <v>4</v>
      </c>
      <c r="B302" t="s">
        <v>300</v>
      </c>
      <c r="C302" s="1" t="s">
        <v>121</v>
      </c>
      <c r="D302" s="2" t="s">
        <v>418</v>
      </c>
      <c r="E302" t="str">
        <f t="shared" si="6"/>
        <v xml:space="preserve">    ref_intext_norouzzadeh-et-al_2020: "(Norouzzadeh et al., 2020)"</v>
      </c>
      <c r="F302"/>
    </row>
    <row r="303" spans="1:6">
      <c r="A303" t="s">
        <v>4</v>
      </c>
      <c r="B303" t="s">
        <v>300</v>
      </c>
      <c r="C303" s="1" t="s">
        <v>119</v>
      </c>
      <c r="D303" s="2" t="s">
        <v>416</v>
      </c>
      <c r="E303" t="str">
        <f t="shared" si="6"/>
        <v xml:space="preserve">    ref_intext_noss-et-al_2003: "(Noss et al., 2003)"</v>
      </c>
      <c r="F303"/>
    </row>
    <row r="304" spans="1:6">
      <c r="A304" t="s">
        <v>4</v>
      </c>
      <c r="B304" t="s">
        <v>300</v>
      </c>
      <c r="C304" s="1" t="s">
        <v>120</v>
      </c>
      <c r="D304" s="2" t="s">
        <v>417</v>
      </c>
      <c r="E304" t="str">
        <f t="shared" si="6"/>
        <v xml:space="preserve">    ref_intext_noss-et-al_2012: "(Noss et al., 2012)"</v>
      </c>
      <c r="F304"/>
    </row>
    <row r="305" spans="1:6">
      <c r="A305" t="s">
        <v>4</v>
      </c>
      <c r="B305" t="s">
        <v>300</v>
      </c>
      <c r="C305" s="1" t="s">
        <v>116</v>
      </c>
      <c r="D305" s="2" t="s">
        <v>413</v>
      </c>
      <c r="E305" t="str">
        <f t="shared" si="6"/>
        <v xml:space="preserve">    ref_intext_obbard-et-al_2010: "(Obbard et al., 2010)"</v>
      </c>
      <c r="F305"/>
    </row>
    <row r="306" spans="1:6">
      <c r="A306" t="s">
        <v>4</v>
      </c>
      <c r="B306" t="s">
        <v>300</v>
      </c>
      <c r="C306" s="1" t="s">
        <v>118</v>
      </c>
      <c r="D306" s="2" t="s">
        <v>415</v>
      </c>
      <c r="E306" t="str">
        <f t="shared" si="6"/>
        <v xml:space="preserve">    ref_intext_obrien-kinnaird_2011: "(O'Brien &amp; Kinnaird, 2011)"</v>
      </c>
      <c r="F306"/>
    </row>
    <row r="307" spans="1:6">
      <c r="A307" t="s">
        <v>4</v>
      </c>
      <c r="B307" t="s">
        <v>300</v>
      </c>
      <c r="C307" s="1" t="s">
        <v>115</v>
      </c>
      <c r="D307" s="2" t="s">
        <v>412</v>
      </c>
      <c r="E307" t="str">
        <f t="shared" si="6"/>
        <v xml:space="preserve">    ref_intext_obrien-et-al_2011: "(O'Brien et al., 2011)"</v>
      </c>
      <c r="F307"/>
    </row>
    <row r="308" spans="1:6">
      <c r="A308" t="s">
        <v>4</v>
      </c>
      <c r="B308" t="s">
        <v>300</v>
      </c>
      <c r="C308" s="1" t="s">
        <v>113</v>
      </c>
      <c r="D308" s="2" t="s">
        <v>410</v>
      </c>
      <c r="E308" t="str">
        <f t="shared" si="6"/>
        <v xml:space="preserve">    ref_intext_obrien-et-al_2013: "(O'Brien et al., 2013)"</v>
      </c>
      <c r="F308"/>
    </row>
    <row r="309" spans="1:6">
      <c r="A309" t="s">
        <v>4</v>
      </c>
      <c r="B309" t="s">
        <v>300</v>
      </c>
      <c r="C309" s="1" t="s">
        <v>117</v>
      </c>
      <c r="D309" s="2" t="s">
        <v>414</v>
      </c>
      <c r="E309" t="str">
        <f t="shared" si="6"/>
        <v xml:space="preserve">    ref_intext_obrien_2010: "(O'Brien, 2010)"</v>
      </c>
      <c r="F309"/>
    </row>
    <row r="310" spans="1:6">
      <c r="A310" t="s">
        <v>4</v>
      </c>
      <c r="B310" t="s">
        <v>300</v>
      </c>
      <c r="C310" s="1" t="s">
        <v>114</v>
      </c>
      <c r="D310" s="2" t="s">
        <v>411</v>
      </c>
      <c r="E310" t="str">
        <f t="shared" si="6"/>
        <v xml:space="preserve">    ref_intext_obrien_2011: "(O'Brien, 2011)"</v>
      </c>
      <c r="F310"/>
    </row>
    <row r="311" spans="1:6">
      <c r="A311" t="s">
        <v>4</v>
      </c>
      <c r="B311" t="s">
        <v>300</v>
      </c>
      <c r="C311" s="1" t="s">
        <v>111</v>
      </c>
      <c r="D311" s="2" t="s">
        <v>408</v>
      </c>
      <c r="E311" t="str">
        <f t="shared" si="6"/>
        <v xml:space="preserve">    ref_intext_oconnell-bailey_2011a: "(O'Connell &amp; Bailey, 2011a)"</v>
      </c>
      <c r="F311"/>
    </row>
    <row r="312" spans="1:6">
      <c r="A312" t="s">
        <v>4</v>
      </c>
      <c r="B312" t="s">
        <v>300</v>
      </c>
      <c r="C312" s="1" t="s">
        <v>112</v>
      </c>
      <c r="D312" s="2" t="s">
        <v>409</v>
      </c>
      <c r="E312" t="str">
        <f t="shared" si="6"/>
        <v xml:space="preserve">    ref_intext_oconnell-et-al_2006: "(O'Connell et al., 2006)"</v>
      </c>
      <c r="F312"/>
    </row>
    <row r="313" spans="1:6">
      <c r="A313" t="s">
        <v>4</v>
      </c>
      <c r="B313" t="s">
        <v>300</v>
      </c>
      <c r="C313" s="1" t="s">
        <v>110</v>
      </c>
      <c r="D313" s="2" t="s">
        <v>407</v>
      </c>
      <c r="E313" t="str">
        <f t="shared" si="6"/>
        <v xml:space="preserve">    ref_intext_oconnell-et-al_2011: "(O'Connell et al., 2011)"</v>
      </c>
      <c r="F313"/>
    </row>
    <row r="314" spans="1:6">
      <c r="A314" t="s">
        <v>4</v>
      </c>
      <c r="B314" t="s">
        <v>300</v>
      </c>
      <c r="C314" s="1" t="s">
        <v>109</v>
      </c>
      <c r="D314" s="2" t="s">
        <v>406</v>
      </c>
      <c r="E314" t="str">
        <f t="shared" ref="E314:E377" si="7">"    "&amp;B314&amp;"_"&amp;C314&amp;": "&amp;""""&amp;"("&amp;D314&amp;")"&amp;""""</f>
        <v xml:space="preserve">    ref_intext_oconnor-et-al_2017: "(O'Connor et al., 2017)"</v>
      </c>
      <c r="F314"/>
    </row>
    <row r="315" spans="1:6">
      <c r="A315" t="s">
        <v>4</v>
      </c>
      <c r="B315" t="s">
        <v>300</v>
      </c>
      <c r="C315" s="1" t="s">
        <v>107</v>
      </c>
      <c r="D315" s="2" t="s">
        <v>404</v>
      </c>
      <c r="E315" t="str">
        <f t="shared" si="7"/>
        <v xml:space="preserve">    ref_intext_pacifici-et-al_2016: "(Pacifici et al., 2016)"</v>
      </c>
      <c r="F315"/>
    </row>
    <row r="316" spans="1:6">
      <c r="A316" t="s">
        <v>4</v>
      </c>
      <c r="B316" t="s">
        <v>300</v>
      </c>
      <c r="C316" s="1" t="s">
        <v>106</v>
      </c>
      <c r="D316" s="2" t="s">
        <v>403</v>
      </c>
      <c r="E316" t="str">
        <f t="shared" si="7"/>
        <v xml:space="preserve">    ref_intext_palencia-et-al_2021: "(Palencia et al., 2021)"</v>
      </c>
      <c r="F316"/>
    </row>
    <row r="317" spans="1:6">
      <c r="A317" t="s">
        <v>4</v>
      </c>
      <c r="B317" t="s">
        <v>300</v>
      </c>
      <c r="C317" s="1" t="s">
        <v>105</v>
      </c>
      <c r="D317" s="2" t="s">
        <v>402</v>
      </c>
      <c r="E317" t="str">
        <f t="shared" si="7"/>
        <v xml:space="preserve">    ref_intext_palencia-et-al_2022: "(Palencia et al., 2022)"</v>
      </c>
      <c r="F317"/>
    </row>
    <row r="318" spans="1:6">
      <c r="A318" t="s">
        <v>4</v>
      </c>
      <c r="B318" t="s">
        <v>300</v>
      </c>
      <c r="C318" s="1" t="s">
        <v>104</v>
      </c>
      <c r="D318" s="2" t="s">
        <v>401</v>
      </c>
      <c r="E318" t="str">
        <f t="shared" si="7"/>
        <v xml:space="preserve">    ref_intext_palmer-et-al_2018: "(Palmer et al., 2018)"</v>
      </c>
      <c r="F318"/>
    </row>
    <row r="319" spans="1:6">
      <c r="A319" t="s">
        <v>4</v>
      </c>
      <c r="B319" t="s">
        <v>300</v>
      </c>
      <c r="C319" s="1" t="s">
        <v>103</v>
      </c>
      <c r="D319" s="2" t="s">
        <v>400</v>
      </c>
      <c r="E319" t="str">
        <f t="shared" si="7"/>
        <v xml:space="preserve">    ref_intext_parmenter-et-al_2003: "(Parmenter et al., 2003)"</v>
      </c>
      <c r="F319"/>
    </row>
    <row r="320" spans="1:6">
      <c r="A320" t="s">
        <v>4</v>
      </c>
      <c r="B320" t="s">
        <v>300</v>
      </c>
      <c r="C320" s="1" t="s">
        <v>102</v>
      </c>
      <c r="D320" s="2" t="s">
        <v>399</v>
      </c>
      <c r="E320" t="str">
        <f t="shared" si="7"/>
        <v xml:space="preserve">    ref_intext_parsons-et-al_2018: "(Parsons et al., 2018)"</v>
      </c>
      <c r="F320"/>
    </row>
    <row r="321" spans="1:6">
      <c r="A321" t="s">
        <v>4</v>
      </c>
      <c r="B321" t="s">
        <v>300</v>
      </c>
      <c r="C321" s="1" t="s">
        <v>101</v>
      </c>
      <c r="D321" s="2" t="s">
        <v>398</v>
      </c>
      <c r="E321" t="str">
        <f t="shared" si="7"/>
        <v xml:space="preserve">    ref_intext_pease-et-al_2016: "(Pease et al., 2016)"</v>
      </c>
      <c r="F321"/>
    </row>
    <row r="322" spans="1:6">
      <c r="A322" t="s">
        <v>4</v>
      </c>
      <c r="B322" t="s">
        <v>300</v>
      </c>
      <c r="C322" s="1" t="s">
        <v>108</v>
      </c>
      <c r="D322" s="2" t="s">
        <v>405</v>
      </c>
      <c r="E322" t="str">
        <f t="shared" si="7"/>
        <v xml:space="preserve">    ref_intext_pettorelli-et-al_2010: "(Pettorelli et al., 2010)"</v>
      </c>
      <c r="F322"/>
    </row>
    <row r="323" spans="1:6">
      <c r="A323" t="s">
        <v>4</v>
      </c>
      <c r="B323" t="s">
        <v>300</v>
      </c>
      <c r="C323" s="1" t="s">
        <v>100</v>
      </c>
      <c r="D323" s="2" t="s">
        <v>397</v>
      </c>
      <c r="E323" t="str">
        <f t="shared" si="7"/>
        <v xml:space="preserve">    ref_intext_powell-mitchell_2012: "(Powell &amp; Mitchell, 2012)"</v>
      </c>
      <c r="F323"/>
    </row>
    <row r="324" spans="1:6">
      <c r="A324" t="s">
        <v>4</v>
      </c>
      <c r="B324" t="s">
        <v>300</v>
      </c>
      <c r="C324" s="1" t="s">
        <v>99</v>
      </c>
      <c r="D324" s="2" t="s">
        <v>396</v>
      </c>
      <c r="E324" t="str">
        <f t="shared" si="7"/>
        <v xml:space="preserve">    ref_intext_pyron_2010: "(Pyron, 2010)"</v>
      </c>
      <c r="F324"/>
    </row>
    <row r="325" spans="1:6">
      <c r="A325" t="s">
        <v>4</v>
      </c>
      <c r="B325" t="s">
        <v>300</v>
      </c>
      <c r="C325" s="1" t="s">
        <v>96</v>
      </c>
      <c r="D325" s="2" t="s">
        <v>393</v>
      </c>
      <c r="E325" t="str">
        <f t="shared" si="7"/>
        <v xml:space="preserve">    ref_intext_ramage-et-al_2013: "(Ramage et al., 2013)"</v>
      </c>
      <c r="F325"/>
    </row>
    <row r="326" spans="1:6">
      <c r="A326" t="s">
        <v>4</v>
      </c>
      <c r="B326" t="s">
        <v>300</v>
      </c>
      <c r="C326" s="1" t="s">
        <v>95</v>
      </c>
      <c r="D326" s="2" t="s">
        <v>392</v>
      </c>
      <c r="E326" t="str">
        <f t="shared" si="7"/>
        <v xml:space="preserve">    ref_intext_randler-kalb_2018: "(Randler &amp; Kalb, 2018)"</v>
      </c>
      <c r="F326"/>
    </row>
    <row r="327" spans="1:6">
      <c r="A327" t="s">
        <v>4</v>
      </c>
      <c r="B327" t="s">
        <v>300</v>
      </c>
      <c r="C327" s="1" t="s">
        <v>94</v>
      </c>
      <c r="D327" s="2" t="s">
        <v>391</v>
      </c>
      <c r="E327" t="str">
        <f t="shared" si="7"/>
        <v xml:space="preserve">    ref_intext_reconyx-inc._2018: "(Reconyx Inc., 2018)"</v>
      </c>
      <c r="F327"/>
    </row>
    <row r="328" spans="1:6">
      <c r="A328" t="s">
        <v>4</v>
      </c>
      <c r="B328" t="s">
        <v>300</v>
      </c>
      <c r="C328" s="1" t="s">
        <v>93</v>
      </c>
      <c r="D328" s="2" t="s">
        <v>390</v>
      </c>
      <c r="E328" t="str">
        <f t="shared" si="7"/>
        <v xml:space="preserve">    ref_intext_rendall-et-al_2021: "(Rendall et al., 2021)"</v>
      </c>
      <c r="F328"/>
    </row>
    <row r="329" spans="1:6">
      <c r="A329" t="s">
        <v>4</v>
      </c>
      <c r="B329" t="s">
        <v>300</v>
      </c>
      <c r="C329" s="1" t="s">
        <v>92</v>
      </c>
      <c r="D329" s="2" t="s">
        <v>389</v>
      </c>
      <c r="E329" t="str">
        <f t="shared" si="7"/>
        <v xml:space="preserve">    ref_intext_risc_2019: "(Resources Information Standards Committee [RISC], 2019)"</v>
      </c>
      <c r="F329"/>
    </row>
    <row r="330" spans="1:6">
      <c r="A330" t="s">
        <v>4</v>
      </c>
      <c r="B330" t="s">
        <v>300</v>
      </c>
      <c r="C330" s="1" t="s">
        <v>91</v>
      </c>
      <c r="D330" s="2" t="s">
        <v>388</v>
      </c>
      <c r="E330" t="str">
        <f t="shared" si="7"/>
        <v xml:space="preserve">    ref_intext_rich-et-al_2014: "(Rich et al., 2014)"</v>
      </c>
      <c r="F330"/>
    </row>
    <row r="331" spans="1:6">
      <c r="A331" t="s">
        <v>4</v>
      </c>
      <c r="B331" t="s">
        <v>300</v>
      </c>
      <c r="C331" s="1" t="s">
        <v>90</v>
      </c>
      <c r="D331" s="2" t="s">
        <v>387</v>
      </c>
      <c r="E331" t="str">
        <f t="shared" si="7"/>
        <v xml:space="preserve">    ref_intext_ridout-linkie_2009: "(Ridout &amp; Linkie, 2009)"</v>
      </c>
      <c r="F331"/>
    </row>
    <row r="332" spans="1:6">
      <c r="A332" t="s">
        <v>4</v>
      </c>
      <c r="B332" t="s">
        <v>300</v>
      </c>
      <c r="C332" s="1" t="s">
        <v>89</v>
      </c>
      <c r="D332" s="2" t="s">
        <v>386</v>
      </c>
      <c r="E332" t="str">
        <f t="shared" si="7"/>
        <v xml:space="preserve">    ref_intext_robinson-et-al_2020: "(Robinson et al., 2020)"</v>
      </c>
      <c r="F332"/>
    </row>
    <row r="333" spans="1:6">
      <c r="A333" t="s">
        <v>4</v>
      </c>
      <c r="B333" t="s">
        <v>300</v>
      </c>
      <c r="C333" s="1" t="s">
        <v>88</v>
      </c>
      <c r="D333" s="2" t="s">
        <v>385</v>
      </c>
      <c r="E333" t="str">
        <f t="shared" si="7"/>
        <v xml:space="preserve">    ref_intext_roemer-et-al_2009: "(Roemer et al., 2009)"</v>
      </c>
      <c r="F333"/>
    </row>
    <row r="334" spans="1:6">
      <c r="A334" t="s">
        <v>4</v>
      </c>
      <c r="B334" t="s">
        <v>300</v>
      </c>
      <c r="C334" s="1" t="s">
        <v>87</v>
      </c>
      <c r="D334" s="2" t="s">
        <v>384</v>
      </c>
      <c r="E334" t="str">
        <f t="shared" si="7"/>
        <v xml:space="preserve">    ref_intext_rovero-marshall_2009: "(Rovero &amp; Marshall, 2009)"</v>
      </c>
      <c r="F334"/>
    </row>
    <row r="335" spans="1:6">
      <c r="A335" t="s">
        <v>4</v>
      </c>
      <c r="B335" t="s">
        <v>300</v>
      </c>
      <c r="C335" s="1" t="s">
        <v>86</v>
      </c>
      <c r="D335" s="2" t="s">
        <v>383</v>
      </c>
      <c r="E335" t="str">
        <f t="shared" si="7"/>
        <v xml:space="preserve">    ref_intext_rovero-zimmermann_2016: "(Rovero &amp; Zimmermann, 2016)"</v>
      </c>
      <c r="F335"/>
    </row>
    <row r="336" spans="1:6">
      <c r="A336" t="s">
        <v>4</v>
      </c>
      <c r="B336" t="s">
        <v>300</v>
      </c>
      <c r="C336" s="1" t="s">
        <v>85</v>
      </c>
      <c r="D336" s="2" t="s">
        <v>382</v>
      </c>
      <c r="E336" t="str">
        <f t="shared" si="7"/>
        <v xml:space="preserve">    ref_intext_rovero-et-al_2010: "(Rovero et al., 2010)"</v>
      </c>
      <c r="F336"/>
    </row>
    <row r="337" spans="1:6">
      <c r="A337" t="s">
        <v>4</v>
      </c>
      <c r="B337" t="s">
        <v>300</v>
      </c>
      <c r="C337" s="1" t="s">
        <v>84</v>
      </c>
      <c r="D337" s="2" t="s">
        <v>381</v>
      </c>
      <c r="E337" t="str">
        <f t="shared" si="7"/>
        <v xml:space="preserve">    ref_intext_rovero-et-al_2013: "(Rovero et al., 2013)"</v>
      </c>
      <c r="F337"/>
    </row>
    <row r="338" spans="1:6">
      <c r="A338" t="s">
        <v>4</v>
      </c>
      <c r="B338" t="s">
        <v>300</v>
      </c>
      <c r="C338" s="1" t="s">
        <v>83</v>
      </c>
      <c r="D338" s="2" t="s">
        <v>380</v>
      </c>
      <c r="E338" t="str">
        <f t="shared" si="7"/>
        <v xml:space="preserve">    ref_intext_rowcliffe-carbone_2008: "(Rowcliffe &amp; Carbone, 2008)"</v>
      </c>
      <c r="F338"/>
    </row>
    <row r="339" spans="1:6">
      <c r="A339" t="s">
        <v>4</v>
      </c>
      <c r="B339" t="s">
        <v>300</v>
      </c>
      <c r="C339" s="1" t="s">
        <v>82</v>
      </c>
      <c r="D339" s="2" t="s">
        <v>379</v>
      </c>
      <c r="E339" t="str">
        <f t="shared" si="7"/>
        <v xml:space="preserve">    ref_intext_rowcliffe-et-al_2008: "(Rowcliffe et al., 2008)"</v>
      </c>
      <c r="F339"/>
    </row>
    <row r="340" spans="1:6">
      <c r="A340" t="s">
        <v>4</v>
      </c>
      <c r="B340" t="s">
        <v>300</v>
      </c>
      <c r="C340" s="1" t="s">
        <v>78</v>
      </c>
      <c r="D340" s="2" t="s">
        <v>375</v>
      </c>
      <c r="E340" t="str">
        <f t="shared" si="7"/>
        <v xml:space="preserve">    ref_intext_rowcliffe-et-al_2011: "(Rowcliffe et al., 2011)"</v>
      </c>
      <c r="F340"/>
    </row>
    <row r="341" spans="1:6">
      <c r="A341" t="s">
        <v>4</v>
      </c>
      <c r="B341" t="s">
        <v>300</v>
      </c>
      <c r="C341" s="1" t="s">
        <v>80</v>
      </c>
      <c r="D341" s="2" t="s">
        <v>377</v>
      </c>
      <c r="E341" t="str">
        <f t="shared" si="7"/>
        <v xml:space="preserve">    ref_intext_rowcliffe-et-al_2013: "(Rowcliffe et al., 2013)"</v>
      </c>
      <c r="F341"/>
    </row>
    <row r="342" spans="1:6">
      <c r="A342" t="s">
        <v>4</v>
      </c>
      <c r="B342" t="s">
        <v>300</v>
      </c>
      <c r="C342" s="1" t="s">
        <v>79</v>
      </c>
      <c r="D342" s="2" t="s">
        <v>376</v>
      </c>
      <c r="E342" t="str">
        <f t="shared" si="7"/>
        <v xml:space="preserve">    ref_intext_rowcliffe-et-al_2014: "(Rowcliffe et al., 2014)"</v>
      </c>
      <c r="F342"/>
    </row>
    <row r="343" spans="1:6">
      <c r="A343" t="s">
        <v>4</v>
      </c>
      <c r="B343" t="s">
        <v>300</v>
      </c>
      <c r="C343" s="1" t="s">
        <v>81</v>
      </c>
      <c r="D343" s="2" t="s">
        <v>378</v>
      </c>
      <c r="E343" t="str">
        <f t="shared" si="7"/>
        <v xml:space="preserve">    ref_intext_rowcliffe-et-al_2016: "(Rowcliffe et al., 2016)"</v>
      </c>
      <c r="F343"/>
    </row>
    <row r="344" spans="1:6">
      <c r="A344" t="s">
        <v>4</v>
      </c>
      <c r="B344" t="s">
        <v>300</v>
      </c>
      <c r="C344" s="1" t="s">
        <v>76</v>
      </c>
      <c r="D344" s="2" t="s">
        <v>373</v>
      </c>
      <c r="E344" t="str">
        <f t="shared" si="7"/>
        <v xml:space="preserve">    ref_intext_royle-nichols_2003: "(Royle &amp; Nichols, 2003)"</v>
      </c>
      <c r="F344"/>
    </row>
    <row r="345" spans="1:6">
      <c r="A345" t="s">
        <v>4</v>
      </c>
      <c r="B345" t="s">
        <v>300</v>
      </c>
      <c r="C345" s="1" t="s">
        <v>75</v>
      </c>
      <c r="D345" s="2" t="s">
        <v>372</v>
      </c>
      <c r="E345" t="str">
        <f t="shared" si="7"/>
        <v xml:space="preserve">    ref_intext_royle-young_2008: "(Royle &amp; Young, 2008)"</v>
      </c>
      <c r="F345"/>
    </row>
    <row r="346" spans="1:6">
      <c r="A346" t="s">
        <v>4</v>
      </c>
      <c r="B346" t="s">
        <v>300</v>
      </c>
      <c r="C346" s="1" t="s">
        <v>73</v>
      </c>
      <c r="D346" s="2" t="s">
        <v>370</v>
      </c>
      <c r="E346" t="str">
        <f t="shared" si="7"/>
        <v xml:space="preserve">    ref_intext_royle-et-al_2009: "(Royle et al., 2009)"</v>
      </c>
      <c r="F346"/>
    </row>
    <row r="347" spans="1:6">
      <c r="A347" t="s">
        <v>4</v>
      </c>
      <c r="B347" t="s">
        <v>300</v>
      </c>
      <c r="C347" s="1" t="s">
        <v>74</v>
      </c>
      <c r="D347" s="2" t="s">
        <v>371</v>
      </c>
      <c r="E347" t="str">
        <f t="shared" si="7"/>
        <v xml:space="preserve">    ref_intext_royle-et-al_2014: "(Royle et al., 2014)"</v>
      </c>
      <c r="F347"/>
    </row>
    <row r="348" spans="1:6">
      <c r="A348" t="s">
        <v>4</v>
      </c>
      <c r="B348" t="s">
        <v>300</v>
      </c>
      <c r="C348" s="1" t="s">
        <v>77</v>
      </c>
      <c r="D348" s="2" t="s">
        <v>374</v>
      </c>
      <c r="E348" t="str">
        <f t="shared" si="7"/>
        <v xml:space="preserve">    ref_intext_royle_2004: "(Royle, 2004)"</v>
      </c>
      <c r="F348"/>
    </row>
    <row r="349" spans="1:6">
      <c r="A349" t="s">
        <v>4</v>
      </c>
      <c r="B349" t="s">
        <v>300</v>
      </c>
      <c r="C349" s="1" t="s">
        <v>71</v>
      </c>
      <c r="D349" s="2" t="s">
        <v>368</v>
      </c>
      <c r="E349" t="str">
        <f t="shared" si="7"/>
        <v xml:space="preserve">    ref_intext_samejima-et-al_2012: "(Samejima et al., 2012)"</v>
      </c>
      <c r="F349"/>
    </row>
    <row r="350" spans="1:6">
      <c r="A350" t="s">
        <v>4</v>
      </c>
      <c r="B350" t="s">
        <v>300</v>
      </c>
      <c r="C350" s="1" t="s">
        <v>70</v>
      </c>
      <c r="D350" s="2" t="s">
        <v>367</v>
      </c>
      <c r="E350" t="str">
        <f t="shared" si="7"/>
        <v xml:space="preserve">    ref_intext_santini-et-al_2020: "(Santini et al., 2020)"</v>
      </c>
      <c r="F350"/>
    </row>
    <row r="351" spans="1:6">
      <c r="A351" t="s">
        <v>4</v>
      </c>
      <c r="B351" t="s">
        <v>300</v>
      </c>
      <c r="C351" s="1" t="s">
        <v>69</v>
      </c>
      <c r="D351" s="2" t="s">
        <v>366</v>
      </c>
      <c r="E351" t="str">
        <f t="shared" si="7"/>
        <v xml:space="preserve">    ref_intext_schenider-et-al_2018: "(Schenider et al., 2018)"</v>
      </c>
      <c r="F351"/>
    </row>
    <row r="352" spans="1:6">
      <c r="A352" t="s">
        <v>4</v>
      </c>
      <c r="B352" t="s">
        <v>300</v>
      </c>
      <c r="C352" s="1" t="s">
        <v>68</v>
      </c>
      <c r="D352" s="2" t="s">
        <v>365</v>
      </c>
      <c r="E352" t="str">
        <f t="shared" si="7"/>
        <v xml:space="preserve">    ref_intext_schlexer_2008: "(Schlexer, 2008)"</v>
      </c>
      <c r="F352"/>
    </row>
    <row r="353" spans="1:6">
      <c r="A353" t="s">
        <v>4</v>
      </c>
      <c r="B353" t="s">
        <v>300</v>
      </c>
      <c r="C353" s="1" t="s">
        <v>67</v>
      </c>
      <c r="D353" s="2" t="s">
        <v>364</v>
      </c>
      <c r="E353" t="str">
        <f t="shared" si="7"/>
        <v xml:space="preserve">    ref_intext_schweiger_2020: "(Schweiger, 2020)"</v>
      </c>
      <c r="F353"/>
    </row>
    <row r="354" spans="1:6">
      <c r="A354" t="s">
        <v>4</v>
      </c>
      <c r="B354" t="s">
        <v>300</v>
      </c>
      <c r="C354" s="1" t="s">
        <v>66</v>
      </c>
      <c r="D354" s="2" t="s">
        <v>363</v>
      </c>
      <c r="E354" t="str">
        <f t="shared" si="7"/>
        <v xml:space="preserve">    ref_intext_scotson-et-al_2017: "(Scotson et al., 2017)"</v>
      </c>
      <c r="F354"/>
    </row>
    <row r="355" spans="1:6">
      <c r="A355" t="s">
        <v>4</v>
      </c>
      <c r="B355" t="s">
        <v>300</v>
      </c>
      <c r="C355" s="1" t="s">
        <v>65</v>
      </c>
      <c r="D355" s="2" t="s">
        <v>362</v>
      </c>
      <c r="E355" t="str">
        <f t="shared" si="7"/>
        <v xml:space="preserve">    ref_intext_seccombe_2017: "(Seccombe, 2017)"</v>
      </c>
      <c r="F355"/>
    </row>
    <row r="356" spans="1:6">
      <c r="A356" t="s">
        <v>4</v>
      </c>
      <c r="B356" t="s">
        <v>300</v>
      </c>
      <c r="C356" s="1" t="s">
        <v>64</v>
      </c>
      <c r="D356" s="2" t="s">
        <v>361</v>
      </c>
      <c r="E356" t="str">
        <f t="shared" si="7"/>
        <v xml:space="preserve">    ref_intext_séquin-et-al_2003: "(Séquin et al., 2003)"</v>
      </c>
      <c r="F356"/>
    </row>
    <row r="357" spans="1:6">
      <c r="A357" t="s">
        <v>4</v>
      </c>
      <c r="B357" t="s">
        <v>300</v>
      </c>
      <c r="C357" s="1" t="s">
        <v>63</v>
      </c>
      <c r="D357" s="2" t="s">
        <v>360</v>
      </c>
      <c r="E357" t="str">
        <f t="shared" si="7"/>
        <v xml:space="preserve">    ref_intext_shannon-et-al_2014: "(Shannon et al., 2014)"</v>
      </c>
      <c r="F357"/>
    </row>
    <row r="358" spans="1:6">
      <c r="A358" t="s">
        <v>4</v>
      </c>
      <c r="B358" t="s">
        <v>300</v>
      </c>
      <c r="C358" s="1" t="s">
        <v>72</v>
      </c>
      <c r="D358" s="2" t="s">
        <v>369</v>
      </c>
      <c r="E358" t="str">
        <f t="shared" si="7"/>
        <v xml:space="preserve">    ref_intext_sharma-et-al_2010: "(Sharma et al., 2010)"</v>
      </c>
      <c r="F358"/>
    </row>
    <row r="359" spans="1:6">
      <c r="A359" t="s">
        <v>4</v>
      </c>
      <c r="B359" t="s">
        <v>300</v>
      </c>
      <c r="C359" s="1" t="s">
        <v>62</v>
      </c>
      <c r="D359" s="2" t="s">
        <v>359</v>
      </c>
      <c r="E359" t="str">
        <f t="shared" si="7"/>
        <v xml:space="preserve">    ref_intext_si-et-al_2014: "(Si et al., 2014)"</v>
      </c>
      <c r="F359"/>
    </row>
    <row r="360" spans="1:6">
      <c r="A360" t="s">
        <v>4</v>
      </c>
      <c r="B360" t="s">
        <v>300</v>
      </c>
      <c r="C360" s="1" t="s">
        <v>61</v>
      </c>
      <c r="D360" s="2" t="s">
        <v>358</v>
      </c>
      <c r="E360" t="str">
        <f t="shared" si="7"/>
        <v xml:space="preserve">    ref_intext_siren-et-al_2018: "(Sirén et al., 2018)"</v>
      </c>
      <c r="F360"/>
    </row>
    <row r="361" spans="1:6">
      <c r="A361" t="s">
        <v>4</v>
      </c>
      <c r="B361" t="s">
        <v>300</v>
      </c>
      <c r="C361" s="1" t="s">
        <v>59</v>
      </c>
      <c r="D361" s="2" t="s">
        <v>356</v>
      </c>
      <c r="E361" t="str">
        <f t="shared" si="7"/>
        <v xml:space="preserve">    ref_intext_sollmann-et-al_2011: "(Sollmann et al., 2011)"</v>
      </c>
      <c r="F361"/>
    </row>
    <row r="362" spans="1:6">
      <c r="A362" t="s">
        <v>4</v>
      </c>
      <c r="B362" t="s">
        <v>300</v>
      </c>
      <c r="C362" s="1" t="s">
        <v>58</v>
      </c>
      <c r="D362" s="2" t="s">
        <v>355</v>
      </c>
      <c r="E362" t="str">
        <f t="shared" si="7"/>
        <v xml:space="preserve">    ref_intext_sollmann-et-al_2012: "(Sollmann et al., 2012)"</v>
      </c>
      <c r="F362"/>
    </row>
    <row r="363" spans="1:6">
      <c r="A363" t="s">
        <v>4</v>
      </c>
      <c r="B363" t="s">
        <v>300</v>
      </c>
      <c r="C363" s="1" t="s">
        <v>57</v>
      </c>
      <c r="D363" s="2" t="s">
        <v>354</v>
      </c>
      <c r="E363" t="str">
        <f t="shared" si="7"/>
        <v xml:space="preserve">    ref_intext_sollmann-et-al_2013a: "(Sollmann et al., 2013a)"</v>
      </c>
      <c r="F363"/>
    </row>
    <row r="364" spans="1:6">
      <c r="A364" t="s">
        <v>4</v>
      </c>
      <c r="B364" t="s">
        <v>300</v>
      </c>
      <c r="C364" s="1" t="s">
        <v>56</v>
      </c>
      <c r="D364" s="2" t="s">
        <v>353</v>
      </c>
      <c r="E364" t="str">
        <f t="shared" si="7"/>
        <v xml:space="preserve">    ref_intext_sollmann-et-al_2013b: "(Sollmann et al., 2013b)"</v>
      </c>
      <c r="F364"/>
    </row>
    <row r="365" spans="1:6">
      <c r="A365" t="s">
        <v>4</v>
      </c>
      <c r="B365" t="s">
        <v>300</v>
      </c>
      <c r="C365" s="1" t="s">
        <v>55</v>
      </c>
      <c r="D365" s="2" t="s">
        <v>352</v>
      </c>
      <c r="E365" t="str">
        <f t="shared" si="7"/>
        <v xml:space="preserve">    ref_intext_sollmann-et-al_2013c: "(Sollmann et al., 2013c)"</v>
      </c>
      <c r="F365"/>
    </row>
    <row r="366" spans="1:6">
      <c r="A366" t="s">
        <v>4</v>
      </c>
      <c r="B366" t="s">
        <v>300</v>
      </c>
      <c r="C366" s="1" t="s">
        <v>60</v>
      </c>
      <c r="D366" s="2" t="s">
        <v>357</v>
      </c>
      <c r="E366" t="str">
        <f t="shared" si="7"/>
        <v xml:space="preserve">    ref_intext_sollmann-et-al_2018: "(Sollmann et al., 2018)"</v>
      </c>
      <c r="F366"/>
    </row>
    <row r="367" spans="1:6">
      <c r="A367" t="s">
        <v>4</v>
      </c>
      <c r="B367" t="s">
        <v>300</v>
      </c>
      <c r="C367" s="1" t="s">
        <v>54</v>
      </c>
      <c r="D367" s="2" t="s">
        <v>351</v>
      </c>
      <c r="E367" t="str">
        <f t="shared" si="7"/>
        <v xml:space="preserve">    ref_intext_soria-diaz-et-al_2010: "(Soria-Díaz et al., 2010)"</v>
      </c>
      <c r="F367"/>
    </row>
    <row r="368" spans="1:6">
      <c r="A368" t="s">
        <v>4</v>
      </c>
      <c r="B368" t="s">
        <v>300</v>
      </c>
      <c r="C368" s="1" t="s">
        <v>53</v>
      </c>
      <c r="D368" s="2" t="s">
        <v>350</v>
      </c>
      <c r="E368" t="str">
        <f t="shared" si="7"/>
        <v xml:space="preserve">    ref_intext_southwell-et-al_2019: "(Southwell et al., 2019)"</v>
      </c>
      <c r="F368"/>
    </row>
    <row r="369" spans="1:6">
      <c r="A369" t="s">
        <v>4</v>
      </c>
      <c r="B369" t="s">
        <v>300</v>
      </c>
      <c r="C369" s="1" t="s">
        <v>49</v>
      </c>
      <c r="D369" s="2" t="s">
        <v>346</v>
      </c>
      <c r="E369" t="str">
        <f t="shared" si="7"/>
        <v xml:space="preserve">    ref_intext_steenweg-et-al_2015: "(Steenweg et al., 2015)"</v>
      </c>
      <c r="F369"/>
    </row>
    <row r="370" spans="1:6">
      <c r="A370" t="s">
        <v>4</v>
      </c>
      <c r="B370" t="s">
        <v>300</v>
      </c>
      <c r="C370" s="1" t="s">
        <v>52</v>
      </c>
      <c r="D370" s="2" t="s">
        <v>349</v>
      </c>
      <c r="E370" t="str">
        <f t="shared" si="7"/>
        <v xml:space="preserve">    ref_intext_steenweg-et-al_2017: "(Steenweg et al., 2017)"</v>
      </c>
      <c r="F370"/>
    </row>
    <row r="371" spans="1:6">
      <c r="A371" t="s">
        <v>4</v>
      </c>
      <c r="B371" t="s">
        <v>300</v>
      </c>
      <c r="C371" s="1" t="s">
        <v>50</v>
      </c>
      <c r="D371" s="2" t="s">
        <v>347</v>
      </c>
      <c r="E371" t="str">
        <f t="shared" si="7"/>
        <v xml:space="preserve">    ref_intext_steenweg-et-al_2018: "(Steenweg et al., 2018)"</v>
      </c>
      <c r="F371"/>
    </row>
    <row r="372" spans="1:6">
      <c r="A372" t="s">
        <v>4</v>
      </c>
      <c r="B372" t="s">
        <v>300</v>
      </c>
      <c r="C372" s="1" t="s">
        <v>51</v>
      </c>
      <c r="D372" s="2" t="s">
        <v>348</v>
      </c>
      <c r="E372" t="str">
        <f t="shared" si="7"/>
        <v xml:space="preserve">    ref_intext_steenweg-et-al_2019: "(Steenweg et al., 2019)"</v>
      </c>
      <c r="F372"/>
    </row>
    <row r="373" spans="1:6">
      <c r="A373" t="s">
        <v>4</v>
      </c>
      <c r="B373" t="s">
        <v>300</v>
      </c>
      <c r="C373" s="1" t="s">
        <v>48</v>
      </c>
      <c r="D373" s="2" t="s">
        <v>345</v>
      </c>
      <c r="E373" t="str">
        <f t="shared" si="7"/>
        <v xml:space="preserve">    ref_intext_steinbeiser-et-al_2019: "(Steinbeiser et al., 2019)"</v>
      </c>
      <c r="F373"/>
    </row>
    <row r="374" spans="1:6">
      <c r="A374" t="s">
        <v>4</v>
      </c>
      <c r="B374" t="s">
        <v>300</v>
      </c>
      <c r="C374" s="1" t="s">
        <v>47</v>
      </c>
      <c r="D374" s="2" t="s">
        <v>344</v>
      </c>
      <c r="E374" t="str">
        <f t="shared" si="7"/>
        <v xml:space="preserve">    ref_intext_stokeld-et-al_2016: "(Stokeld et al., 2016)"</v>
      </c>
      <c r="F374"/>
    </row>
    <row r="375" spans="1:6">
      <c r="A375" t="s">
        <v>4</v>
      </c>
      <c r="B375" t="s">
        <v>300</v>
      </c>
      <c r="C375" s="1" t="s">
        <v>46</v>
      </c>
      <c r="D375" s="2" t="s">
        <v>343</v>
      </c>
      <c r="E375" t="str">
        <f t="shared" si="7"/>
        <v xml:space="preserve">    ref_intext_suarez-tangil-et-al_2017: "(Suárez-Tangil et al., 2017)"</v>
      </c>
      <c r="F375"/>
    </row>
    <row r="376" spans="1:6">
      <c r="A376" t="s">
        <v>4</v>
      </c>
      <c r="B376" t="s">
        <v>300</v>
      </c>
      <c r="C376" s="1" t="s">
        <v>45</v>
      </c>
      <c r="D376" s="2" t="s">
        <v>342</v>
      </c>
      <c r="E376" t="str">
        <f t="shared" si="7"/>
        <v xml:space="preserve">    ref_intext_sun-et-al_2014: "(Sun et al., 2014)"</v>
      </c>
      <c r="F376"/>
    </row>
    <row r="377" spans="1:6">
      <c r="A377" t="s">
        <v>4</v>
      </c>
      <c r="B377" t="s">
        <v>300</v>
      </c>
      <c r="C377" s="1" t="s">
        <v>44</v>
      </c>
      <c r="D377" s="2" t="s">
        <v>341</v>
      </c>
      <c r="E377" t="str">
        <f t="shared" si="7"/>
        <v xml:space="preserve">    ref_intext_sun-et-al_2021: "(Sun et al., 2021)"</v>
      </c>
      <c r="F377"/>
    </row>
    <row r="378" spans="1:6">
      <c r="A378" t="s">
        <v>4</v>
      </c>
      <c r="B378" t="s">
        <v>300</v>
      </c>
      <c r="C378" s="1" t="s">
        <v>43</v>
      </c>
      <c r="D378" s="2" t="s">
        <v>340</v>
      </c>
      <c r="E378" t="str">
        <f t="shared" ref="E378:E441" si="8">"    "&amp;B378&amp;"_"&amp;C378&amp;": "&amp;""""&amp;"("&amp;D378&amp;")"&amp;""""</f>
        <v xml:space="preserve">    ref_intext_sun-et-al_2022: "(Sun et al., 2022)"</v>
      </c>
      <c r="F378"/>
    </row>
    <row r="379" spans="1:6">
      <c r="A379" t="s">
        <v>4</v>
      </c>
      <c r="B379" t="s">
        <v>300</v>
      </c>
      <c r="C379" s="1" t="s">
        <v>42</v>
      </c>
      <c r="D379" s="2" t="s">
        <v>339</v>
      </c>
      <c r="E379" t="str">
        <f t="shared" si="8"/>
        <v xml:space="preserve">    ref_intext_suwanrat-et-al_2015: "(Suwanrat et al., 2015)"</v>
      </c>
      <c r="F379"/>
    </row>
    <row r="380" spans="1:6">
      <c r="A380" t="s">
        <v>4</v>
      </c>
      <c r="B380" t="s">
        <v>300</v>
      </c>
      <c r="C380" s="1" t="s">
        <v>41</v>
      </c>
      <c r="D380" s="2" t="s">
        <v>338</v>
      </c>
      <c r="E380" t="str">
        <f t="shared" si="8"/>
        <v xml:space="preserve">    ref_intext_tabak-et-al_2018: "(Tabak et al., 2018)"</v>
      </c>
      <c r="F380"/>
    </row>
    <row r="381" spans="1:6">
      <c r="A381" t="s">
        <v>4</v>
      </c>
      <c r="B381" t="s">
        <v>300</v>
      </c>
      <c r="C381" s="1" t="s">
        <v>40</v>
      </c>
      <c r="D381" s="2" t="s">
        <v>337</v>
      </c>
      <c r="E381" t="str">
        <f t="shared" si="8"/>
        <v xml:space="preserve">    ref_intext_tanwar-et-al_2021: "(Tanwar et al., 2021)"</v>
      </c>
      <c r="F381"/>
    </row>
    <row r="382" spans="1:6">
      <c r="A382" t="s">
        <v>4</v>
      </c>
      <c r="B382" t="s">
        <v>300</v>
      </c>
      <c r="C382" s="1" t="s">
        <v>26</v>
      </c>
      <c r="D382" s="2" t="s">
        <v>323</v>
      </c>
      <c r="E382" t="str">
        <f t="shared" si="8"/>
        <v xml:space="preserve">    ref_intext_wildlabs_2021: "(The WILDLABS Partnership, 2021)"</v>
      </c>
      <c r="F382"/>
    </row>
    <row r="383" spans="1:6">
      <c r="A383" t="s">
        <v>4</v>
      </c>
      <c r="B383" t="s">
        <v>300</v>
      </c>
      <c r="C383" s="1" t="s">
        <v>39</v>
      </c>
      <c r="D383" s="2" t="s">
        <v>336</v>
      </c>
      <c r="E383" t="str">
        <f t="shared" si="8"/>
        <v xml:space="preserve">    ref_intext_thorn-et-al_2009: "(Thorn et al., 2009)"</v>
      </c>
      <c r="F383"/>
    </row>
    <row r="384" spans="1:6">
      <c r="A384" t="s">
        <v>4</v>
      </c>
      <c r="B384" t="s">
        <v>300</v>
      </c>
      <c r="C384" s="1" t="s">
        <v>38</v>
      </c>
      <c r="D384" s="2" t="s">
        <v>335</v>
      </c>
      <c r="E384" t="str">
        <f t="shared" si="8"/>
        <v xml:space="preserve">    ref_intext_tigner-et-al_2014: "(Tigner et al., 2014)"</v>
      </c>
      <c r="F384"/>
    </row>
    <row r="385" spans="1:6">
      <c r="A385" t="s">
        <v>4</v>
      </c>
      <c r="B385" t="s">
        <v>300</v>
      </c>
      <c r="C385" s="1" t="s">
        <v>37</v>
      </c>
      <c r="D385" s="2" t="s">
        <v>334</v>
      </c>
      <c r="E385" t="str">
        <f t="shared" si="8"/>
        <v xml:space="preserve">    ref_intext_tobler-powell_2013: "(Tobler &amp; Powell, 2013)"</v>
      </c>
      <c r="F385"/>
    </row>
    <row r="386" spans="1:6">
      <c r="A386" t="s">
        <v>4</v>
      </c>
      <c r="B386" t="s">
        <v>300</v>
      </c>
      <c r="C386" s="1" t="s">
        <v>36</v>
      </c>
      <c r="D386" s="2" t="s">
        <v>333</v>
      </c>
      <c r="E386" t="str">
        <f t="shared" si="8"/>
        <v xml:space="preserve">    ref_intext_tobler-et-al_2008: "(Tobler et al., 2008)"</v>
      </c>
      <c r="F386"/>
    </row>
    <row r="387" spans="1:6">
      <c r="A387" t="s">
        <v>4</v>
      </c>
      <c r="B387" t="s">
        <v>300</v>
      </c>
      <c r="C387" s="1" t="s">
        <v>35</v>
      </c>
      <c r="D387" s="2" t="s">
        <v>332</v>
      </c>
      <c r="E387" t="str">
        <f t="shared" si="8"/>
        <v xml:space="preserve">    ref_intext_tourani_2022: "(Tourani, 2022)"</v>
      </c>
      <c r="F387"/>
    </row>
    <row r="388" spans="1:6">
      <c r="A388" t="s">
        <v>4</v>
      </c>
      <c r="B388" t="s">
        <v>300</v>
      </c>
      <c r="C388" s="1" t="s">
        <v>34</v>
      </c>
      <c r="D388" s="2" t="s">
        <v>331</v>
      </c>
      <c r="E388" t="str">
        <f t="shared" si="8"/>
        <v xml:space="preserve">    ref_intext_trolliet-et-al_2014: "(Trolliet et al., 2014)"</v>
      </c>
      <c r="F388"/>
    </row>
    <row r="389" spans="1:6">
      <c r="A389" t="s">
        <v>4</v>
      </c>
      <c r="B389" t="s">
        <v>300</v>
      </c>
      <c r="C389" s="1" t="s">
        <v>33</v>
      </c>
      <c r="D389" s="2" t="s">
        <v>330</v>
      </c>
      <c r="E389" t="str">
        <f t="shared" si="8"/>
        <v xml:space="preserve">    ref_intext_tschumi-et-al_2018: "(Tschumi et al., 2018)"</v>
      </c>
      <c r="F389"/>
    </row>
    <row r="390" spans="1:6">
      <c r="A390" t="s">
        <v>4</v>
      </c>
      <c r="B390" t="s">
        <v>300</v>
      </c>
      <c r="C390" s="1" t="s">
        <v>32</v>
      </c>
      <c r="D390" s="2" t="s">
        <v>329</v>
      </c>
      <c r="E390" t="str">
        <f t="shared" si="8"/>
        <v xml:space="preserve">    ref_intext_twining-et-al_2022: "(Twining et al., 2022)"</v>
      </c>
      <c r="F390"/>
    </row>
    <row r="391" spans="1:6">
      <c r="A391" t="s">
        <v>4</v>
      </c>
      <c r="B391" t="s">
        <v>300</v>
      </c>
      <c r="C391" s="1" t="s">
        <v>31</v>
      </c>
      <c r="D391" s="2" t="s">
        <v>328</v>
      </c>
      <c r="E391" t="str">
        <f t="shared" si="8"/>
        <v xml:space="preserve">    ref_intext_van-berkel_2014: "(Van Berkel, 2014)"</v>
      </c>
      <c r="F391"/>
    </row>
    <row r="392" spans="1:6">
      <c r="A392" t="s">
        <v>4</v>
      </c>
      <c r="B392" t="s">
        <v>300</v>
      </c>
      <c r="C392" s="1" t="s">
        <v>30</v>
      </c>
      <c r="D392" s="2" t="s">
        <v>327</v>
      </c>
      <c r="E392" t="str">
        <f t="shared" si="8"/>
        <v xml:space="preserve">    ref_intext_van-dooren_2016: "(Van Dooren, 2016)"</v>
      </c>
      <c r="F392"/>
    </row>
    <row r="393" spans="1:6">
      <c r="A393" t="s">
        <v>4</v>
      </c>
      <c r="B393" t="s">
        <v>300</v>
      </c>
      <c r="C393" s="1" t="s">
        <v>29</v>
      </c>
      <c r="D393" s="2" t="s">
        <v>326</v>
      </c>
      <c r="E393" t="str">
        <f t="shared" si="8"/>
        <v xml:space="preserve">    ref_intext_van-wilgenburg-et-al_2020: "(Van Wilgenburg et al., 2020)"</v>
      </c>
      <c r="F393"/>
    </row>
    <row r="394" spans="1:6">
      <c r="A394" t="s">
        <v>4</v>
      </c>
      <c r="B394" t="s">
        <v>300</v>
      </c>
      <c r="C394" s="1" t="s">
        <v>28</v>
      </c>
      <c r="D394" s="2" t="s">
        <v>325</v>
      </c>
      <c r="E394" t="str">
        <f t="shared" si="8"/>
        <v xml:space="preserve">    ref_intext_velez-et-al_2023: "(Velez et al., 2023)"</v>
      </c>
      <c r="F394"/>
    </row>
    <row r="395" spans="1:6">
      <c r="A395" t="s">
        <v>4</v>
      </c>
      <c r="B395" t="s">
        <v>300</v>
      </c>
      <c r="C395" s="1" t="s">
        <v>27</v>
      </c>
      <c r="D395" s="2" t="s">
        <v>324</v>
      </c>
      <c r="E395" t="str">
        <f t="shared" si="8"/>
        <v xml:space="preserve">    ref_intext_vidal-et-al_2021: "(Vidal et al., 2021)"</v>
      </c>
      <c r="F395"/>
    </row>
    <row r="396" spans="1:6">
      <c r="A396" t="s">
        <v>4</v>
      </c>
      <c r="B396" t="s">
        <v>300</v>
      </c>
      <c r="C396" s="1" t="s">
        <v>25</v>
      </c>
      <c r="D396" s="2" t="s">
        <v>322</v>
      </c>
      <c r="E396" t="str">
        <f t="shared" si="8"/>
        <v xml:space="preserve">    ref_intext_warbington-boyce_2020: "(Warbington &amp; Boyce, 2020)"</v>
      </c>
      <c r="F396"/>
    </row>
    <row r="397" spans="1:6">
      <c r="A397" t="s">
        <v>4</v>
      </c>
      <c r="B397" t="s">
        <v>300</v>
      </c>
      <c r="C397" s="1" t="s">
        <v>24</v>
      </c>
      <c r="D397" s="2" t="s">
        <v>321</v>
      </c>
      <c r="E397" t="str">
        <f t="shared" si="8"/>
        <v xml:space="preserve">    ref_intext_wearn-glover-kapfer_2017: "(Wearn &amp; Glover-Kapfer, 2017)"</v>
      </c>
      <c r="F397"/>
    </row>
    <row r="398" spans="1:6">
      <c r="A398" t="s">
        <v>4</v>
      </c>
      <c r="B398" t="s">
        <v>300</v>
      </c>
      <c r="C398" s="1" t="s">
        <v>23</v>
      </c>
      <c r="D398" s="2" t="s">
        <v>320</v>
      </c>
      <c r="E398" t="str">
        <f t="shared" si="8"/>
        <v xml:space="preserve">    ref_intext_wearn-gloverkapfer_2019: "(Wearn &amp; Glover-Kapfer, 2019)"</v>
      </c>
      <c r="F398"/>
    </row>
    <row r="399" spans="1:6">
      <c r="A399" t="s">
        <v>4</v>
      </c>
      <c r="B399" t="s">
        <v>300</v>
      </c>
      <c r="C399" s="1" t="s">
        <v>21</v>
      </c>
      <c r="D399" s="2" t="s">
        <v>318</v>
      </c>
      <c r="E399" t="str">
        <f t="shared" si="8"/>
        <v xml:space="preserve">    ref_intext_wearn-et-al_2013: "(Wearn et al., 2013)"</v>
      </c>
      <c r="F399"/>
    </row>
    <row r="400" spans="1:6">
      <c r="A400" t="s">
        <v>4</v>
      </c>
      <c r="B400" t="s">
        <v>300</v>
      </c>
      <c r="C400" s="1" t="s">
        <v>22</v>
      </c>
      <c r="D400" s="2" t="s">
        <v>319</v>
      </c>
      <c r="E400" t="str">
        <f t="shared" si="8"/>
        <v xml:space="preserve">    ref_intext_wearn-et-al_2016: "(Wearn et al., 2016)"</v>
      </c>
      <c r="F400"/>
    </row>
    <row r="401" spans="1:6">
      <c r="A401" t="s">
        <v>4</v>
      </c>
      <c r="B401" t="s">
        <v>300</v>
      </c>
      <c r="C401" s="1" t="s">
        <v>20</v>
      </c>
      <c r="D401" s="2" t="s">
        <v>317</v>
      </c>
      <c r="E401" t="str">
        <f t="shared" si="8"/>
        <v xml:space="preserve">    ref_intext_webster-et-al_2019: "(Webster et al., 2019)"</v>
      </c>
      <c r="F401"/>
    </row>
    <row r="402" spans="1:6">
      <c r="A402" t="s">
        <v>4</v>
      </c>
      <c r="B402" t="s">
        <v>300</v>
      </c>
      <c r="C402" s="1" t="s">
        <v>19</v>
      </c>
      <c r="D402" s="2" t="s">
        <v>316</v>
      </c>
      <c r="E402" t="str">
        <f t="shared" si="8"/>
        <v xml:space="preserve">    ref_intext_wegge-et-al_2004: "(Wegge et al., 2004)"</v>
      </c>
      <c r="F402"/>
    </row>
    <row r="403" spans="1:6">
      <c r="A403" t="s">
        <v>4</v>
      </c>
      <c r="B403" t="s">
        <v>300</v>
      </c>
      <c r="C403" s="1" t="s">
        <v>18</v>
      </c>
      <c r="D403" s="2" t="s">
        <v>315</v>
      </c>
      <c r="E403" t="str">
        <f t="shared" si="8"/>
        <v xml:space="preserve">    ref_intext_welbourne-et-al_2016: "(Welbourne et al., 2016)"</v>
      </c>
      <c r="F403"/>
    </row>
    <row r="404" spans="1:6">
      <c r="A404" t="s">
        <v>4</v>
      </c>
      <c r="B404" t="s">
        <v>300</v>
      </c>
      <c r="C404" s="1" t="s">
        <v>17</v>
      </c>
      <c r="D404" s="2" t="s">
        <v>314</v>
      </c>
      <c r="E404" t="str">
        <f t="shared" si="8"/>
        <v xml:space="preserve">    ref_intext_wellington-et-al_2014: "(Wellington et al., 2014)"</v>
      </c>
      <c r="F404"/>
    </row>
    <row r="405" spans="1:6">
      <c r="A405" t="s">
        <v>4</v>
      </c>
      <c r="B405" t="s">
        <v>300</v>
      </c>
      <c r="C405" s="1" t="s">
        <v>16</v>
      </c>
      <c r="D405" s="2" t="s">
        <v>313</v>
      </c>
      <c r="E405" t="str">
        <f t="shared" si="8"/>
        <v xml:space="preserve">    ref_intext_welsh-et-al_2000: "(Welsh et al., 2000)"</v>
      </c>
      <c r="F405"/>
    </row>
    <row r="406" spans="1:6">
      <c r="A406" t="s">
        <v>4</v>
      </c>
      <c r="B406" t="s">
        <v>300</v>
      </c>
      <c r="C406" s="1" t="s">
        <v>15</v>
      </c>
      <c r="D406" s="2" t="s">
        <v>312</v>
      </c>
      <c r="E406" t="str">
        <f t="shared" si="8"/>
        <v xml:space="preserve">    ref_intext_whittington-et-al_2018: "(Whittington et al., 2018)"</v>
      </c>
      <c r="F406"/>
    </row>
    <row r="407" spans="1:6">
      <c r="A407" t="s">
        <v>4</v>
      </c>
      <c r="B407" t="s">
        <v>300</v>
      </c>
      <c r="C407" s="1" t="s">
        <v>14</v>
      </c>
      <c r="D407" s="2" t="s">
        <v>311</v>
      </c>
      <c r="E407" t="str">
        <f t="shared" si="8"/>
        <v xml:space="preserve">    ref_intext_whittington-et-al_2019: "(Whittington et al., 2019)"</v>
      </c>
      <c r="F407"/>
    </row>
    <row r="408" spans="1:6">
      <c r="A408" t="s">
        <v>4</v>
      </c>
      <c r="B408" t="s">
        <v>300</v>
      </c>
      <c r="C408" s="1" t="s">
        <v>13</v>
      </c>
      <c r="D408" s="2" t="s">
        <v>310</v>
      </c>
      <c r="E408" t="str">
        <f t="shared" si="8"/>
        <v xml:space="preserve">    ref_intext_wildcam-network_2019: "(WildCAM Network, 2019)"</v>
      </c>
      <c r="F408"/>
    </row>
    <row r="409" spans="1:6">
      <c r="A409" t="s">
        <v>4</v>
      </c>
      <c r="B409" t="s">
        <v>300</v>
      </c>
      <c r="C409" s="1" t="s">
        <v>12</v>
      </c>
      <c r="D409" s="2" t="s">
        <v>309</v>
      </c>
      <c r="E409" t="str">
        <f t="shared" si="8"/>
        <v xml:space="preserve">    ref_intext_wildco_2020: "(WildCo Lab, 2020)"</v>
      </c>
      <c r="F409"/>
    </row>
    <row r="410" spans="1:6">
      <c r="A410" t="s">
        <v>4</v>
      </c>
      <c r="B410" t="s">
        <v>300</v>
      </c>
      <c r="C410" s="1" t="s">
        <v>11</v>
      </c>
      <c r="D410" s="2" t="s">
        <v>308</v>
      </c>
      <c r="E410" t="str">
        <f t="shared" si="8"/>
        <v xml:space="preserve">    ref_intext_wildco-lab_2021a: "(WildCo Lab, 2021a)"</v>
      </c>
      <c r="F410"/>
    </row>
    <row r="411" spans="1:6">
      <c r="A411" t="s">
        <v>4</v>
      </c>
      <c r="B411" t="s">
        <v>300</v>
      </c>
      <c r="C411" s="1" t="s">
        <v>10</v>
      </c>
      <c r="D411" s="2" t="s">
        <v>307</v>
      </c>
      <c r="E411" t="str">
        <f t="shared" si="8"/>
        <v xml:space="preserve">    ref_intext_wildco-lab_2021b: "(WildCo Lab, 2021b)"</v>
      </c>
      <c r="F411"/>
    </row>
    <row r="412" spans="1:6">
      <c r="A412" t="s">
        <v>4</v>
      </c>
      <c r="B412" t="s">
        <v>300</v>
      </c>
      <c r="C412" s="1" t="s">
        <v>8</v>
      </c>
      <c r="D412" s="2" t="s">
        <v>305</v>
      </c>
      <c r="E412" t="str">
        <f t="shared" si="8"/>
        <v xml:space="preserve">    ref_intext_young-et-al_2018: "(Young et al., 2018)"</v>
      </c>
      <c r="F412"/>
    </row>
    <row r="413" spans="1:6">
      <c r="A413" t="s">
        <v>4</v>
      </c>
      <c r="B413" t="s">
        <v>300</v>
      </c>
      <c r="C413" s="1" t="s">
        <v>9</v>
      </c>
      <c r="D413" s="2" t="s">
        <v>306</v>
      </c>
      <c r="E413" t="str">
        <f t="shared" si="8"/>
        <v xml:space="preserve">    ref_intext_yue-et-al_2015: "(Yue et al., 2015)"</v>
      </c>
      <c r="F413"/>
    </row>
    <row r="414" spans="1:6">
      <c r="A414" t="s">
        <v>4</v>
      </c>
      <c r="B414" t="s">
        <v>300</v>
      </c>
      <c r="C414" s="1" t="s">
        <v>7</v>
      </c>
      <c r="D414" s="2" t="s">
        <v>304</v>
      </c>
      <c r="E414" t="str">
        <f t="shared" si="8"/>
        <v xml:space="preserve">    ref_intext_zeileis-et-al_2008: "(Zeileis et al., 2008)"</v>
      </c>
      <c r="F414"/>
    </row>
    <row r="415" spans="1:6">
      <c r="A415" t="s">
        <v>4</v>
      </c>
      <c r="B415" t="s">
        <v>300</v>
      </c>
      <c r="C415" s="1" t="s">
        <v>6</v>
      </c>
      <c r="D415" s="2" t="s">
        <v>303</v>
      </c>
      <c r="E415" t="str">
        <f t="shared" si="8"/>
        <v xml:space="preserve">    ref_intext_zorn_1998: "(Zorn, 1998)"</v>
      </c>
      <c r="F415"/>
    </row>
    <row r="416" spans="1:6">
      <c r="A416" t="s">
        <v>4</v>
      </c>
      <c r="B416" t="s">
        <v>300</v>
      </c>
      <c r="C416" s="1" t="s">
        <v>5</v>
      </c>
      <c r="D416" s="2" t="s">
        <v>302</v>
      </c>
      <c r="E416" t="str">
        <f t="shared" si="8"/>
        <v xml:space="preserve">    ref_intext_zuckerberg-et-al_2020: "(Zuckerberg et al., 2020)"</v>
      </c>
      <c r="F416"/>
    </row>
    <row r="417" spans="1:6">
      <c r="A417" t="s">
        <v>4</v>
      </c>
      <c r="B417" t="s">
        <v>300</v>
      </c>
      <c r="C417" s="1" t="s">
        <v>3</v>
      </c>
      <c r="D417" s="2" t="s">
        <v>301</v>
      </c>
      <c r="E417" t="str">
        <f t="shared" si="8"/>
        <v xml:space="preserve">    ref_intext_zuur-et-al_2007: "(Zuur et al., 2007)"</v>
      </c>
      <c r="F417"/>
    </row>
    <row r="418" spans="1:6">
      <c r="A418" s="23" t="s">
        <v>4</v>
      </c>
      <c r="B418" s="23" t="s">
        <v>2</v>
      </c>
      <c r="C418" s="24" t="s">
        <v>288</v>
      </c>
      <c r="E418" s="23" t="str">
        <f t="shared" si="8"/>
        <v xml:space="preserve">    ref_textbib_brodie-et-al_2015: "()"</v>
      </c>
      <c r="F418"/>
    </row>
    <row r="419" spans="1:6">
      <c r="A419" s="23" t="s">
        <v>4</v>
      </c>
      <c r="B419" s="23" t="s">
        <v>2</v>
      </c>
      <c r="C419" s="24" t="s">
        <v>108</v>
      </c>
      <c r="E419" s="23" t="str">
        <f t="shared" si="8"/>
        <v xml:space="preserve">    ref_textbib_pettorelli-et-al_2010: "()"</v>
      </c>
      <c r="F419"/>
    </row>
    <row r="420" spans="1:6">
      <c r="A420" s="23" t="s">
        <v>4</v>
      </c>
      <c r="B420" s="23" t="s">
        <v>2</v>
      </c>
      <c r="C420" s="24" t="s">
        <v>72</v>
      </c>
      <c r="E420" s="23" t="str">
        <f t="shared" si="8"/>
        <v xml:space="preserve">    ref_textbib_sharma-et-al_2010: "()"</v>
      </c>
      <c r="F420"/>
    </row>
    <row r="421" spans="1:6">
      <c r="A421" s="23" t="s">
        <v>4</v>
      </c>
      <c r="B421" s="23" t="s">
        <v>2</v>
      </c>
      <c r="C421" s="24" t="s">
        <v>9</v>
      </c>
      <c r="E421" s="23" t="str">
        <f t="shared" si="8"/>
        <v xml:space="preserve">    ref_textbib_yue-et-al_2015: "()"</v>
      </c>
      <c r="F421"/>
    </row>
    <row r="422" spans="1:6">
      <c r="A422" s="23" t="s">
        <v>4</v>
      </c>
      <c r="B422" s="23" t="s">
        <v>2</v>
      </c>
      <c r="C422" s="24" t="s">
        <v>299</v>
      </c>
      <c r="D422" s="23" t="s">
        <v>1505</v>
      </c>
      <c r="E422" s="23" t="str">
        <f t="shared" si="8"/>
        <v xml:space="preserve">    ref_textbib_abolaffio-et-al_2019: "(Abolaffio, M., Focardi, S., &amp; Santini, G. (2019). Avoiding misleading messages: Population assessment using camera trapping is not a simple task. *Journal of Animal Ecology, 88*(12), 2011–2016. Medline.  &lt;https://doi.org/10.1111/1365-2656.13085&gt;)"</v>
      </c>
      <c r="F422"/>
    </row>
    <row r="423" spans="1:6">
      <c r="A423" s="23" t="s">
        <v>4</v>
      </c>
      <c r="B423" s="23" t="s">
        <v>2</v>
      </c>
      <c r="C423" s="24" t="s">
        <v>298</v>
      </c>
      <c r="D423" s="23" t="s">
        <v>1506</v>
      </c>
      <c r="E423" s="23" t="str">
        <f t="shared" si="8"/>
        <v xml:space="preserve">    ref_textbib_ahumada-et-al_2019: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c r="F423"/>
    </row>
    <row r="424" spans="1:6">
      <c r="A424" s="23" t="s">
        <v>4</v>
      </c>
      <c r="B424" s="23" t="s">
        <v>2</v>
      </c>
      <c r="C424" s="24" t="s">
        <v>297</v>
      </c>
      <c r="D424" s="23" t="s">
        <v>1507</v>
      </c>
      <c r="E424" s="23" t="str">
        <f t="shared" si="8"/>
        <v xml:space="preserve">    ref_textbib_ahumada-et-al_2011: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c r="F424"/>
    </row>
    <row r="425" spans="1:6">
      <c r="A425" s="23" t="s">
        <v>4</v>
      </c>
      <c r="B425" s="23" t="s">
        <v>2</v>
      </c>
      <c r="C425" s="24" t="s">
        <v>296</v>
      </c>
      <c r="D425" s="23" t="s">
        <v>1508</v>
      </c>
      <c r="E425" s="23" t="str">
        <f t="shared" si="8"/>
        <v xml:space="preserve">    ref_textbib_abmi_2021: "(Alberta Biodiversity Monitoring Institute [ABMI] (2021). *Terrestrial ARU and Remote Camera Trap Protocols.* Edmonton, Alberta.  &lt;https://abmi.ca/home/publications/551-600/599&gt;)"</v>
      </c>
      <c r="F425"/>
    </row>
    <row r="426" spans="1:6">
      <c r="A426" s="23" t="s">
        <v>4</v>
      </c>
      <c r="B426" s="23" t="s">
        <v>2</v>
      </c>
      <c r="C426" s="24" t="s">
        <v>98</v>
      </c>
      <c r="D426" s="23" t="s">
        <v>1509</v>
      </c>
      <c r="E426" s="23" t="str">
        <f t="shared" si="8"/>
        <v xml:space="preserve">    ref_textbib_rcsc-et-al_2024: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c r="F426"/>
    </row>
    <row r="427" spans="1:6">
      <c r="A427" s="23" t="s">
        <v>4</v>
      </c>
      <c r="B427" s="23" t="s">
        <v>2</v>
      </c>
      <c r="C427" s="24" t="s">
        <v>97</v>
      </c>
      <c r="D427" s="23" t="s">
        <v>1510</v>
      </c>
      <c r="E427" s="23" t="str">
        <f t="shared" si="8"/>
        <v xml:space="preserve">    ref_textbib_rcsc_2024: "(Alberta Remote Camera Steering Committee [RCSC]. (2024). Remote Camera Metadata Standards: Standards for Alberta. Version 2.0. Edmonton, Alberta.  &lt;https://ab-rcsc.github.io/RCSC-WildCAM_Remote-Camera-Survey-Guidelines-and-Metadata-Standards/2_metadata-standards/2_0.1_Citation-and-Info.html&gt;)"</v>
      </c>
      <c r="F427"/>
    </row>
    <row r="428" spans="1:6">
      <c r="A428" s="23" t="s">
        <v>4</v>
      </c>
      <c r="B428" s="23" t="s">
        <v>2</v>
      </c>
      <c r="C428" s="24" t="s">
        <v>295</v>
      </c>
      <c r="D428" s="23" t="s">
        <v>1511</v>
      </c>
      <c r="E428" s="23" t="str">
        <f t="shared" si="8"/>
        <v xml:space="preserve">    ref_textbib_alonso-et-al_2015: "(Alonso, R. S., McClintock, B. T., Lyren, L. M., Boydston, E. E., &amp; Crooks, K. R. (2015). Mark-recapture and Mark-resight Methods for Estimating Abundance with Remote Cameras: A Carnivore Case Study. *PLoS One, 10*(3), e0123032.  &lt;https://doi.org/10.1371/journal.pone.0123032&gt;)"</v>
      </c>
      <c r="F428"/>
    </row>
    <row r="429" spans="1:6">
      <c r="A429" s="23" t="s">
        <v>4</v>
      </c>
      <c r="B429" s="23" t="s">
        <v>2</v>
      </c>
      <c r="C429" s="24" t="s">
        <v>294</v>
      </c>
      <c r="D429" s="23" t="s">
        <v>1512</v>
      </c>
      <c r="E429" s="23" t="str">
        <f t="shared" si="8"/>
        <v xml:space="preserve">    ref_textbib_ames-et-al_2011: "(Ames E. M., Gade M. R., Nieman C. L., Wright J. R, Tonra C. M., Marroquin C. M., Tutterow A. M, &amp; Gray S. M. (2020) Striving for population-level conservation: integrating physiology across the biological hierarchy. *Conservation Physiology, 8*(1): coaa019.  &lt;https://doi.org/10.1093/conphys/coaa019&gt;)"</v>
      </c>
      <c r="F429"/>
    </row>
    <row r="430" spans="1:6">
      <c r="A430" s="23" t="s">
        <v>4</v>
      </c>
      <c r="B430" s="23" t="s">
        <v>2</v>
      </c>
      <c r="C430" s="24" t="s">
        <v>293</v>
      </c>
      <c r="D430" s="23" t="s">
        <v>1513</v>
      </c>
      <c r="E430" s="23" t="str">
        <f t="shared" si="8"/>
        <v xml:space="preserve">    ref_textbib_anile-devillard_2016: "(Anile, S., &amp; Devillard, S. (2016). Study Design and Body Mass Influence RAIs from Camera Trap Studies: Evidence from the Felidae. *Animal Conservation, 19*(1), 35–45.  &lt;https://doi.org/10.1111/acv.12214&gt;)"</v>
      </c>
      <c r="F430"/>
    </row>
    <row r="431" spans="1:6">
      <c r="A431" s="23" t="s">
        <v>4</v>
      </c>
      <c r="B431" s="23" t="s">
        <v>2</v>
      </c>
      <c r="C431" s="24" t="s">
        <v>292</v>
      </c>
      <c r="D431" s="23" t="s">
        <v>1514</v>
      </c>
      <c r="E431" s="23" t="str">
        <f t="shared" si="8"/>
        <v xml:space="preserve">    ref_textbib_apps-mcnutt_2018: "(Apps, P. J., &amp; McNutt, J. W. (2018). How Camera Traps work and how to work them. *African Journal of Ecology, 56*(4), 702–709.  &lt;https://doi.org/10.1111/aje.12563&gt;)"</v>
      </c>
      <c r="F431"/>
    </row>
    <row r="432" spans="1:6">
      <c r="A432" s="23" t="s">
        <v>4</v>
      </c>
      <c r="B432" s="23" t="s">
        <v>2</v>
      </c>
      <c r="C432" s="24" t="s">
        <v>291</v>
      </c>
      <c r="D432" s="23" t="s">
        <v>1515</v>
      </c>
      <c r="E432" s="23" t="str">
        <f t="shared" si="8"/>
        <v xml:space="preserve">    ref_textbib_arnason-et-al_1991: "(Arnason, A. N., Schwarz, C. J., &amp; Gerrard, J. M. (1991). Estimating Closed Population Size and Number of Marked Animals from Sighting Data. *Journal of Wildlife Management, 55*(4), 716–730.  &lt;https://doi.org/10.2307/3809524&gt;)"</v>
      </c>
      <c r="F432"/>
    </row>
    <row r="433" spans="1:6">
      <c r="A433" s="23" t="s">
        <v>4</v>
      </c>
      <c r="B433" s="23" t="s">
        <v>2</v>
      </c>
      <c r="C433" s="24" t="s">
        <v>290</v>
      </c>
      <c r="D433" s="23" t="s">
        <v>1516</v>
      </c>
      <c r="E433" s="23" t="str">
        <f t="shared" si="8"/>
        <v xml:space="preserve">    ref_textbib_augustine-et-al_2018: "(Augustine, B. C., Royle, J. A., Kelly, M. J., Satter, C. B., Alonso, R. S., Boydston, E. E., &amp; Crooks, K. R. (2018). Spatial Capture–Recapture with Partial Identity: An Application to Camera Traps. *The Annals of Applied Statistics, 12*(1), 67-95.  &lt;https://doi.org/10.1214/17AOAS1091&gt;)"</v>
      </c>
      <c r="F433"/>
    </row>
    <row r="434" spans="1:6">
      <c r="A434" s="23" t="s">
        <v>4</v>
      </c>
      <c r="B434" s="23" t="s">
        <v>2</v>
      </c>
      <c r="C434" s="24" t="s">
        <v>289</v>
      </c>
      <c r="D434" s="23" t="s">
        <v>1517</v>
      </c>
      <c r="E434" s="23" t="str">
        <f t="shared" si="8"/>
        <v xml:space="preserve">    ref_textbib_augustine-et-al_2019: "(Augustine, B. C., Royle, J. A., Murphy, S. M., Chandler, R. B., Cox, J. J., &amp; Kelly, M. J. (2019). Spatial Capture–Recapture for Categorically Marked Populations with an Application to Genetic Capture–Recapture. *Ecosphere, 10*(4) e02627-n/a.  &lt;https://doi.org/10.1002/ecs2.2627&gt;)"</v>
      </c>
      <c r="F434"/>
    </row>
    <row r="435" spans="1:6">
      <c r="A435" s="23" t="s">
        <v>4</v>
      </c>
      <c r="B435" s="23" t="s">
        <v>2</v>
      </c>
      <c r="C435" s="24" t="s">
        <v>287</v>
      </c>
      <c r="D435" s="23" t="s">
        <v>1518</v>
      </c>
      <c r="E435" s="23" t="str">
        <f t="shared" si="8"/>
        <v xml:space="preserve">    ref_textbib_bayne-et-al_2022: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c r="F435"/>
    </row>
    <row r="436" spans="1:6">
      <c r="A436" s="23" t="s">
        <v>4</v>
      </c>
      <c r="B436" s="23" t="s">
        <v>2</v>
      </c>
      <c r="C436" s="24" t="s">
        <v>286</v>
      </c>
      <c r="D436" s="23" t="s">
        <v>1519</v>
      </c>
      <c r="E436" s="23" t="str">
        <f t="shared" si="8"/>
        <v xml:space="preserve">    ref_textbib_bayne-et-al_2021: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c r="F436"/>
    </row>
    <row r="437" spans="1:6">
      <c r="A437" s="23" t="s">
        <v>4</v>
      </c>
      <c r="B437" s="23" t="s">
        <v>2</v>
      </c>
      <c r="C437" s="24" t="s">
        <v>285</v>
      </c>
      <c r="D437" s="23" t="s">
        <v>1520</v>
      </c>
      <c r="E437" s="23" t="str">
        <f t="shared" si="8"/>
        <v xml:space="preserve">    ref_textbib_becker-et-al_2022: "(Becker, M., Huggard, D. J., Dickie, M., Warbington, C., Schieck, J., Herdman, E., Serrouya, R., &amp; Boutin, S. (2022). Applying and Testing a Novel Method to Estimate Animal Density from Motion-Triggered Cameras. *Ecosphere, 13*(4), 1-14.  &lt;https://doi.org/10.1002/ecs2.4005&gt;)"</v>
      </c>
      <c r="F437"/>
    </row>
    <row r="438" spans="1:6">
      <c r="A438" s="23" t="s">
        <v>4</v>
      </c>
      <c r="B438" s="23" t="s">
        <v>2</v>
      </c>
      <c r="C438" s="24" t="s">
        <v>284</v>
      </c>
      <c r="D438" s="23" t="s">
        <v>1521</v>
      </c>
      <c r="E438" s="23" t="str">
        <f t="shared" si="8"/>
        <v xml:space="preserve">    ref_textbib_beery-et-al_2019: "(Beery, S., Morris, D., &amp; Yang, S. (2019). Efficient Pipeline for Camera Trap Image Review. *Microsoft AI for Earth*.  &lt;https://doi.org/10.48550/arXiv.1907.06772&gt;)"</v>
      </c>
      <c r="F438"/>
    </row>
    <row r="439" spans="1:6">
      <c r="A439" s="23" t="s">
        <v>4</v>
      </c>
      <c r="B439" s="23" t="s">
        <v>2</v>
      </c>
      <c r="C439" s="24" t="s">
        <v>283</v>
      </c>
      <c r="D439" s="23" t="s">
        <v>1522</v>
      </c>
      <c r="E439" s="23" t="str">
        <f t="shared" si="8"/>
        <v xml:space="preserve">    ref_textbib_bessone-et-al_2020: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c r="F439"/>
    </row>
    <row r="440" spans="1:6">
      <c r="A440" s="23" t="s">
        <v>4</v>
      </c>
      <c r="B440" s="23" t="s">
        <v>2</v>
      </c>
      <c r="C440" s="24" t="s">
        <v>282</v>
      </c>
      <c r="D440" s="23" t="s">
        <v>1523</v>
      </c>
      <c r="E440" s="23" t="str">
        <f t="shared" si="8"/>
        <v xml:space="preserve">    ref_textbib_bischof-et-al_2020: "(Bischof, R., Dupont, P., Milleret, C., ChipperfIeld, J., &amp; Royle, J. A. (2020). Consequences of Ignoring Group Association in Spatial Capture-Recapture Analysis. *Wildlife Biology, 2020*(1).  &lt;https://doi.org/10.2981/wlb.00649&gt;)"</v>
      </c>
      <c r="F440"/>
    </row>
    <row r="441" spans="1:6">
      <c r="A441" s="23" t="s">
        <v>4</v>
      </c>
      <c r="B441" s="23" t="s">
        <v>2</v>
      </c>
      <c r="C441" s="24" t="s">
        <v>281</v>
      </c>
      <c r="D441" s="23" t="s">
        <v>1524</v>
      </c>
      <c r="E441" s="23" t="str">
        <f t="shared" si="8"/>
        <v xml:space="preserve">    ref_textbib_blanc-et-al_2013: "(Blanc, L., Marboutin, E., Gatti, S., &amp; Gimenez, O. (2013). Abundance of Rare and Elusive Species: Empirical Investigation of Closed versus Spatially Explicit Capture-Recapture Models with Lynx as a Case Study. *Journal of Wildlife Management, 77*(2), 372–78.  &lt;https://doi.org/10.1002/jwmg.453&gt;)"</v>
      </c>
      <c r="F441"/>
    </row>
    <row r="442" spans="1:6">
      <c r="A442" s="23" t="s">
        <v>4</v>
      </c>
      <c r="B442" s="23" t="s">
        <v>2</v>
      </c>
      <c r="C442" s="24" t="s">
        <v>280</v>
      </c>
      <c r="D442" s="23" t="s">
        <v>1525</v>
      </c>
      <c r="E442" s="23" t="str">
        <f t="shared" ref="E442:E505" si="9">"    "&amp;B442&amp;"_"&amp;C442&amp;": "&amp;""""&amp;"("&amp;D442&amp;")"&amp;""""</f>
        <v xml:space="preserve">    ref_textbib_blasco-moreno-et-al_2019: "(Blasco‐Moreno, A., Pérez‐Casany, M., Puig, P., Morante, M., Castells, E., &amp; O'Hara, R. B. (2019). What Does a Zero Mean? Understanding False, Random and Structural Zeros in Ecology. *Methods in Ecology and Evolution, 10*(7), 949-959.  &lt;https://doi.org/10.1111/2041-210x.13185&gt;)"</v>
      </c>
      <c r="F442"/>
    </row>
    <row r="443" spans="1:6">
      <c r="A443" s="23" t="s">
        <v>4</v>
      </c>
      <c r="B443" s="23" t="s">
        <v>2</v>
      </c>
      <c r="C443" s="24" t="s">
        <v>279</v>
      </c>
      <c r="D443" s="23" t="s">
        <v>1526</v>
      </c>
      <c r="E443" s="23" t="str">
        <f t="shared" si="9"/>
        <v xml:space="preserve">    ref_textbib_bliss-fisher_1953: "(Bliss, C. I., &amp; Fisher, R. A. (1953). Fitting the Negative Binomial Distribution to Biological Data. *Biometrics, 9*(2), 176-200.  &lt;https://doi.org/10.2307/3001850&gt;)"</v>
      </c>
      <c r="F443"/>
    </row>
    <row r="444" spans="1:6">
      <c r="A444" s="23" t="s">
        <v>4</v>
      </c>
      <c r="B444" s="23" t="s">
        <v>2</v>
      </c>
      <c r="C444" s="24" t="s">
        <v>278</v>
      </c>
      <c r="D444" s="23" t="s">
        <v>1527</v>
      </c>
      <c r="E444" s="23" t="str">
        <f t="shared" si="9"/>
        <v xml:space="preserve">    ref_textbib_borcher-marques_2017: "(Borcher, D. L., &amp; Marques, T. A. (2017). From Distance Sampling to Spatial Capture–Recapture. *Asta Advances In Statistical Analysis, 101*, 475–494.  &lt;https://link.springer.com/article/10.1007/s10182-016-0287-7&gt;)"</v>
      </c>
      <c r="F444"/>
    </row>
    <row r="445" spans="1:6">
      <c r="A445" s="23" t="s">
        <v>4</v>
      </c>
      <c r="B445" s="23" t="s">
        <v>2</v>
      </c>
      <c r="C445" s="24" t="s">
        <v>277</v>
      </c>
      <c r="D445" s="23" t="s">
        <v>1528</v>
      </c>
      <c r="E445" s="23" t="str">
        <f t="shared" si="9"/>
        <v xml:space="preserve">    ref_textbib_borchers_2012: "(Borchers, D. (2012). A non-technical overview of spatially explicit capture–recapture models. *Journal of Ornithology, 152*(S2), 435–444.  &lt;https://doi.org/10.1007/s10336-010-0583-z&gt;)"</v>
      </c>
      <c r="F445"/>
    </row>
    <row r="446" spans="1:6">
      <c r="A446" s="23" t="s">
        <v>4</v>
      </c>
      <c r="B446" s="23" t="s">
        <v>2</v>
      </c>
      <c r="C446" s="24" t="s">
        <v>276</v>
      </c>
      <c r="D446" s="23" t="s">
        <v>1529</v>
      </c>
      <c r="E446" s="23" t="str">
        <f t="shared" si="9"/>
        <v xml:space="preserve">    ref_textbib_borchers-efford_2008: "(Borchers, D. L., &amp; Efford, M. G. (2008). Spatially Explicit Maximum Likelihood Methods for Capture-Recapture Studies. *Biometrics, 64*(2), 377–385.  &lt;https://doi.org/10.1111/j.1541-0420.2007.00927.x&gt;)"</v>
      </c>
      <c r="F446"/>
    </row>
    <row r="447" spans="1:6">
      <c r="A447" s="23" t="s">
        <v>4</v>
      </c>
      <c r="B447" s="23" t="s">
        <v>2</v>
      </c>
      <c r="C447" s="24" t="s">
        <v>275</v>
      </c>
      <c r="D447" s="23" t="s">
        <v>1530</v>
      </c>
      <c r="E447" s="23" t="str">
        <f t="shared" si="9"/>
        <v xml:space="preserve">    ref_textbib_borchers-et-al_2015: "(Borchers, D. L., Stevenson, B. C., Kidney, D., Thomas, L., &amp; Marques, T. A. (2015). A Unifying Model for Capture–Recapture and Distance Sampling Surveys of Wildlife Populations. *Journal of the American Statistical Association, 110*(509), 195–204.  &lt;https://doi.org/10.1080/01621459.2014.893884&gt;)"</v>
      </c>
      <c r="F447"/>
    </row>
    <row r="448" spans="1:6">
      <c r="A448" s="23" t="s">
        <v>4</v>
      </c>
      <c r="B448" s="23" t="s">
        <v>2</v>
      </c>
      <c r="C448" s="24" t="s">
        <v>274</v>
      </c>
      <c r="D448" s="23" t="s">
        <v>1531</v>
      </c>
      <c r="E448" s="23" t="str">
        <f t="shared" si="9"/>
        <v xml:space="preserve">    ref_textbib_bowkett-et-al_2008: "(Bowkett, A. E., Rovero, F., &amp; Marshall, A. R. (2008). The use of camera-trap data to model habitat use by antelope species in the udzungwa mountain forests, tanzania. *African Journal of Ecology, 46*(4), 479–487.  &lt;https://doi.org/10.1111/j.1365-2028.2007.00881.x&gt;)"</v>
      </c>
      <c r="F448"/>
    </row>
    <row r="449" spans="1:6">
      <c r="A449" s="23" t="s">
        <v>4</v>
      </c>
      <c r="B449" s="23" t="s">
        <v>2</v>
      </c>
      <c r="C449" s="24" t="s">
        <v>273</v>
      </c>
      <c r="D449" s="23" t="s">
        <v>1532</v>
      </c>
      <c r="E449" s="23" t="str">
        <f t="shared" si="9"/>
        <v xml:space="preserve">    ref_textbib_bridges-noss_2011: "(Bridges, A. S., &amp; Noss, A. J. (2011). Behavior and Activity Patterns. In A. F. O'Connell, J. D. Nichols, &amp; K. U. Karanth (Eds.), *Camera Traps In Animal Ecology: Methods and Analyses* (pp. 57–70). Springer.  &lt;https://doi.org/10.1007/978-4-431-99495-4&gt;)"</v>
      </c>
      <c r="F449"/>
    </row>
    <row r="450" spans="1:6">
      <c r="A450" s="23" t="s">
        <v>4</v>
      </c>
      <c r="B450" s="23" t="s">
        <v>2</v>
      </c>
      <c r="C450" s="24" t="s">
        <v>272</v>
      </c>
      <c r="D450" s="23" t="s">
        <v>1533</v>
      </c>
      <c r="E450" s="23" t="str">
        <f t="shared" si="9"/>
        <v xml:space="preserve">    ref_textbib_broekman-et-al_2022: "(Broekman, M. J. E., Hoeks, S., Freriks, R., Langendoen, M. M., Runge, K. M., Savenco, E., Ter Harmsel, R., Huijbregts, M. A. J., &amp; Tucker, M. A. (2023). HomeRange: A global database of mammalian home ranges. *Global Ecology and Biogeography, 32*(2), 198–205.  &lt;https://doi.org/10.1111/geb.13625&gt;)"</v>
      </c>
      <c r="F450"/>
    </row>
    <row r="451" spans="1:6">
      <c r="A451" s="23" t="s">
        <v>4</v>
      </c>
      <c r="B451" s="23" t="s">
        <v>2</v>
      </c>
      <c r="C451" s="24" t="s">
        <v>271</v>
      </c>
      <c r="D451" s="23" t="s">
        <v>1534</v>
      </c>
      <c r="E451" s="23" t="str">
        <f t="shared" si="9"/>
        <v xml:space="preserve">    ref_textbib_burgar_2021: "(Burgar, J. M. (2021). Counting Elk Amongst the Trees: Improving the Accuracy of Roosevelt Elk Inventory via Modelling, Preliminary Report 2021. Terrestrial Wildlife Resources, South Coast Resource Management, FLNRORD. (available upon request). &lt;&gt;)"</v>
      </c>
      <c r="F451"/>
    </row>
    <row r="452" spans="1:6">
      <c r="A452" s="23" t="s">
        <v>4</v>
      </c>
      <c r="B452" s="23" t="s">
        <v>2</v>
      </c>
      <c r="C452" s="24" t="s">
        <v>270</v>
      </c>
      <c r="D452" s="23" t="s">
        <v>1535</v>
      </c>
      <c r="E452" s="23" t="str">
        <f t="shared" si="9"/>
        <v xml:space="preserve">    ref_textbib_burgar-et-al_2018: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c r="F452"/>
    </row>
    <row r="453" spans="1:6">
      <c r="A453" s="23" t="s">
        <v>4</v>
      </c>
      <c r="B453" s="23" t="s">
        <v>2</v>
      </c>
      <c r="C453" s="24" t="s">
        <v>269</v>
      </c>
      <c r="D453" s="23" t="s">
        <v>1536</v>
      </c>
      <c r="E453" s="23" t="str">
        <f t="shared" si="9"/>
        <v xml:space="preserve">    ref_textbib_burkholder-et-al_2018: "(Burkholder, E. N., Jakes, A. F., Jones, P. F., Hebblewhite, M., &amp; Bishop, C. J. (2018). To Jump or Not to Jump: Mule Deer and White-Tailed Deer Fence Crossing Decisions. *Wildlife Society Bulletin*, *42*(3), 420–429.  &lt;https://doi.org/10.1002/wsb.898&gt;)"</v>
      </c>
      <c r="F453"/>
    </row>
    <row r="454" spans="1:6">
      <c r="A454" s="23" t="s">
        <v>4</v>
      </c>
      <c r="B454" s="23" t="s">
        <v>2</v>
      </c>
      <c r="C454" s="24" t="s">
        <v>268</v>
      </c>
      <c r="D454" s="23" t="s">
        <v>1537</v>
      </c>
      <c r="E454" s="23" t="str">
        <f t="shared" si="9"/>
        <v xml:space="preserve">    ref_textbib_burton-et-al_2015: "(Burton, A. C., Neilson, E., Moreira, D., Ladle, A., Steenweg, R., Fisher, J. T., Bayne, E., Boutin, S., &amp; Stephens, P. (2015). Camera trap Trapping: A Review and Recommendations for Linking surveys to Ecological Processes. *Journal of Applied Ecology*, *52*(3), 675–685.  &lt;https://doi.org/10.1111/1365-2664.12432&gt;)"</v>
      </c>
      <c r="F454"/>
    </row>
    <row r="455" spans="1:6">
      <c r="A455" s="23" t="s">
        <v>4</v>
      </c>
      <c r="B455" s="23" t="s">
        <v>2</v>
      </c>
      <c r="C455" s="24" t="s">
        <v>267</v>
      </c>
      <c r="D455" s="23" t="s">
        <v>1538</v>
      </c>
      <c r="E455" s="23" t="str">
        <f t="shared" si="9"/>
        <v xml:space="preserve">    ref_textbib_cappelle-et-al_2021: "(Cappelle, N., Howe, E. J., Boesch, C., &amp; Kühl, H. S. (2021). Estimating Animal Abundance and Effort–Precision Relationship with Camera Trap Distance Sampling. *Ecosphere, 12*(1).  &lt;https://doi.org/10.1002/ecs2.3299&gt;)"</v>
      </c>
      <c r="F455"/>
    </row>
    <row r="456" spans="1:6">
      <c r="A456" s="23" t="s">
        <v>4</v>
      </c>
      <c r="B456" s="23" t="s">
        <v>2</v>
      </c>
      <c r="C456" s="24" t="s">
        <v>266</v>
      </c>
      <c r="D456" s="23" t="s">
        <v>1539</v>
      </c>
      <c r="E456" s="23" t="str">
        <f t="shared" si="9"/>
        <v xml:space="preserve">    ref_textbib_caravaggi-et-al_2017: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c r="F456"/>
    </row>
    <row r="457" spans="1:6">
      <c r="A457" s="23" t="s">
        <v>4</v>
      </c>
      <c r="B457" s="23" t="s">
        <v>2</v>
      </c>
      <c r="C457" s="24" t="s">
        <v>265</v>
      </c>
      <c r="D457" s="23" t="s">
        <v>1540</v>
      </c>
      <c r="E457" s="23" t="str">
        <f t="shared" si="9"/>
        <v xml:space="preserve">    ref_textbib_caravaggi-et-al_2020: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c r="F457"/>
    </row>
    <row r="458" spans="1:6">
      <c r="A458" s="23" t="s">
        <v>4</v>
      </c>
      <c r="B458" s="23" t="s">
        <v>2</v>
      </c>
      <c r="C458" s="24" t="s">
        <v>264</v>
      </c>
      <c r="D458" s="23" t="s">
        <v>1541</v>
      </c>
      <c r="E458" s="23" t="str">
        <f t="shared" si="9"/>
        <v xml:space="preserve">    ref_textbib_carbone-et-al_2001: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c r="F458"/>
    </row>
    <row r="459" spans="1:6">
      <c r="A459" s="23" t="s">
        <v>4</v>
      </c>
      <c r="B459" s="23" t="s">
        <v>2</v>
      </c>
      <c r="C459" s="24" t="s">
        <v>263</v>
      </c>
      <c r="D459" s="23" t="s">
        <v>1542</v>
      </c>
      <c r="E459" s="23" t="str">
        <f t="shared" si="9"/>
        <v xml:space="preserve">    ref_textbib_caughley_1977: "(Caughley, G. (1977). Analysis of Vertebrate Populations (pp. 234). Wiley. &lt;&gt;)"</v>
      </c>
      <c r="F459"/>
    </row>
    <row r="460" spans="1:6">
      <c r="A460" s="23" t="s">
        <v>4</v>
      </c>
      <c r="B460" s="23" t="s">
        <v>2</v>
      </c>
      <c r="C460" s="24" t="s">
        <v>262</v>
      </c>
      <c r="D460" s="23" t="s">
        <v>1543</v>
      </c>
      <c r="E460" s="23" t="str">
        <f t="shared" si="9"/>
        <v xml:space="preserve">    ref_textbib_chandler-royle_2013: "(Chandler, R. B., &amp; Royle, J. A. (2013). Spatially explicit models for inference about density in unmarked or partially marked populations. *The Annals of Applied Statistics, 7*(2), 936–954.  &lt;https://doi.org/10.1214/12-aoas610&gt;)"</v>
      </c>
      <c r="F460"/>
    </row>
    <row r="461" spans="1:6">
      <c r="A461" s="23" t="s">
        <v>4</v>
      </c>
      <c r="B461" s="23" t="s">
        <v>2</v>
      </c>
      <c r="C461" s="24" t="s">
        <v>261</v>
      </c>
      <c r="D461" s="23" t="s">
        <v>1544</v>
      </c>
      <c r="E461" s="23" t="str">
        <f t="shared" si="9"/>
        <v xml:space="preserve">    ref_textbib_chatterjee-et-al_2021: "(Chatterjee, N., Schuttler, T. G., Nigam, P., &amp; Habib, B. (2021). Deciphering the rarity–detectability continuum: optimizing survey design for terrestrial mammalian community. *Ecosphere 12*(9), e03748.  &lt;https://doi.org/10.1002/ecs2.3748&gt;)"</v>
      </c>
      <c r="F461"/>
    </row>
    <row r="462" spans="1:6">
      <c r="A462" s="23" t="s">
        <v>4</v>
      </c>
      <c r="B462" s="23" t="s">
        <v>2</v>
      </c>
      <c r="C462" s="24" t="s">
        <v>260</v>
      </c>
      <c r="D462" s="23" t="s">
        <v>1545</v>
      </c>
      <c r="E462" s="23" t="str">
        <f t="shared" si="9"/>
        <v xml:space="preserve">    ref_textbib_clark-et-al_2003: "(Clark, T. G., Bradburn, M. J., Love, S. B., &amp; Altman, D. G. (2003). Survival Analysis Part I: Basic Concepts and First Analyses. *British Journal of Cancer, 89*(2), 232–38.  &lt;https://doi.org/10.1038/sj.bjc.6601118&gt;)"</v>
      </c>
      <c r="F462"/>
    </row>
    <row r="463" spans="1:6">
      <c r="A463" s="23" t="s">
        <v>4</v>
      </c>
      <c r="B463" s="23" t="s">
        <v>2</v>
      </c>
      <c r="C463" s="24" t="s">
        <v>259</v>
      </c>
      <c r="D463" s="23" t="s">
        <v>1546</v>
      </c>
      <c r="E463" s="23" t="str">
        <f t="shared" si="9"/>
        <v xml:space="preserve">    ref_textbib_clarke_2019: "(Clarke, J. D. (2019).comparing Clustered Sampling Designs for Spatially Explicit Estimation of Population Density. *Population Ecology, 61*, 93–101.  &lt;https://doi.org/10.1002/1438-390X.1011&gt;)"</v>
      </c>
      <c r="F463"/>
    </row>
    <row r="464" spans="1:6">
      <c r="A464" s="23" t="s">
        <v>4</v>
      </c>
      <c r="B464" s="23" t="s">
        <v>2</v>
      </c>
      <c r="C464" s="24" t="s">
        <v>258</v>
      </c>
      <c r="D464" s="23" t="s">
        <v>1547</v>
      </c>
      <c r="E464" s="23" t="str">
        <f t="shared" si="9"/>
        <v xml:space="preserve">    ref_textbib_clarke-et-al_2023: "(Clarke, J., Bohm, H., Burton, C., Constantinou, A. (2023). *Using Camera Traps to Estimate Medium and Large Mammal Density: Comparison of Methods and Recommendations for Wildlife Managers*.  &lt;https://doi.org/10.13140/RG.2.2.18364.72320&gt;)"</v>
      </c>
      <c r="F464"/>
    </row>
    <row r="465" spans="1:6">
      <c r="A465" s="23" t="s">
        <v>4</v>
      </c>
      <c r="B465" s="23" t="s">
        <v>2</v>
      </c>
      <c r="C465" s="24" t="s">
        <v>257</v>
      </c>
      <c r="D465" s="23" t="s">
        <v>1548</v>
      </c>
      <c r="E465" s="23" t="str">
        <f t="shared" si="9"/>
        <v xml:space="preserve">    ref_textbib_clevenger-waltho_2005: "(Clevenger, A. P., &amp; Waltho, N. (2005). Performance indices to identify attributes of highway crossing structures facilitating movement of large mammals. *Biological Conservation, 121* (3), 453–464.  &lt;https://doi.org/10.1016/j.biocon.2004.04.025&gt;)"</v>
      </c>
      <c r="F465"/>
    </row>
    <row r="466" spans="1:6">
      <c r="A466" s="23" t="s">
        <v>4</v>
      </c>
      <c r="B466" s="23" t="s">
        <v>2</v>
      </c>
      <c r="C466" s="24" t="s">
        <v>256</v>
      </c>
      <c r="D466" s="23" t="s">
        <v>1549</v>
      </c>
      <c r="E466" s="23" t="str">
        <f t="shared" si="9"/>
        <v xml:space="preserve">    ref_textbib_cmi_2020: "(Columbia Mountains Institute of Applied Ecology [CMI]. (2020) *Chris Beirne: Tips and Tricks for the Organization and Analysis of Camera Trap Data*.  &lt;https://www.youtube.com/watch?v=VadXgBMhiTY&gt;)"</v>
      </c>
      <c r="F466"/>
    </row>
    <row r="467" spans="1:6">
      <c r="A467" s="23" t="s">
        <v>4</v>
      </c>
      <c r="B467" s="23" t="s">
        <v>2</v>
      </c>
      <c r="C467" s="24" t="s">
        <v>255</v>
      </c>
      <c r="D467" s="23" t="s">
        <v>1550</v>
      </c>
      <c r="E467" s="23" t="str">
        <f t="shared" si="9"/>
        <v xml:space="preserve">    ref_textbib_colwell-et-al_2012: "(Colwell, R., Chao, A., Gotelli, N., Lin, S., Mao, C., Chazdon, R., &amp; Longino, J. (2012). Models and estimators linking individual-based and sample-based rarefaction, extrapolation and comparison of assemblages. *Journal of Plant Ecology, 5*(1), 3–21.  &lt;https://doi.org/10.1093/jpe/rtr044&gt;)"</v>
      </c>
      <c r="F467"/>
    </row>
    <row r="468" spans="1:6">
      <c r="A468" s="23" t="s">
        <v>4</v>
      </c>
      <c r="B468" s="23" t="s">
        <v>2</v>
      </c>
      <c r="C468" s="24" t="s">
        <v>254</v>
      </c>
      <c r="D468" s="23" t="s">
        <v>1551</v>
      </c>
      <c r="E468" s="23" t="str">
        <f t="shared" si="9"/>
        <v xml:space="preserve">    ref_textbib_colyn-et-al_2018: "(Colyn, R. B., Radloff, F., &amp; O’Riain, M. J. (2018). Camera trapping mammals in the scrubland’s of the cape floristic kingdom - the importance of effort, spacing and trap placement. *Biodiversity and Conservation, 27*(2), 503–520.  &lt;https://doi.org/10.1007/s10531-017-1448-z&gt;)"</v>
      </c>
      <c r="F468"/>
    </row>
    <row r="469" spans="1:6">
      <c r="A469" s="23" t="s">
        <v>4</v>
      </c>
      <c r="B469" s="23" t="s">
        <v>2</v>
      </c>
      <c r="C469" s="24" t="s">
        <v>253</v>
      </c>
      <c r="D469" s="23" t="s">
        <v>1552</v>
      </c>
      <c r="E469" s="23" t="str">
        <f t="shared" si="9"/>
        <v xml:space="preserve">    ref_textbib_cusack-et-al_2015: "(Cusack, J., Dickman, A. J., Rowcliffe, J. M., Carbone, C., Macdonald, D. W., &amp; Coulson, T. (2015). Random versus Game Trail-based Camera trap Placement Strategy for Monitoring Terrestrial Mammal Communities. *PloS One*,*10*(5), e0126373.  &lt;https://doi.org/10.1371/journal.pone.0126373&gt;)"</v>
      </c>
      <c r="F469"/>
    </row>
    <row r="470" spans="1:6">
      <c r="A470" s="23" t="s">
        <v>4</v>
      </c>
      <c r="B470" s="23" t="s">
        <v>2</v>
      </c>
      <c r="C470" s="24" t="s">
        <v>252</v>
      </c>
      <c r="D470" s="23" t="s">
        <v>1553</v>
      </c>
      <c r="E470" s="23" t="str">
        <f t="shared" si="9"/>
        <v xml:space="preserve">    ref_textbib_davis-et-al_2021: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c r="F470"/>
    </row>
    <row r="471" spans="1:6">
      <c r="A471" s="23" t="s">
        <v>4</v>
      </c>
      <c r="B471" s="23" t="s">
        <v>2</v>
      </c>
      <c r="C471" s="24" t="s">
        <v>251</v>
      </c>
      <c r="D471" s="23" t="s">
        <v>1554</v>
      </c>
      <c r="E471" s="23" t="str">
        <f t="shared" si="9"/>
        <v xml:space="preserve">    ref_textbib_denes-et-al_2015: "(Dénes, F. V., Silveira, L. F., Beissinger, S. R., &amp; Isaac, N. (2015). Estimating Abundance of Unmarked Animal Populations: Accounting for Imperfect Detection and Other Sources of Zero Inflation. *Methods in Ecology and Evolution, 6*(5), 543–556.  &lt;https://doi.org/10.1111/2041-210x.12333&gt;)"</v>
      </c>
      <c r="F471"/>
    </row>
    <row r="472" spans="1:6">
      <c r="A472" s="23" t="s">
        <v>4</v>
      </c>
      <c r="B472" s="23" t="s">
        <v>2</v>
      </c>
      <c r="C472" s="24" t="s">
        <v>250</v>
      </c>
      <c r="D472" s="23" t="s">
        <v>1555</v>
      </c>
      <c r="E472" s="23" t="str">
        <f t="shared" si="9"/>
        <v xml:space="preserve">    ref_textbib_deng-et-al_2015: "(Deng, C., Daley, T., &amp; Smith, A. (2015). Applications of species accumulation curves in large‐scale biological data analysis. *Quantitative Biology*, *3*(3), 135–144.  &lt;https://doi.org/10.1007/s40484-015-0049-7&gt;)"</v>
      </c>
      <c r="F472"/>
    </row>
    <row r="473" spans="1:6">
      <c r="A473" s="23" t="s">
        <v>4</v>
      </c>
      <c r="B473" s="23" t="s">
        <v>2</v>
      </c>
      <c r="C473" s="24" t="s">
        <v>249</v>
      </c>
      <c r="D473" s="23" t="s">
        <v>1556</v>
      </c>
      <c r="E473" s="23" t="str">
        <f t="shared" si="9"/>
        <v xml:space="preserve">    ref_textbib_dey-et-al_2023: "(Dey, S., Moqanaki, E., Milleret, C., Dupont, P., Tourani, M., &amp; Bischof, R. (2023). Modelling spatially autocorrelated detection probabilities in spatial capture-recapture using random effects. *Ecological Modelling, 479*, 110324.  &lt;https://doi.org/10.1016/j.ecolmodel.2023.110324&gt;)"</v>
      </c>
      <c r="F473"/>
    </row>
    <row r="474" spans="1:6">
      <c r="A474" s="23" t="s">
        <v>4</v>
      </c>
      <c r="B474" s="23" t="s">
        <v>2</v>
      </c>
      <c r="C474" s="24" t="s">
        <v>248</v>
      </c>
      <c r="D474" s="23" t="s">
        <v>1557</v>
      </c>
      <c r="E474" s="23" t="str">
        <f t="shared" si="9"/>
        <v xml:space="preserve">    ref_textbib_dillon-kelly_2008: "(Dillon, A., &amp; Kelly, M. J. (2008). Ocelot Home Range, Overlap and Density: Comparing Radio Telemetry with Camera Trapping. *Journal of Zoology, 275*, 391–398.  &lt;https://doi.org/10.1111/j.1469-7998.2008.00452.x&gt;)"</v>
      </c>
      <c r="F474"/>
    </row>
    <row r="475" spans="1:6">
      <c r="A475" s="23" t="s">
        <v>4</v>
      </c>
      <c r="B475" s="23" t="s">
        <v>2</v>
      </c>
      <c r="C475" s="24" t="s">
        <v>247</v>
      </c>
      <c r="D475" s="23" t="s">
        <v>1558</v>
      </c>
      <c r="E475" s="23" t="str">
        <f t="shared" si="9"/>
        <v xml:space="preserve">    ref_textbib_doran-myers_2018: "(Doran-Myers, D. (2018). *Methodological Comparison of Canada Lynx Density Estimation* [Master of Science in Ecology thesis, University of Alberta]. ERA: Education and Research Archive.  &lt;https://doi.org/10.7939/R3Q815805&gt;)"</v>
      </c>
      <c r="F475"/>
    </row>
    <row r="476" spans="1:6">
      <c r="A476" s="23" t="s">
        <v>4</v>
      </c>
      <c r="B476" s="23" t="s">
        <v>2</v>
      </c>
      <c r="C476" s="24" t="s">
        <v>246</v>
      </c>
      <c r="D476" s="23" t="s">
        <v>1559</v>
      </c>
      <c r="E476" s="23" t="str">
        <f t="shared" si="9"/>
        <v xml:space="preserve">    ref_textbib_dunne-quinn_2009: "(Dunne, B. M., &amp; Quinn, M. S. (2009). Effectiveness of above-ground pipeline mitigation for moose (*Alces alces*) and other large mammals. *Biological Conservation, 142* (2), 332–343.  &lt;https://doi.org/10.1016/j.biocon.2008.10.029&gt;)"</v>
      </c>
      <c r="F476"/>
    </row>
    <row r="477" spans="1:6">
      <c r="A477" s="23" t="s">
        <v>4</v>
      </c>
      <c r="B477" s="23" t="s">
        <v>2</v>
      </c>
      <c r="C477" s="24" t="s">
        <v>245</v>
      </c>
      <c r="D477" s="23" t="s">
        <v>1560</v>
      </c>
      <c r="E477" s="23" t="str">
        <f t="shared" si="9"/>
        <v xml:space="preserve">    ref_textbib_duquette-et-al_2014: "(Duquette, J. F., Belant, J. L., Svoboda, N. J., Beyer Jr., D. E., &amp; Albright, C. A. (2014). Comparison of occupancy modeling and radiotelemetry to estimate ungulate population dynamics. *Population Ecology, 56,* 481-492.  &lt;https://www.academia.edu/23421255/.&gt;)"</v>
      </c>
      <c r="F477"/>
    </row>
    <row r="478" spans="1:6">
      <c r="A478" s="23" t="s">
        <v>4</v>
      </c>
      <c r="B478" s="23" t="s">
        <v>2</v>
      </c>
      <c r="C478" s="24" t="s">
        <v>244</v>
      </c>
      <c r="D478" s="23" t="s">
        <v>1561</v>
      </c>
      <c r="E478" s="23" t="str">
        <f t="shared" si="9"/>
        <v xml:space="preserve">    ref_textbib_efford_2004: "(Efford, M. (2004). Density Estimation in Live-Trapping Studies. *Oikos, 106*(3), 598–610.  &lt;http://www.jstor.org.login.ezproxy.library.ualberta.ca/stable/3548382&gt;)"</v>
      </c>
      <c r="F478"/>
    </row>
    <row r="479" spans="1:6">
      <c r="A479" s="23" t="s">
        <v>4</v>
      </c>
      <c r="B479" s="23" t="s">
        <v>2</v>
      </c>
      <c r="C479" s="24" t="s">
        <v>243</v>
      </c>
      <c r="D479" s="23" t="s">
        <v>1562</v>
      </c>
      <c r="E479" s="23" t="str">
        <f t="shared" si="9"/>
        <v xml:space="preserve">    ref_textbib_efford_2011: "(Efford, M. (2011). *secr—Spatially explicit capture–recapture in R.*  &lt;https://www.otago.ac.nz/density/pdfs/secr-overview%202.3.1.pdf&gt;)"</v>
      </c>
      <c r="F479"/>
    </row>
    <row r="480" spans="1:6">
      <c r="A480" s="23" t="s">
        <v>4</v>
      </c>
      <c r="B480" s="23" t="s">
        <v>2</v>
      </c>
      <c r="C480" s="24" t="s">
        <v>1342</v>
      </c>
      <c r="D480" s="23" t="s">
        <v>1563</v>
      </c>
      <c r="E480" s="23" t="str">
        <f t="shared" si="9"/>
        <v xml:space="preserve">    ref_textbib_efford_2024: "(Efford, M. (2024). *secr: Spatially explicit capture-recapture models.* R package version 4.6.9,  &lt;https://CRAN.R-project.org/package=secr&gt;)"</v>
      </c>
      <c r="F480"/>
    </row>
    <row r="481" spans="1:6">
      <c r="A481" s="23" t="s">
        <v>4</v>
      </c>
      <c r="B481" s="23" t="s">
        <v>2</v>
      </c>
      <c r="C481" s="24" t="s">
        <v>242</v>
      </c>
      <c r="D481" s="23" t="s">
        <v>1564</v>
      </c>
      <c r="E481" s="23" t="str">
        <f t="shared" si="9"/>
        <v xml:space="preserve">    ref_textbib_efford_2022: "(Efford, M. G. (2022). Mark–resight in secr 4. 5. 1–20.  &lt;https://www.otago.ac.nz/density/pdfs/secr-markresight.pdf&gt;)"</v>
      </c>
      <c r="F481"/>
    </row>
    <row r="482" spans="1:6">
      <c r="A482" s="23" t="s">
        <v>4</v>
      </c>
      <c r="B482" s="23" t="s">
        <v>2</v>
      </c>
      <c r="C482" s="24" t="s">
        <v>241</v>
      </c>
      <c r="D482" s="23" t="s">
        <v>1565</v>
      </c>
      <c r="E482" s="23" t="str">
        <f t="shared" si="9"/>
        <v xml:space="preserve">    ref_textbib_efford-boulanger_2019: "(Efford, M. G., &amp; Boulanger, J. (2019). Fast Evaluation of Study Designs for Spatially Explicit Capture–Recapture. *Methods in Ecology and Evolution*, 10(9), 1529–1535.  &lt;https://doi.org/10.1111/2041-210X.13239&gt;)"</v>
      </c>
      <c r="F482"/>
    </row>
    <row r="483" spans="1:6">
      <c r="A483" s="23" t="s">
        <v>4</v>
      </c>
      <c r="B483" s="23" t="s">
        <v>2</v>
      </c>
      <c r="C483" s="24" t="s">
        <v>240</v>
      </c>
      <c r="D483" s="23" t="s">
        <v>1566</v>
      </c>
      <c r="E483" s="23" t="str">
        <f t="shared" si="9"/>
        <v xml:space="preserve">    ref_textbib_efford-hunter_2018: "(Efford, M. G., &amp; Hunter, C. M. (2018). Spatial Capture-mark-resight Estimation of Animal Population Density. *Biometrics, 74*(2), 411–420.  &lt;https://doi.org/10.1111/biom.12766&gt;)"</v>
      </c>
      <c r="F483"/>
    </row>
    <row r="484" spans="1:6">
      <c r="A484" s="23" t="s">
        <v>4</v>
      </c>
      <c r="B484" s="23" t="s">
        <v>2</v>
      </c>
      <c r="C484" s="24" t="s">
        <v>239</v>
      </c>
      <c r="D484" s="23" t="s">
        <v>1567</v>
      </c>
      <c r="E484" s="23" t="str">
        <f t="shared" si="9"/>
        <v xml:space="preserve">    ref_textbib_efford-et-al_2009a: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c r="F484"/>
    </row>
    <row r="485" spans="1:6">
      <c r="A485" s="23" t="s">
        <v>4</v>
      </c>
      <c r="B485" s="23" t="s">
        <v>2</v>
      </c>
      <c r="C485" s="24" t="s">
        <v>238</v>
      </c>
      <c r="D485" s="23" t="s">
        <v>1568</v>
      </c>
      <c r="E485" s="23" t="str">
        <f t="shared" si="9"/>
        <v xml:space="preserve">    ref_textbib_efford-et-al_2009b: "(Efford, M. G., Dawson, D. K., &amp; Borchers, D. L. (2009b). Population density estimated from locations of individuals on a passive detector array. *Ecology, 90*(10), 2676–2682.  &lt;https://doi.org/10.1890/08-1735.1&gt;)"</v>
      </c>
      <c r="F485"/>
    </row>
    <row r="486" spans="1:6">
      <c r="A486" s="23" t="s">
        <v>4</v>
      </c>
      <c r="B486" s="23" t="s">
        <v>2</v>
      </c>
      <c r="C486" s="24" t="s">
        <v>237</v>
      </c>
      <c r="D486" s="23" t="s">
        <v>1569</v>
      </c>
      <c r="E486" s="23" t="str">
        <f t="shared" si="9"/>
        <v xml:space="preserve">    ref_textbib_espartosa-et-al_2011: "(Espartosa, K. D., Pinotti, B. T., &amp; Pardini, R. (2011). Performance of Camera Trapping and Track Counts for Surveying Large Mammals in Rainforest Remnants. *Biodiversity Conservation, 20*(12), 2815–2829.  &lt;https://doi.org/10.1007/s10531-011-0110-4&gt;)"</v>
      </c>
      <c r="F486"/>
    </row>
    <row r="487" spans="1:6">
      <c r="A487" s="23" t="s">
        <v>4</v>
      </c>
      <c r="B487" s="23" t="s">
        <v>2</v>
      </c>
      <c r="C487" s="24" t="s">
        <v>236</v>
      </c>
      <c r="D487" s="23" t="s">
        <v>1570</v>
      </c>
      <c r="E487" s="23" t="str">
        <f t="shared" si="9"/>
        <v xml:space="preserve">    ref_textbib_fancourt_2016: "(Fancourt, B. A. (2016). Avoiding the subject: The implications of avoidance behaviour for detecting predators. *Behavioral Ecology and Sociobiology, 70*(9), 1535–1546.  &lt;https://doi.org/10.1007/s00265-016-2162-7&gt;)"</v>
      </c>
      <c r="F487"/>
    </row>
    <row r="488" spans="1:6">
      <c r="A488" s="23" t="s">
        <v>4</v>
      </c>
      <c r="B488" s="23" t="s">
        <v>2</v>
      </c>
      <c r="C488" s="24" t="s">
        <v>235</v>
      </c>
      <c r="D488" s="23" t="s">
        <v>1571</v>
      </c>
      <c r="E488" s="23" t="str">
        <f t="shared" si="9"/>
        <v xml:space="preserve">    ref_textbib_fegraus-et-al_2011: "(Fegraus, E. H., Lin, K., Ahumada, J. A., Baru, C., Chandra, S., &amp; Youn, C. (2011). Data acquisition and management software for camera trap data: A case study from the TEAM Network. *Ecological Informatics, 6*(6), 345–353.  &lt;https://doi.org/10.1016/j.ecoinf.2011.06.003&gt;)"</v>
      </c>
      <c r="F488"/>
    </row>
    <row r="489" spans="1:6">
      <c r="A489" s="23" t="s">
        <v>4</v>
      </c>
      <c r="B489" s="23" t="s">
        <v>2</v>
      </c>
      <c r="C489" s="24" t="s">
        <v>234</v>
      </c>
      <c r="D489" s="23" t="s">
        <v>1572</v>
      </c>
      <c r="E489" s="23" t="str">
        <f t="shared" si="9"/>
        <v xml:space="preserve">    ref_textbib_fennell-et-al_2022: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c r="F489"/>
    </row>
    <row r="490" spans="1:6">
      <c r="A490" s="23" t="s">
        <v>4</v>
      </c>
      <c r="B490" s="23" t="s">
        <v>2</v>
      </c>
      <c r="C490" s="24" t="s">
        <v>233</v>
      </c>
      <c r="D490" s="23" t="s">
        <v>1573</v>
      </c>
      <c r="E490" s="23" t="str">
        <f t="shared" si="9"/>
        <v xml:space="preserve">    ref_textbib_ferreira-rodriguez-et-al_2019: "(Ferreira-Rodríguez, N., &amp; Pombal, M. A. (2019). Bait effectiveness in camera trap studies in the Iberian Peninsula. *Mammal Research, 64*(2), 155–164.  &lt;https://doi.org/10.1007/s13364-018-00414-1&gt;)"</v>
      </c>
      <c r="F490"/>
    </row>
    <row r="491" spans="1:6">
      <c r="A491" s="23" t="s">
        <v>4</v>
      </c>
      <c r="B491" s="23" t="s">
        <v>2</v>
      </c>
      <c r="C491" s="24" t="s">
        <v>232</v>
      </c>
      <c r="D491" s="23" t="s">
        <v>1574</v>
      </c>
      <c r="E491" s="23" t="str">
        <f t="shared" si="9"/>
        <v xml:space="preserve">    ref_textbib_fidino-et-al_2020: "(Fidino, M., Barnas, G. R., Lehrer, E. W., Murray, M. H., &amp; Magle, S. B. (2020). Effect of Lure on Detecting Mammals with Camera Traps. *Wildlife Society Bulletin*.  &lt;https://doi.org/10.1002/wsb.1122&gt;)"</v>
      </c>
      <c r="F491"/>
    </row>
    <row r="492" spans="1:6">
      <c r="A492" s="23" t="s">
        <v>4</v>
      </c>
      <c r="B492" s="23" t="s">
        <v>2</v>
      </c>
      <c r="C492" s="24" t="s">
        <v>231</v>
      </c>
      <c r="D492" s="23" t="s">
        <v>1575</v>
      </c>
      <c r="E492" s="23" t="str">
        <f t="shared" si="9"/>
        <v xml:space="preserve">    ref_textbib_findlay-et-al_2020: "(Findlay, M. A., Briers, R. A., &amp; White, P. J. C. (2020). Component processes of detection probability in camera-trap studies: understanding the occurrence of false-negatives. *Mammal Research, 65*, 167–180.  &lt;https://doi.org/10.1007/s13364-020-00478-y&gt;)"</v>
      </c>
      <c r="F492"/>
    </row>
    <row r="493" spans="1:6">
      <c r="A493" s="23" t="s">
        <v>4</v>
      </c>
      <c r="B493" s="23" t="s">
        <v>2</v>
      </c>
      <c r="C493" s="24" t="s">
        <v>230</v>
      </c>
      <c r="D493" s="23" t="s">
        <v>1576</v>
      </c>
      <c r="E493" s="23" t="str">
        <f t="shared" si="9"/>
        <v xml:space="preserve">    ref_textbib_fisher-burton_2012: "(Fisher, J. T., &amp; Burton, C. (2012). *Monitoring Mammals in Alberta: Recommendations for Remote Camera Trapping*. Alberta Innovates - Technology Futures &amp; Alberta Biodiversity Monitoring Institute.  &lt;https://doi.org/0.13140/RG.2.1.3944.3680&gt;)"</v>
      </c>
      <c r="F493"/>
    </row>
    <row r="494" spans="1:6">
      <c r="A494" s="23" t="s">
        <v>4</v>
      </c>
      <c r="B494" s="23" t="s">
        <v>2</v>
      </c>
      <c r="C494" s="24" t="s">
        <v>229</v>
      </c>
      <c r="D494" s="23" t="s">
        <v>1577</v>
      </c>
      <c r="E494" s="23" t="str">
        <f t="shared" si="9"/>
        <v xml:space="preserve">    ref_textbib_fisher-et-al_2011: "(Fisher, J. T., Anholt, B., &amp; Volpe, J. P. (2011). Body Mass Explains Characteristic Scales of Habitat Selection in Terrestrial Mammals. *Ecology and Evolution*, *1*(4), 517–528.  &lt;https://doi.org/10.1002/ece3.45&gt;)"</v>
      </c>
      <c r="F494"/>
    </row>
    <row r="495" spans="1:6">
      <c r="A495" s="23" t="s">
        <v>4</v>
      </c>
      <c r="B495" s="23" t="s">
        <v>2</v>
      </c>
      <c r="C495" s="24" t="s">
        <v>228</v>
      </c>
      <c r="D495" s="23" t="s">
        <v>1578</v>
      </c>
      <c r="E495" s="23" t="str">
        <f t="shared" si="9"/>
        <v xml:space="preserve">    ref_textbib_fisher-et-al_2014: "(Fisher, J. T., Wheatley, M., &amp; Mackenzie, D. (2014). Spatial Patterns of Breeding Success of Grizzly Bears derived from Hierarchical Multistate Models. *Conservation Biology, 28*(5), 1249–1259.  &lt;https://doi.org/10.1111/cobi.12302&gt;)"</v>
      </c>
      <c r="F495"/>
    </row>
    <row r="496" spans="1:6">
      <c r="A496" s="23" t="s">
        <v>4</v>
      </c>
      <c r="B496" s="23" t="s">
        <v>2</v>
      </c>
      <c r="C496" s="24" t="s">
        <v>227</v>
      </c>
      <c r="D496" s="23" t="s">
        <v>1579</v>
      </c>
      <c r="E496" s="23" t="str">
        <f t="shared" si="9"/>
        <v xml:space="preserve">    ref_textbib_forrester-et-al_2016: "(Forrester, T., O’Brien, T., Fegraus, E., Jansen, P. A., Palmer, J., Kays, R., Ahumada, J., Stern, B., &amp; McShea, W. (2016). An Open Standard for Camera Trap Data. *Biodiversity Data Journal, 4*, e10197.  &lt;https://doi.org/10.3897/BDJ.4.e10197&gt;)"</v>
      </c>
      <c r="F496"/>
    </row>
    <row r="497" spans="1:6">
      <c r="A497" s="23" t="s">
        <v>4</v>
      </c>
      <c r="B497" s="23" t="s">
        <v>2</v>
      </c>
      <c r="C497" s="24" t="s">
        <v>226</v>
      </c>
      <c r="D497" s="23" t="s">
        <v>1580</v>
      </c>
      <c r="E497" s="23" t="str">
        <f t="shared" si="9"/>
        <v xml:space="preserve">    ref_textbib_foster-harmsen_2012: "(Foster, R. J., &amp; Harmsen, B. J. (2012). A Critique of Density Estimation from Camera Trap Data. *Journal of* *Wildlife Management, 76*(2), 224–36.  &lt;https://doi.org/10.1002/jwmg.275&gt;)"</v>
      </c>
      <c r="F497"/>
    </row>
    <row r="498" spans="1:6">
      <c r="A498" s="23" t="s">
        <v>4</v>
      </c>
      <c r="B498" s="23" t="s">
        <v>2</v>
      </c>
      <c r="C498" s="24" t="s">
        <v>225</v>
      </c>
      <c r="D498" s="23" t="s">
        <v>1581</v>
      </c>
      <c r="E498" s="23" t="str">
        <f t="shared" si="9"/>
        <v xml:space="preserve">    ref_textbib_found-patterson_2020: "(Found, R., &amp; Patterson, B. R. (2020). Assessing Ungulate Populations in Temperate North America. *Canadian Wildlife Biology and Management, 9*(1), 21–42.  &lt;https://cwbm.ca/wp-content/uploads/2020/05/Found-Patterson.pdf&gt;)"</v>
      </c>
      <c r="F498"/>
    </row>
    <row r="499" spans="1:6">
      <c r="A499" s="23" t="s">
        <v>4</v>
      </c>
      <c r="B499" s="23" t="s">
        <v>2</v>
      </c>
      <c r="C499" s="24" t="s">
        <v>224</v>
      </c>
      <c r="D499" s="23" t="s">
        <v>1582</v>
      </c>
      <c r="E499" s="23" t="str">
        <f t="shared" si="9"/>
        <v xml:space="preserve">    ref_textbib_frampton-et-al_2022: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c r="F499"/>
    </row>
    <row r="500" spans="1:6">
      <c r="A500" s="23" t="s">
        <v>4</v>
      </c>
      <c r="B500" s="23" t="s">
        <v>2</v>
      </c>
      <c r="C500" s="24" t="s">
        <v>223</v>
      </c>
      <c r="D500" s="23" t="s">
        <v>1583</v>
      </c>
      <c r="E500" s="23" t="str">
        <f t="shared" si="9"/>
        <v xml:space="preserve">    ref_textbib_frey-et-al_2017: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c r="F500"/>
    </row>
    <row r="501" spans="1:6">
      <c r="A501" s="23" t="s">
        <v>4</v>
      </c>
      <c r="B501" s="23" t="s">
        <v>2</v>
      </c>
      <c r="C501" s="24" t="s">
        <v>222</v>
      </c>
      <c r="D501" s="23" t="s">
        <v>1584</v>
      </c>
      <c r="E501" s="23" t="str">
        <f t="shared" si="9"/>
        <v xml:space="preserve">    ref_textbib_gallo-et-al_2022: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c r="F501"/>
    </row>
    <row r="502" spans="1:6">
      <c r="A502" s="23" t="s">
        <v>4</v>
      </c>
      <c r="B502" s="23" t="s">
        <v>2</v>
      </c>
      <c r="C502" s="24" t="s">
        <v>221</v>
      </c>
      <c r="D502" s="23" t="s">
        <v>1585</v>
      </c>
      <c r="E502" s="23" t="str">
        <f t="shared" si="9"/>
        <v xml:space="preserve">    ref_textbib_galvez-et-al_2016: "(Gálvez, N., Guillera-Arroita, G., Morgan, B. J. T., &amp; Davies, Z. G. (2016). Cost-Efficient Effort Allocation for Camera-Trap Occupancy Surveys of Mammals. *Biological Conservation*, *204*(B), 350–359.  &lt;https://doi.org/10.1016/j.biocon.2016.10.019&gt;)"</v>
      </c>
      <c r="F502"/>
    </row>
    <row r="503" spans="1:6">
      <c r="A503" s="23" t="s">
        <v>4</v>
      </c>
      <c r="B503" s="23" t="s">
        <v>2</v>
      </c>
      <c r="C503" s="24" t="s">
        <v>220</v>
      </c>
      <c r="D503" s="23" t="s">
        <v>1586</v>
      </c>
      <c r="E503" s="23" t="str">
        <f t="shared" si="9"/>
        <v xml:space="preserve">    ref_textbib_ganskopp-johnson_2007: "(Ganskopp, D. C., &amp; Johnson, D. D. (2007). GPS Error in Studies Addressing Animal Movements and Activities. *Rangeland Ecology and Management, 60*, 350–358.  &lt;https://doi.org/10.2111/1551-5028(2007)60[350:GEISAA]2.0.CO;2&gt;)"</v>
      </c>
      <c r="F503"/>
    </row>
    <row r="504" spans="1:6">
      <c r="A504" s="23" t="s">
        <v>4</v>
      </c>
      <c r="B504" s="23" t="s">
        <v>2</v>
      </c>
      <c r="C504" s="24" t="s">
        <v>219</v>
      </c>
      <c r="D504" s="23" t="s">
        <v>1587</v>
      </c>
      <c r="E504" s="23" t="str">
        <f t="shared" si="9"/>
        <v xml:space="preserve">    ref_textbib_gerber-et-al_2011: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c r="F504"/>
    </row>
    <row r="505" spans="1:6">
      <c r="A505" s="23" t="s">
        <v>4</v>
      </c>
      <c r="B505" s="23" t="s">
        <v>2</v>
      </c>
      <c r="C505" s="24" t="s">
        <v>218</v>
      </c>
      <c r="D505" s="23" t="s">
        <v>1588</v>
      </c>
      <c r="E505" s="23" t="str">
        <f t="shared" si="9"/>
        <v xml:space="preserve">    ref_textbib_gerber-et-al_2010: "(Gerber, B., Karpanty, S. S. M., Crawford, C., Kotschwar, M., &amp; Randrianantenaina, J. (2010). An assessment of carnivore relative abundance and density in the eastern rainforests of Madagascar using remotely-triggered camera traps. *Oryx, 44*(2), 219–222.  &lt;https://doi.org/10.1017/S0030605309991037&gt;)"</v>
      </c>
      <c r="F505"/>
    </row>
    <row r="506" spans="1:6">
      <c r="A506" s="23" t="s">
        <v>4</v>
      </c>
      <c r="B506" s="23" t="s">
        <v>2</v>
      </c>
      <c r="C506" s="24" t="s">
        <v>217</v>
      </c>
      <c r="D506" s="23" t="s">
        <v>1589</v>
      </c>
      <c r="E506" s="23" t="str">
        <f t="shared" ref="E506:E569" si="10">"    "&amp;B506&amp;"_"&amp;C506&amp;": "&amp;""""&amp;"("&amp;D506&amp;")"&amp;""""</f>
        <v xml:space="preserve">    ref_textbib_gilbert-et-al_2021: "(Gilbert, N. A., Clare, J. D. J., Stenglein, J. L., &amp; Zuckerberg, B. (2021). Abundance Estimation of Unmarked Animals based on Camera-Trap Data. *Conservation Biology, 35*(1), 88-100.  &lt;https://doi.org/10.1111/cobi.13517&gt;)"</v>
      </c>
      <c r="F506"/>
    </row>
    <row r="507" spans="1:6">
      <c r="A507" s="23" t="s">
        <v>4</v>
      </c>
      <c r="B507" s="23" t="s">
        <v>2</v>
      </c>
      <c r="C507" s="24" t="s">
        <v>216</v>
      </c>
      <c r="D507" s="23" t="s">
        <v>1590</v>
      </c>
      <c r="E507" s="23" t="str">
        <f t="shared" si="10"/>
        <v xml:space="preserve">    ref_textbib_gillespie-et-al_2015: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c r="F507"/>
    </row>
    <row r="508" spans="1:6">
      <c r="A508" s="23" t="s">
        <v>4</v>
      </c>
      <c r="B508" s="23" t="s">
        <v>2</v>
      </c>
      <c r="C508" s="24" t="s">
        <v>215</v>
      </c>
      <c r="D508" s="23" t="s">
        <v>1591</v>
      </c>
      <c r="E508" s="23" t="str">
        <f t="shared" si="10"/>
        <v xml:space="preserve">    ref_textbib_glen-et-al_2013: "(Glen, A. S., Cockburn, S., Nichols, M., Ekanayake, J., &amp; Warburton, B. (2013) Optimising Camera Traps for Monitoring Small Mammals. *PloS one,* 8(6), Article e67940.  &lt;https://doi.org/10.1371/journal.pone.0067940&gt;)"</v>
      </c>
      <c r="F508"/>
    </row>
    <row r="509" spans="1:6">
      <c r="A509" s="23" t="s">
        <v>4</v>
      </c>
      <c r="B509" s="23" t="s">
        <v>2</v>
      </c>
      <c r="C509" s="24" t="s">
        <v>214</v>
      </c>
      <c r="D509" s="23" t="s">
        <v>1592</v>
      </c>
      <c r="E509" s="23" t="str">
        <f t="shared" si="10"/>
        <v xml:space="preserve">    ref_textbib_glover-kapfer-et-al_2019: "(Glover‐Kapfer, P., Soto‐Navarro, C. A., Wearn, O. R., Rowcliffe, M., &amp; Sollmann, R. (2019). Camera‐trapping version 3.0: Current constraints and future priorities for development. *Remote Sensing in Ecology and Conservation, 5*(3), 209–223.  &lt;https://doi.org/10.1002/rse2.106&gt;)"</v>
      </c>
      <c r="F509"/>
    </row>
    <row r="510" spans="1:6">
      <c r="A510" s="23" t="s">
        <v>4</v>
      </c>
      <c r="B510" s="23" t="s">
        <v>2</v>
      </c>
      <c r="C510" s="24" t="s">
        <v>205</v>
      </c>
      <c r="D510" s="23" t="s">
        <v>1593</v>
      </c>
      <c r="E510" s="23" t="str">
        <f t="shared" si="10"/>
        <v xml:space="preserve">    ref_textbib_gopalaswamy-et-al_2012: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c r="F510"/>
    </row>
    <row r="511" spans="1:6">
      <c r="A511" s="23" t="s">
        <v>4</v>
      </c>
      <c r="B511" s="23" t="s">
        <v>2</v>
      </c>
      <c r="C511" s="24" t="s">
        <v>213</v>
      </c>
      <c r="D511" s="23" t="s">
        <v>1594</v>
      </c>
      <c r="E511" s="23" t="str">
        <f t="shared" si="10"/>
        <v xml:space="preserve">    ref_textbib_gotelli-colwell_2001: "(Gotelli, N., &amp; Colwell, R. (2001). Quantifying biodiversity: procedures and pitfalls in the measurement and comparison of species richness. *Ecology Letters, 4*, 379–391.  &lt;https://doi.org/10.1046/j.1461-0248.2001.00230.x&gt;)"</v>
      </c>
      <c r="F511"/>
    </row>
    <row r="512" spans="1:6">
      <c r="A512" s="23" t="s">
        <v>4</v>
      </c>
      <c r="B512" s="23" t="s">
        <v>2</v>
      </c>
      <c r="C512" s="24" t="s">
        <v>212</v>
      </c>
      <c r="D512" s="23" t="s">
        <v>1595</v>
      </c>
      <c r="E512" s="23" t="str">
        <f t="shared" si="10"/>
        <v xml:space="preserve">    ref_textbib_gotelli-colwell_2011: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c r="F512"/>
    </row>
    <row r="513" spans="1:6">
      <c r="A513" s="23" t="s">
        <v>4</v>
      </c>
      <c r="B513" s="23" t="s">
        <v>2</v>
      </c>
      <c r="C513" s="24" t="s">
        <v>211</v>
      </c>
      <c r="D513" s="23" t="s">
        <v>1596</v>
      </c>
      <c r="E513" s="23" t="str">
        <f t="shared" si="10"/>
        <v xml:space="preserve">    ref_textbib_goa_2023a: "(Government of Alberta (2023a) *LAT Overview.* Edmonton, Alberta.  &lt;https://www.alberta.ca/lat-overview.aspx&gt;)"</v>
      </c>
      <c r="F513"/>
    </row>
    <row r="514" spans="1:6">
      <c r="A514" s="23" t="s">
        <v>4</v>
      </c>
      <c r="B514" s="23" t="s">
        <v>2</v>
      </c>
      <c r="C514" s="24" t="s">
        <v>210</v>
      </c>
      <c r="D514" s="23" t="s">
        <v>1597</v>
      </c>
      <c r="E514" s="23" t="str">
        <f t="shared" si="10"/>
        <v xml:space="preserve">    ref_textbib_goa_2023b: "(Government of Alberta (2023b) *Proponent-led Indigenous consultations.* Edmonton, Alberta.  &lt;https://www.alberta.ca/proponent-led-indigenous-consultations.aspx&gt;)"</v>
      </c>
      <c r="F514"/>
    </row>
    <row r="515" spans="1:6">
      <c r="A515" s="23" t="s">
        <v>4</v>
      </c>
      <c r="B515" s="23" t="s">
        <v>2</v>
      </c>
      <c r="C515" s="24" t="s">
        <v>209</v>
      </c>
      <c r="D515" s="23" t="s">
        <v>1598</v>
      </c>
      <c r="E515" s="23" t="str">
        <f t="shared" si="10"/>
        <v xml:space="preserve">    ref_textbib_green-et-al_2020: "(Green, A. M., Chynoweth, M. W., &amp; Şekercioğlu, Ç. H. (2020). Spatially Explicit Capture-Recapture Through Camera Trapping: A Review of Benchmark Analyses for Wildlife Density Estimation. *Frontiers in Ecology and Evolution*, 8, Article 563477.  &lt;https://doi.org/10.3389/fevo.2020.563477&gt;)"</v>
      </c>
      <c r="F515"/>
    </row>
    <row r="516" spans="1:6">
      <c r="A516" s="23" t="s">
        <v>4</v>
      </c>
      <c r="B516" s="23" t="s">
        <v>2</v>
      </c>
      <c r="C516" s="24" t="s">
        <v>208</v>
      </c>
      <c r="D516" s="23" t="s">
        <v>1599</v>
      </c>
      <c r="E516" s="23" t="str">
        <f t="shared" si="10"/>
        <v xml:space="preserve">    ref_textbib_greenberg_2018: "(Greenberg, S. (2018). *Timelapse: An Image Analyser for Camera Traps.* University of Calgary.  &lt;https://saul.cpsc.ucalgary.ca/timelapse/pmwiki.php?n=Main.Download2./&gt;)"</v>
      </c>
      <c r="F516"/>
    </row>
    <row r="517" spans="1:6">
      <c r="A517" s="23" t="s">
        <v>4</v>
      </c>
      <c r="B517" s="23" t="s">
        <v>2</v>
      </c>
      <c r="C517" s="24" t="s">
        <v>207</v>
      </c>
      <c r="D517" s="23" t="s">
        <v>1600</v>
      </c>
      <c r="E517" s="23" t="str">
        <f t="shared" si="10"/>
        <v xml:space="preserve">    ref_textbib_greenberg_2020: "(Greenberg, S. (2020). *Automated Image Recognition for Wildlife Camera Traps: Making it Work for You*. Research report, University of Calgary: Prism Digital Repository, August 21, 15 pages,  &lt;https://prism.ucalgary.ca/items/f68a0c27-8502-4fe4-a3b9-3a3c2d994762&gt;)"</v>
      </c>
      <c r="F517"/>
    </row>
    <row r="518" spans="1:6">
      <c r="A518" s="23" t="s">
        <v>4</v>
      </c>
      <c r="B518" s="23" t="s">
        <v>2</v>
      </c>
      <c r="C518" s="24" t="s">
        <v>206</v>
      </c>
      <c r="D518" s="23" t="s">
        <v>1601</v>
      </c>
      <c r="E518" s="23" t="str">
        <f t="shared" si="10"/>
        <v xml:space="preserve">    ref_textbib_guillera-arroita-et-al_2010: "(Guillera-Arroita, G., Ridout, M. S., &amp; Morgan, B. J. T. (2010). Design of Occupancy Studies with Imperfect Detection. *Methods in Ecology and Evolution, 1*, 131–139.  &lt;https://doi.org/10.1111/j.2041-210X.2010.00017.x&gt;)"</v>
      </c>
      <c r="F518"/>
    </row>
    <row r="519" spans="1:6">
      <c r="A519" s="23" t="s">
        <v>4</v>
      </c>
      <c r="B519" s="23" t="s">
        <v>2</v>
      </c>
      <c r="C519" s="24" t="s">
        <v>204</v>
      </c>
      <c r="D519" s="23" t="s">
        <v>1602</v>
      </c>
      <c r="E519" s="23" t="str">
        <f t="shared" si="10"/>
        <v xml:space="preserve">    ref_textbib_hall-et-al_2008: "(Hall, K. W., Cooper, J. K., &amp; Lawton, D. C. (2008). GPS accuracy: Hand-held versus RTK. *CREWES Research Report, 20*.  &lt;https://www.crewes.org/Documents/ResearchReports/2008/2008-15.pdf&gt;)"</v>
      </c>
      <c r="F519"/>
    </row>
    <row r="520" spans="1:6">
      <c r="A520" s="23" t="s">
        <v>4</v>
      </c>
      <c r="B520" s="23" t="s">
        <v>2</v>
      </c>
      <c r="C520" s="24" t="s">
        <v>203</v>
      </c>
      <c r="D520" s="23" t="s">
        <v>1603</v>
      </c>
      <c r="E520" s="23" t="str">
        <f t="shared" si="10"/>
        <v xml:space="preserve">    ref_textbib_harrison-et-al_2018: "(Harrison, X. A., Donaldson, L., Correa-Cano, M. E., Evans, J., Fisher, D. N., Goodwin, C. E. D., Robinson, B. S., Hodgson, D. J., &amp; Inger, R. (2018). A Brief Introduction to Mixed Effects Modelling and Multi-Model Inference in Ecology. *PeerJ, 6*, Article e4794.  &lt;https://doi.org/10.7717/peerj.4794&gt;)"</v>
      </c>
      <c r="F520"/>
    </row>
    <row r="521" spans="1:6">
      <c r="A521" s="23" t="s">
        <v>4</v>
      </c>
      <c r="B521" s="23" t="s">
        <v>2</v>
      </c>
      <c r="C521" s="24" t="s">
        <v>202</v>
      </c>
      <c r="D521" s="23" t="s">
        <v>1604</v>
      </c>
      <c r="E521" s="23" t="str">
        <f t="shared" si="10"/>
        <v xml:space="preserve">    ref_textbib_hartig_2019: "(Hartig, F., (2019). DHARMa: Residual Diagnostics for Hierarchical (Multi-Level/Mixed) Regression Models. R package version 0. 2. 2.  &lt;https://CRAN.R-project.org/package=DHARMa)&gt;)"</v>
      </c>
      <c r="F521"/>
    </row>
    <row r="522" spans="1:6">
      <c r="A522" s="23" t="s">
        <v>4</v>
      </c>
      <c r="B522" s="23" t="s">
        <v>2</v>
      </c>
      <c r="C522" s="24" t="s">
        <v>201</v>
      </c>
      <c r="D522" s="23" t="s">
        <v>1605</v>
      </c>
      <c r="E522" s="23" t="str">
        <f t="shared" si="10"/>
        <v xml:space="preserve">    ref_textbib_heilbron_1994: "(Heilbron, D. C. (1994). Zero-Altered and other Regression Models for Count Data with Added Zeros. *Biometrical Journal, 36*(5), 531-547.  &lt;https://doi.org/https://doi.org/10.1002/bimj.4710360505&gt;)"</v>
      </c>
      <c r="F522"/>
    </row>
    <row r="523" spans="1:6">
      <c r="A523" s="23" t="s">
        <v>4</v>
      </c>
      <c r="B523" s="23" t="s">
        <v>2</v>
      </c>
      <c r="C523" s="24" t="s">
        <v>200</v>
      </c>
      <c r="D523" s="23" t="s">
        <v>1606</v>
      </c>
      <c r="E523" s="23" t="str">
        <f t="shared" si="10"/>
        <v xml:space="preserve">    ref_textbib_henrich-et-al_2022: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c r="F523"/>
    </row>
    <row r="524" spans="1:6">
      <c r="A524" s="23" t="s">
        <v>4</v>
      </c>
      <c r="B524" s="23" t="s">
        <v>2</v>
      </c>
      <c r="C524" s="24" t="s">
        <v>199</v>
      </c>
      <c r="D524" s="23" t="s">
        <v>1607</v>
      </c>
      <c r="E524" s="23" t="str">
        <f t="shared" si="10"/>
        <v xml:space="preserve">    ref_textbib_hofmeester-et-al_2019: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c r="F524"/>
    </row>
    <row r="525" spans="1:6">
      <c r="A525" s="23" t="s">
        <v>4</v>
      </c>
      <c r="B525" s="23" t="s">
        <v>2</v>
      </c>
      <c r="C525" s="24" t="s">
        <v>198</v>
      </c>
      <c r="D525" s="23" t="s">
        <v>1608</v>
      </c>
      <c r="E525" s="23" t="str">
        <f t="shared" si="10"/>
        <v xml:space="preserve">    ref_textbib_holinda-et-al_2020: "(Holinda, D., Burgar, J. M., &amp; Burton, A. C. (2020). Effects of scent lure on camera trap detections vary across mammalian predator and prey species. *PLoS One, 15*(5), e0229055.  &lt;https://doi.org/10.1371/journal.pone.0229055&gt;)"</v>
      </c>
      <c r="F525"/>
    </row>
    <row r="526" spans="1:6">
      <c r="A526" s="23" t="s">
        <v>4</v>
      </c>
      <c r="B526" s="23" t="s">
        <v>2</v>
      </c>
      <c r="C526" s="24" t="s">
        <v>197</v>
      </c>
      <c r="D526" s="23" t="s">
        <v>1609</v>
      </c>
      <c r="E526" s="23" t="str">
        <f t="shared" si="10"/>
        <v xml:space="preserve">    ref_textbib_howe-et-al_2017: "(Howe, E. J., Buckland, S. T., Després-Einspenner, M. -L., &amp; Kühl, H. S. (2017). Distance sampling with camera traps. *Methods in Ecology and Evolution, 8*(11), 1558–1565.  &lt;https://doi.org/https://doi.org/10.1111/2041-210X.12790&gt;)"</v>
      </c>
      <c r="F526"/>
    </row>
    <row r="527" spans="1:6">
      <c r="A527" s="23" t="s">
        <v>4</v>
      </c>
      <c r="B527" s="23" t="s">
        <v>2</v>
      </c>
      <c r="C527" s="24" t="s">
        <v>196</v>
      </c>
      <c r="D527" s="23" t="s">
        <v>1610</v>
      </c>
      <c r="E527" s="23" t="str">
        <f t="shared" si="10"/>
        <v xml:space="preserve">    ref_textbib_huggard_2018: "(Huggard, D. (2018). *Animal Density from Camera Data*. Alberta Biodiversity Monitoring Institute.  &lt;https://www.abmi.ca/home/publications/501-550/516&gt;)"</v>
      </c>
      <c r="F527"/>
    </row>
    <row r="528" spans="1:6">
      <c r="A528" s="23" t="s">
        <v>4</v>
      </c>
      <c r="B528" s="23" t="s">
        <v>2</v>
      </c>
      <c r="C528" s="24" t="s">
        <v>195</v>
      </c>
      <c r="D528" s="23" t="s">
        <v>1611</v>
      </c>
      <c r="E528" s="23" t="str">
        <f t="shared" si="10"/>
        <v xml:space="preserve">    ref_textbib_hurlbert_1984: "(Hurlbert, S. (1984). Pseudoreplication and the design of ecological field experiments. *Ecological Monographs, 54*(2), 187–211.  &lt;https://doi.org/10.2307/1942661&gt;)"</v>
      </c>
      <c r="F528"/>
    </row>
    <row r="529" spans="1:6">
      <c r="A529" s="23" t="s">
        <v>4</v>
      </c>
      <c r="B529" s="23" t="s">
        <v>2</v>
      </c>
      <c r="C529" s="24" t="s">
        <v>194</v>
      </c>
      <c r="D529" s="23" t="s">
        <v>1612</v>
      </c>
      <c r="E529" s="23" t="str">
        <f t="shared" si="10"/>
        <v xml:space="preserve">    ref_textbib_iannarilli-et-al_2021: "(Iannarilli, F., Erb, J., Arnold, T. W., &amp; Fieberg, J. R. (2021). Evaluating species-specific responses to camera-trap survey designs. *Wildlife Biology*, *2021*(1).  &lt;https://doi.org/10.2981/wlb.00726&gt;)"</v>
      </c>
      <c r="F529"/>
    </row>
    <row r="530" spans="1:6">
      <c r="A530" s="23" t="s">
        <v>4</v>
      </c>
      <c r="B530" s="23" t="s">
        <v>2</v>
      </c>
      <c r="C530" s="24" t="s">
        <v>193</v>
      </c>
      <c r="D530" s="23" t="s">
        <v>1613</v>
      </c>
      <c r="E530" s="23" t="str">
        <f t="shared" si="10"/>
        <v xml:space="preserve">    ref_textbib_iijima_2020: "(Iijima, H. (2020). A Review of Wildlife Abundance Estimation Models: Comparison of Models for Correct Application. Mammal Study, 45(3), 177.  &lt;https://doi.org/10.3106/ms2019-0082&gt;)"</v>
      </c>
      <c r="F530"/>
    </row>
    <row r="531" spans="1:6">
      <c r="A531" s="23" t="s">
        <v>4</v>
      </c>
      <c r="B531" s="23" t="s">
        <v>2</v>
      </c>
      <c r="C531" s="24" t="s">
        <v>192</v>
      </c>
      <c r="D531" s="23" t="s">
        <v>1614</v>
      </c>
      <c r="E531" s="23" t="str">
        <f t="shared" si="10"/>
        <v xml:space="preserve">    ref_textbib_iknayan-et-al_2014: "(Iknayan, K. J., Tingley, M. W., Furnas, B. J., &amp; Beissinger, S. R. (2014). Detecting Diversity: Emerging Methods to Estimate Species Diversity. *Trends in Ecology &amp; Evolution, 29*(2), 97–106.  &lt;https://doi.org/10.1016/j.tree.2013.10.012&gt;)"</v>
      </c>
      <c r="F531"/>
    </row>
    <row r="532" spans="1:6">
      <c r="A532" s="23" t="s">
        <v>4</v>
      </c>
      <c r="B532" s="23" t="s">
        <v>2</v>
      </c>
      <c r="C532" s="24" t="s">
        <v>191</v>
      </c>
      <c r="D532" s="23" t="s">
        <v>1615</v>
      </c>
      <c r="E532" s="23" t="str">
        <f t="shared" si="10"/>
        <v xml:space="preserve">    ref_textbib_jennelle-et-al_2002: "(Jennelle, C. S., Runge, M. C., &amp; MacKenzie, D. I. (2002). The Use of Photographic Rates to Estimate Densities of Tigers and Other Cryptic Mammals: A Comment on Misleading Conclusions. *Animal Conservation, 5*(2), 119–120.  &lt;https://doi.org/10.1017/s1367943002002160&gt;)"</v>
      </c>
      <c r="F532"/>
    </row>
    <row r="533" spans="1:6" ht="13.5" customHeight="1">
      <c r="A533" s="23" t="s">
        <v>4</v>
      </c>
      <c r="B533" s="23" t="s">
        <v>2</v>
      </c>
      <c r="C533" s="24" t="s">
        <v>190</v>
      </c>
      <c r="D533" s="23" t="s">
        <v>1616</v>
      </c>
      <c r="E533" s="23" t="str">
        <f t="shared" si="10"/>
        <v xml:space="preserve">    ref_textbib_jennrich-turner_1969: "(Jennrich, R. I., &amp; Turner, F. B. (1969). Measurement of non-circular home range. *Journal of Theoretical Biology, 22*(2), 227–237.  &lt;https://doi.org/https://doi.org/10.1016/0022-5193(69)90002-2&gt;)"</v>
      </c>
      <c r="F533"/>
    </row>
    <row r="534" spans="1:6" s="16" customFormat="1">
      <c r="A534" s="23" t="s">
        <v>4</v>
      </c>
      <c r="B534" s="23" t="s">
        <v>2</v>
      </c>
      <c r="C534" s="24" t="s">
        <v>189</v>
      </c>
      <c r="D534" s="23" t="s">
        <v>1617</v>
      </c>
      <c r="E534" s="23" t="str">
        <f t="shared" si="10"/>
        <v xml:space="preserve">    ref_textbib_jimenez-et-al_2021: "(Jiménez, J., C. Augustine, B., Linden, D. W., B. Chandler, R., &amp; Royle, J. A. (2021). Spatial capture–recapture with random thinning for unidentified encounters. *Ecology and Evolution, 11*, 1187–1198.  &lt;https://doi.org/10.1002/ece3.7091&gt;)"</v>
      </c>
    </row>
    <row r="535" spans="1:6" s="16" customFormat="1">
      <c r="A535" s="23" t="s">
        <v>4</v>
      </c>
      <c r="B535" s="23" t="s">
        <v>2</v>
      </c>
      <c r="C535" s="24" t="s">
        <v>188</v>
      </c>
      <c r="D535" s="23" t="s">
        <v>1618</v>
      </c>
      <c r="E535" s="23" t="str">
        <f t="shared" si="10"/>
        <v xml:space="preserve">    ref_textbib_johanns-et-al_2022: "(Johanns, P, Haucke, T., &amp; Steinhage, V. (2022) Automated Distance Estimation and Animal Tracking for Wildlife Camera Trapping. *Ecological Informatics, 70,* arXiv:2202. 04613.  &lt;https://doi.org/10.48550/arXiv.2202.04613&gt;)"</v>
      </c>
    </row>
    <row r="536" spans="1:6" s="16" customFormat="1">
      <c r="A536" s="23" t="s">
        <v>4</v>
      </c>
      <c r="B536" s="23" t="s">
        <v>2</v>
      </c>
      <c r="C536" s="24" t="s">
        <v>187</v>
      </c>
      <c r="D536" s="23" t="s">
        <v>1619</v>
      </c>
      <c r="E536" s="23" t="str">
        <f t="shared" si="10"/>
        <v xml:space="preserve">    ref_textbib_junker-et-al_2021: "(Junker, J., Kühl, H., Orth, L., Smith, R., Petrovan, S., &amp; Sutherland, W. (2021). *7. Primate Conservation.* In (pp. 435–486).  &lt;https://doi.org/10.11647/obp.0267.07&gt;)"</v>
      </c>
    </row>
    <row r="537" spans="1:6" s="16" customFormat="1">
      <c r="A537" s="23" t="s">
        <v>4</v>
      </c>
      <c r="B537" s="23" t="s">
        <v>2</v>
      </c>
      <c r="C537" s="24" t="s">
        <v>186</v>
      </c>
      <c r="D537" s="23" t="s">
        <v>1620</v>
      </c>
      <c r="E537" s="23" t="str">
        <f t="shared" si="10"/>
        <v xml:space="preserve">    ref_textbib_karanth_1995: "(Karanth, K. U. (1995). Estimating tiger Panthera tigris populations from camera-trap data using capture-recapture models. *Biological Conservation, 71*(3), 333–338.  &lt;https://doi.org/10.1016/0006-3207(94)00057-W&gt;)"</v>
      </c>
    </row>
    <row r="538" spans="1:6" s="16" customFormat="1">
      <c r="A538" s="23" t="s">
        <v>4</v>
      </c>
      <c r="B538" s="23" t="s">
        <v>2</v>
      </c>
      <c r="C538" s="24" t="s">
        <v>185</v>
      </c>
      <c r="D538" s="23" t="s">
        <v>1621</v>
      </c>
      <c r="E538" s="23" t="str">
        <f t="shared" si="10"/>
        <v xml:space="preserve">    ref_textbib_karanth-nichols_1998: "(Karanth, K. U., &amp; Nichols, J. D. (1998). Estimation of tiger densities in India using photographic captures and recaptures. *Ecology*, *79*(8), 2852–2862.  &lt;https://doi.org/10.1890/0012-9658(1998)079[2852:EOTDII]2.0.CO;2&gt;)"</v>
      </c>
    </row>
    <row r="539" spans="1:6" s="16" customFormat="1">
      <c r="A539" s="23" t="s">
        <v>4</v>
      </c>
      <c r="B539" s="23" t="s">
        <v>2</v>
      </c>
      <c r="C539" s="24" t="s">
        <v>184</v>
      </c>
      <c r="D539" s="23" t="s">
        <v>1622</v>
      </c>
      <c r="E539" s="23" t="str">
        <f t="shared" si="10"/>
        <v xml:space="preserve">    ref_textbib_karanth-et-al_2011: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540" spans="1:6" s="16" customFormat="1">
      <c r="A540" s="23" t="s">
        <v>4</v>
      </c>
      <c r="B540" s="23" t="s">
        <v>2</v>
      </c>
      <c r="C540" s="24" t="s">
        <v>183</v>
      </c>
      <c r="D540" s="23" t="s">
        <v>1623</v>
      </c>
      <c r="E540" s="23" t="str">
        <f t="shared" si="10"/>
        <v xml:space="preserve">    ref_textbib_karanth-et-al_2006: "(Karanth, K. U., Nichols, J. D., Kumar, N. S., &amp; Hines, J. E. (2006). Assessing Tiger Population Dynamics Using Photographic Capture–Recapture Sampling. *Ecology, 87*(11), 2925–2937.  &lt;https://doi.org/10.1890/0012-9658(2006)87[2925:ATPDUP]2.0.CO;2&gt;)"</v>
      </c>
    </row>
    <row r="541" spans="1:6" s="16" customFormat="1">
      <c r="A541" s="23" t="s">
        <v>4</v>
      </c>
      <c r="B541" s="23" t="s">
        <v>2</v>
      </c>
      <c r="C541" s="24" t="s">
        <v>182</v>
      </c>
      <c r="D541" s="23" t="s">
        <v>1624</v>
      </c>
      <c r="E541" s="23" t="str">
        <f t="shared" si="10"/>
        <v xml:space="preserve">    ref_textbib_kays-et-al_2020: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542" spans="1:6" s="16" customFormat="1">
      <c r="A542" s="23" t="s">
        <v>4</v>
      </c>
      <c r="B542" s="23" t="s">
        <v>2</v>
      </c>
      <c r="C542" s="24" t="s">
        <v>181</v>
      </c>
      <c r="D542" s="23" t="s">
        <v>1625</v>
      </c>
      <c r="E542" s="23" t="str">
        <f t="shared" si="10"/>
        <v xml:space="preserve">    ref_textbib_kays-et-al_2021: "(Kays, R., Hody, A., Jachowski, D. S., &amp; Parsons, A. W. (2021). Empirical Evaluation of the Spatial Scale and Detection Process of Camera Trap surveys. *Movement Ecology, 9*, 41.  &lt;https://doi.org/10.1186/s40462-021-00277-3.&gt;)"</v>
      </c>
    </row>
    <row r="543" spans="1:6" s="16" customFormat="1">
      <c r="A543" s="23" t="s">
        <v>4</v>
      </c>
      <c r="B543" s="23" t="s">
        <v>2</v>
      </c>
      <c r="C543" s="24" t="s">
        <v>180</v>
      </c>
      <c r="D543" s="23" t="s">
        <v>1626</v>
      </c>
      <c r="E543" s="23" t="str">
        <f t="shared" si="10"/>
        <v xml:space="preserve">    ref_textbib_kays-et-al_2009: "(Kays, R., Kranstauber, B., Jansen, P., Carbone, C., Rowcliffe, M., Fountain, T., &amp; Tilak, S. (2009). Camera traps as sensor networks for monitoring animal communities. *2009 IEEE 34th Conference on Local Computer Networks*, 811–818.  &lt;https://doi.org/10.1109/lcn.2009.5355046&gt;)"</v>
      </c>
    </row>
    <row r="544" spans="1:6" s="16" customFormat="1">
      <c r="A544" s="23" t="s">
        <v>4</v>
      </c>
      <c r="B544" s="23" t="s">
        <v>2</v>
      </c>
      <c r="C544" s="24" t="s">
        <v>179</v>
      </c>
      <c r="D544" s="23" t="s">
        <v>1627</v>
      </c>
      <c r="E544" s="23" t="str">
        <f t="shared" si="10"/>
        <v xml:space="preserve">    ref_textbib_kays-et-al_2010: "(Kays, R., Tilak, S., Kranstauber, B., Jansen, P. A., Carbone, C., Rowcliffe, M. J., &amp; He, Z. (2010). Monitoring wild animal communities with arrays of motion sensitive camera traps. *arXiv Preprint*, arXiv:1009. 5718.  &lt;https://arxiv.org/pdf/1009.5718&gt;)"</v>
      </c>
    </row>
    <row r="545" spans="1:6" s="16" customFormat="1">
      <c r="A545" s="23" t="s">
        <v>4</v>
      </c>
      <c r="B545" s="23" t="s">
        <v>2</v>
      </c>
      <c r="C545" s="24" t="s">
        <v>178</v>
      </c>
      <c r="D545" s="23" t="s">
        <v>1628</v>
      </c>
      <c r="E545" s="23" t="str">
        <f t="shared" si="10"/>
        <v xml:space="preserve">    ref_textbib_keim-et-al_2011: "(Keim, J. L., DeWitt, P. D., &amp; Lele, S. R. (2011). Predators choose prey over prey habitats: Evidence from a lynx–hare system. *Ecological Applications*, *21*(4), 1011–1016.  &lt;https://doi.org/10.1890/10-0949.1&gt;)"</v>
      </c>
    </row>
    <row r="546" spans="1:6" s="16" customFormat="1">
      <c r="A546" s="23" t="s">
        <v>4</v>
      </c>
      <c r="B546" s="23" t="s">
        <v>2</v>
      </c>
      <c r="C546" s="24" t="s">
        <v>177</v>
      </c>
      <c r="D546" s="23" t="s">
        <v>1629</v>
      </c>
      <c r="E546" s="23" t="str">
        <f t="shared" si="10"/>
        <v xml:space="preserve">    ref_textbib_keim-et-al_2021: "(Keim, J. L., DeWitt, P. D., Wilson, S. F., Fitzpatrick, J. J., Jenni, N. S., &amp; Lele, S. R. (2021). Managing animal movement conserves predator–prey dynamics. *Frontiers in Ecology and the Environment, 19*(7), 379-385.  &lt;https://esajournals.onlinelibrary.wiley.com/doi/10.1002/fee.2358&gt;)"</v>
      </c>
    </row>
    <row r="547" spans="1:6" s="16" customFormat="1">
      <c r="A547" s="23" t="s">
        <v>4</v>
      </c>
      <c r="B547" s="23" t="s">
        <v>2</v>
      </c>
      <c r="C547" s="24" t="s">
        <v>176</v>
      </c>
      <c r="D547" s="23" t="s">
        <v>1630</v>
      </c>
      <c r="E547" s="23" t="str">
        <f t="shared" si="10"/>
        <v xml:space="preserve">    ref_textbib_keim-et-al_2019: "(Keim, J. L., Lele, S. R., DeWitt, P. D., Fitzpatrick, J. J., Jenni, N. S. (2019). Estimating the intensity of use by interacting predators and prey using camera traps. *Journal of Animal Ecology, 88*, 690–701.  &lt;https://doi.org/10.1111/1365-2656.12960&gt;)"</v>
      </c>
    </row>
    <row r="548" spans="1:6" s="16" customFormat="1">
      <c r="A548" s="23" t="s">
        <v>4</v>
      </c>
      <c r="B548" s="23" t="s">
        <v>2</v>
      </c>
      <c r="C548" s="24" t="s">
        <v>175</v>
      </c>
      <c r="D548" s="23" t="s">
        <v>1631</v>
      </c>
      <c r="E548" s="23" t="str">
        <f t="shared" si="10"/>
        <v xml:space="preserve">    ref_textbib_kelejian-prucha_1998: "(Kelejian, H. H., &amp; Prucha, I. R., (1998). A generalized spatial two-stage least squares procedure for estimating a spatial autoregressive model with autoregressive disturbances. The Journal of Real Estate Finance and Economics,17:99-121. &lt;&gt;)"</v>
      </c>
    </row>
    <row r="549" spans="1:6">
      <c r="A549" s="23" t="s">
        <v>4</v>
      </c>
      <c r="B549" s="23" t="s">
        <v>2</v>
      </c>
      <c r="C549" s="24" t="s">
        <v>174</v>
      </c>
      <c r="D549" s="23" t="s">
        <v>1632</v>
      </c>
      <c r="E549" s="23" t="str">
        <f t="shared" si="10"/>
        <v xml:space="preserve">    ref_textbib_kelly-et-al_2008: "(Kelly, M. J., Noss, A. J., Bitetti, M. S., Maffei, L., Arispe, R. L., Paviolo, A., Angelo, C. D. D., &amp; Di Blanco, Y. E. (2008). Estimating Puma Densities from Camera Trapping Across Three Study Sites: Bolivia, Argentina, And Belize. *Journal of Mammalogy, 89*(2), 408–418.  &lt;https://doi.org/10.1644/06-MAMM-A-424R.1&gt;)"</v>
      </c>
      <c r="F549"/>
    </row>
    <row r="550" spans="1:6">
      <c r="A550" s="23" t="s">
        <v>4</v>
      </c>
      <c r="B550" s="23" t="s">
        <v>2</v>
      </c>
      <c r="C550" s="24" t="s">
        <v>173</v>
      </c>
      <c r="D550" s="23" t="s">
        <v>1633</v>
      </c>
      <c r="E550" s="23" t="str">
        <f t="shared" si="10"/>
        <v xml:space="preserve">    ref_textbib_kinnaird-o'brien_2012: "(Kinnaird, M. F., &amp; O'Brien, T. G. (2011). Density estimation of sympatric carnivores using spatially explicit capture–recapture methods and standard trapping grid. *Ecological Applications, 21*(8), 2908–2916.  &lt;https://www.jstor.org/stable/41417102&gt;)"</v>
      </c>
      <c r="F550"/>
    </row>
    <row r="551" spans="1:6">
      <c r="A551" s="23" t="s">
        <v>4</v>
      </c>
      <c r="B551" s="23" t="s">
        <v>2</v>
      </c>
      <c r="C551" s="24" t="s">
        <v>172</v>
      </c>
      <c r="D551" s="23" t="s">
        <v>1634</v>
      </c>
      <c r="E551" s="23" t="str">
        <f t="shared" si="10"/>
        <v xml:space="preserve">    ref_textbib_kitamura-et-al_2010: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c r="F551"/>
    </row>
    <row r="552" spans="1:6">
      <c r="A552" s="23" t="s">
        <v>4</v>
      </c>
      <c r="B552" s="23" t="s">
        <v>2</v>
      </c>
      <c r="C552" s="24" t="s">
        <v>171</v>
      </c>
      <c r="D552" s="23" t="s">
        <v>1635</v>
      </c>
      <c r="E552" s="23" t="str">
        <f t="shared" si="10"/>
        <v xml:space="preserve">    ref_textbib_kleiber-zeileis_2016: "(Kleiber, C., &amp; Zeileis, A. (2016). Visualizing Count Data Regressions Using Rootograms. *The American Statistician, 70*(3), 296–303.  &lt;https://doi.org/10.1080/00031305.2016.1173590&gt;)"</v>
      </c>
      <c r="F552"/>
    </row>
    <row r="553" spans="1:6">
      <c r="A553" s="23" t="s">
        <v>4</v>
      </c>
      <c r="B553" s="23" t="s">
        <v>2</v>
      </c>
      <c r="C553" s="24" t="s">
        <v>170</v>
      </c>
      <c r="D553" s="23" t="s">
        <v>1636</v>
      </c>
      <c r="E553" s="23" t="str">
        <f t="shared" si="10"/>
        <v xml:space="preserve">    ref_textbib_krebs-et-al_2011: "(Krebs, C. J., Boonstra, R., Gilbert, S., Reid, D., Kenney, A. J., Hofer, E. J., &amp; an Vuren, D. H. (2011). Density estimation for small mammals from livetrapping grids: rodents in northern Canada. *Journal of Mammalogy, 92*(5), 974–981.  &lt;https://doi.org/10.1644/10-M&gt;)"</v>
      </c>
      <c r="F553"/>
    </row>
    <row r="554" spans="1:6">
      <c r="A554" s="23" t="s">
        <v>4</v>
      </c>
      <c r="B554" s="23" t="s">
        <v>2</v>
      </c>
      <c r="C554" s="24" t="s">
        <v>169</v>
      </c>
      <c r="D554" s="23" t="s">
        <v>1637</v>
      </c>
      <c r="E554" s="23" t="str">
        <f t="shared" si="10"/>
        <v xml:space="preserve">    ref_textbib_kruger-et-al_2018: "(Kruger, H., Vaananen, V. -M., Holopainen, S., &amp; Nummi, P. (2018). The new faces of nest predation in agricultural landscapes - a camera trap survey with artificial nests. European *Journal of Wildlife Research, 64*(6), 76.  &lt;https://doi.org/10.1007/s10344-018-1233-7&gt;)"</v>
      </c>
      <c r="F554"/>
    </row>
    <row r="555" spans="1:6">
      <c r="A555" s="23" t="s">
        <v>4</v>
      </c>
      <c r="B555" s="23" t="s">
        <v>2</v>
      </c>
      <c r="C555" s="24" t="s">
        <v>168</v>
      </c>
      <c r="D555" s="23" t="s">
        <v>1638</v>
      </c>
      <c r="E555" s="23" t="str">
        <f t="shared" si="10"/>
        <v xml:space="preserve">    ref_textbib_kucera-r.-h.-barrett._2011: "(Kucera, T. E., &amp; R. H. Barrett. (2011). A History of Camera Trapping. In A. F. O’Connell, J. D. Nichols, &amp; K. U. Karanth (Eds.), *Camera Traps In Animal Ecology: Methods and Analyses* (pp. 9–26). Springer.  &lt;https://doi.org/10.1007/978-4-431-99495-4_6&gt;)"</v>
      </c>
      <c r="F555"/>
    </row>
    <row r="556" spans="1:6">
      <c r="A556" s="23" t="s">
        <v>4</v>
      </c>
      <c r="B556" s="23" t="s">
        <v>2</v>
      </c>
      <c r="C556" s="24" t="s">
        <v>167</v>
      </c>
      <c r="D556" s="23" t="s">
        <v>1639</v>
      </c>
      <c r="E556" s="23" t="str">
        <f t="shared" si="10"/>
        <v xml:space="preserve">    ref_textbib_kusi-et-al_2019: "(Kusi, N., Sillero‐Zubiri, C., Macdonald, D. W., Johnson, P. J., &amp; Werhahn, G. (2019). Perspectives of traditional Himalayan communities on fostering coexistence with Himalayan wolf and snow leopard. *Conservation Science and Practice, 2*(3).  &lt;https://doi.org/10.1111/csp2.165&gt;)"</v>
      </c>
      <c r="F556"/>
    </row>
    <row r="557" spans="1:6">
      <c r="A557" s="23" t="s">
        <v>4</v>
      </c>
      <c r="B557" s="23" t="s">
        <v>2</v>
      </c>
      <c r="C557" s="24" t="s">
        <v>166</v>
      </c>
      <c r="D557" s="23" t="s">
        <v>1640</v>
      </c>
      <c r="E557" s="23" t="str">
        <f t="shared" si="10"/>
        <v xml:space="preserve">    ref_textbib_lahoz-monfort-magrath_2021: "(Lahoz-Monfort, J. J., &amp; Magrath, M. J. L. (2021). A Comprehensive Overview of Technologies for Species and Habitat Monitoring and Conservation. *Bioscience, 71*(10), 1038–1062.  &lt;https://doi.org/10.1093/biosci/biab073&gt;)"</v>
      </c>
      <c r="F557"/>
    </row>
    <row r="558" spans="1:6">
      <c r="A558" s="23" t="s">
        <v>4</v>
      </c>
      <c r="B558" s="23" t="s">
        <v>2</v>
      </c>
      <c r="C558" s="24" t="s">
        <v>165</v>
      </c>
      <c r="D558" s="23" t="s">
        <v>1641</v>
      </c>
      <c r="E558" s="23" t="str">
        <f t="shared" si="10"/>
        <v xml:space="preserve">    ref_textbib_lambert_1992: "(Lambert, D. (1992). Zero-Inflated Poisson Regression, with an application to Defects in Manufacturing. *Technometrics, 34*(1), 1–14.  &lt;https://doi.org/10.2307/1269547&gt;)"</v>
      </c>
      <c r="F558"/>
    </row>
    <row r="559" spans="1:6">
      <c r="A559" s="23" t="s">
        <v>4</v>
      </c>
      <c r="B559" s="23" t="s">
        <v>2</v>
      </c>
      <c r="C559" s="24" t="s">
        <v>164</v>
      </c>
      <c r="D559" s="23" t="s">
        <v>1642</v>
      </c>
      <c r="E559" s="23" t="str">
        <f t="shared" si="10"/>
        <v xml:space="preserve">    ref_textbib_lazenby-et-al_2015: "(Lazenby, B. T., Mooney, N. J., &amp; Dickman, C. R. (2015). Detecting species interactions using remote cameras: Effects on small mammals of predators, conspecifics, and climate. *Ecosphere, 6*(12), 1–18.  &lt;https://doi.org/10.1890/ES14-00522.1&gt;)"</v>
      </c>
      <c r="F559"/>
    </row>
    <row r="560" spans="1:6">
      <c r="A560" s="23" t="s">
        <v>4</v>
      </c>
      <c r="B560" s="23" t="s">
        <v>2</v>
      </c>
      <c r="C560" s="24" t="s">
        <v>163</v>
      </c>
      <c r="D560" s="23" t="s">
        <v>1643</v>
      </c>
      <c r="E560" s="23" t="str">
        <f t="shared" si="10"/>
        <v xml:space="preserve">    ref_textbib_lele-et-al_2013: "(Lele, S. R., Merrill, E. H., Keim, J., &amp; Boyce, M. S. (2013). Selection, use, choice and occupancy: Clarifying concepts in resource selection studies. Journal of Animal Ecology, 82(6), 1183–1191.  &lt;https://doi.org/10.1111/1365-2656.12141&gt;)"</v>
      </c>
      <c r="F560"/>
    </row>
    <row r="561" spans="1:6">
      <c r="A561" s="23" t="s">
        <v>4</v>
      </c>
      <c r="B561" s="23" t="s">
        <v>2</v>
      </c>
      <c r="C561" s="24" t="s">
        <v>162</v>
      </c>
      <c r="D561" s="23" t="s">
        <v>1644</v>
      </c>
      <c r="E561" s="23" t="str">
        <f t="shared" si="10"/>
        <v xml:space="preserve">    ref_textbib_li-et-al_2012: "(Li, S., McShea, W. J., Wang, D. J., Huang, J. Z., &amp; Shao, L. K. (2012). A Direct Comparison of Camera-Trapping and Sign Transects for Monitoring Wildlife in the Wanglang National Nature Reserve, China. *Wildlife Society Bulletin, 36*(3), 538–545.  &lt;https://doi.org/10.1002/wsb.161&gt;)"</v>
      </c>
      <c r="F561"/>
    </row>
    <row r="562" spans="1:6">
      <c r="A562" s="23" t="s">
        <v>4</v>
      </c>
      <c r="B562" s="23" t="s">
        <v>2</v>
      </c>
      <c r="C562" s="24" t="s">
        <v>161</v>
      </c>
      <c r="D562" s="23" t="s">
        <v>1645</v>
      </c>
      <c r="E562" s="23" t="str">
        <f t="shared" si="10"/>
        <v xml:space="preserve">    ref_textbib_linden-et-al_2017: "(Linden, D. W., Fuller, A. K., Royle, J. A., &amp; Hare, M. P. (2017). Examining the occupancy–density relationship for a low‐density carnivore. *Journal of Applied Ecology, 54*(6), 2043–2052.  &lt;https://doi.org/10.1111/1365-2664.12883&gt;)"</v>
      </c>
      <c r="F562"/>
    </row>
    <row r="563" spans="1:6">
      <c r="A563" s="23" t="s">
        <v>4</v>
      </c>
      <c r="B563" s="23" t="s">
        <v>2</v>
      </c>
      <c r="C563" s="24" t="s">
        <v>160</v>
      </c>
      <c r="D563" s="23" t="s">
        <v>1646</v>
      </c>
      <c r="E563" s="23" t="str">
        <f t="shared" si="10"/>
        <v xml:space="preserve">    ref_textbib_loonam-et-al_2021: "(Loonam, K. E., Lukacs, P. M., Ausband, D. E., Mitchell, M. S., &amp; Robinson, H. S. (2021). Assessing the robustness of time-to-event models for estimating unmarked wildlife abundance using remote cameras. *Ecological Applications, 31*(6), Article e02388.  &lt;https://doi.org/10.1002/eap.2388&gt;)"</v>
      </c>
      <c r="F563"/>
    </row>
    <row r="564" spans="1:6">
      <c r="A564" s="23" t="s">
        <v>4</v>
      </c>
      <c r="B564" s="23" t="s">
        <v>2</v>
      </c>
      <c r="C564" s="24" t="s">
        <v>159</v>
      </c>
      <c r="D564" s="23" t="s">
        <v>1647</v>
      </c>
      <c r="E564" s="23" t="str">
        <f t="shared" si="10"/>
        <v xml:space="preserve">    ref_textbib_lynch-et-al_2015: "(Lynch, T. P., Alderman, R., &amp; Hobday, A. J. (2015). A high-resolution panorama camera system for monitoring colony-wide seabird nesting behaviour. *Methods in Ecology and Evolution, 6*(5), 491–499.  &lt;https://doi.org/10.1111/2041-210X.12339&gt;)"</v>
      </c>
      <c r="F564"/>
    </row>
    <row r="565" spans="1:6">
      <c r="A565" s="23" t="s">
        <v>4</v>
      </c>
      <c r="B565" s="23" t="s">
        <v>2</v>
      </c>
      <c r="C565" s="24" t="s">
        <v>158</v>
      </c>
      <c r="D565" s="23" t="s">
        <v>1648</v>
      </c>
      <c r="E565" s="23" t="str">
        <f t="shared" si="10"/>
        <v xml:space="preserve">    ref_textbib_mackenzie-kendall_2002: "(MacKenzie, D. I., &amp; Kendall, W. L. (2002) How Should Detection Probability Be Incorporated into Estimates of Relative Abundance? *Ecology, 83*(9), 2387–93.  &lt;https://doi.org/10.1890/0012-9658(2002)083[2387:HSDPBI]2.0.CO;2&gt;)"</v>
      </c>
      <c r="F565"/>
    </row>
    <row r="566" spans="1:6">
      <c r="A566" s="23" t="s">
        <v>4</v>
      </c>
      <c r="B566" s="23" t="s">
        <v>2</v>
      </c>
      <c r="C566" s="24" t="s">
        <v>157</v>
      </c>
      <c r="D566" s="23" t="s">
        <v>1649</v>
      </c>
      <c r="E566" s="23" t="str">
        <f t="shared" si="10"/>
        <v xml:space="preserve">    ref_textbib_mackenzie-royle_2005: "(Mackenzie, D. I., &amp; Royle, J. A. (2005). Designing occupancy studies: general advice and allocating survey effort. *Journal of Applied Ecology, 42*, 1105–1114.  &lt;https://doi.org/10.1111/j.1365-2664.2005.01098.x&gt;)"</v>
      </c>
      <c r="F566"/>
    </row>
    <row r="567" spans="1:6">
      <c r="A567" s="23" t="s">
        <v>4</v>
      </c>
      <c r="B567" s="23" t="s">
        <v>2</v>
      </c>
      <c r="C567" s="24" t="s">
        <v>156</v>
      </c>
      <c r="D567" s="23" t="s">
        <v>1650</v>
      </c>
      <c r="E567" s="23" t="str">
        <f t="shared" si="10"/>
        <v xml:space="preserve">    ref_textbib_mackenzie-et-al_2004: "(MacKenzie, D. I., Bailey, L. L., &amp; Nichols, J. D. (2004). Investigating Species Co-Occurrence Patterns When Species Are Detected Imperfectly. *Journal of Animal Ecology, 73*(3), 546–555.  &lt;https://doi.org/10.1111/j.0021-8790.2004.00828.x&gt;)"</v>
      </c>
      <c r="F567"/>
    </row>
    <row r="568" spans="1:6">
      <c r="A568" s="23" t="s">
        <v>4</v>
      </c>
      <c r="B568" s="23" t="s">
        <v>2</v>
      </c>
      <c r="C568" s="24" t="s">
        <v>155</v>
      </c>
      <c r="D568" s="23" t="s">
        <v>1651</v>
      </c>
      <c r="E568" s="23" t="str">
        <f t="shared" si="10"/>
        <v xml:space="preserve">    ref_textbib_mackenzie-et-al_2003: "(MacKenzie, D. I., Nichols, J. D., Hines, J. E., Knutson, M. G., &amp; Franklin, A. B. (2003). Estimating site occupancy, colonization, and local extinction when a species is detected imperfectly. *Ecology, 84*(8), 2200–2207.  &lt;https://doi.org/10.1890/02-3090&gt;)"</v>
      </c>
      <c r="F568"/>
    </row>
    <row r="569" spans="1:6">
      <c r="A569" s="23" t="s">
        <v>4</v>
      </c>
      <c r="B569" s="23" t="s">
        <v>2</v>
      </c>
      <c r="C569" s="24" t="s">
        <v>154</v>
      </c>
      <c r="D569" s="23" t="s">
        <v>1652</v>
      </c>
      <c r="E569" s="23" t="str">
        <f t="shared" si="10"/>
        <v xml:space="preserve">    ref_textbib_mackenzie-et-al_2002: "(MacKenzie, D. I., Nichols, J. D., Lachman, G. B., Droege, S., Royle, J. A., &amp; Langtimm, C. A. (2002). Estimating Site Occupancy Rates When Detection Probabilities Are Less Than One. *Ecology, 83*(8), 2248–2255.  &lt;https://doi.org/10.2307/3072056&gt;)"</v>
      </c>
      <c r="F569"/>
    </row>
    <row r="570" spans="1:6">
      <c r="A570" s="23" t="s">
        <v>4</v>
      </c>
      <c r="B570" s="23" t="s">
        <v>2</v>
      </c>
      <c r="C570" s="24" t="s">
        <v>153</v>
      </c>
      <c r="D570" s="23" t="s">
        <v>1653</v>
      </c>
      <c r="E570" s="23" t="str">
        <f t="shared" ref="E570:E633" si="11">"    "&amp;B570&amp;"_"&amp;C570&amp;": "&amp;""""&amp;"("&amp;D570&amp;")"&amp;""""</f>
        <v xml:space="preserve">    ref_textbib_mackenzie-et-al_2006: "(MacKenzie, D. I., Nichols, J. D., Royle, J. A., Pollock, K. H., Bailey, L. L., &amp; Hines, J. E. (2006). *Occupancy Estimation and Modeling: Inferring Patterns and Dynamics of Species Occurrence*. Academic Press, USA. &lt;&gt;)"</v>
      </c>
      <c r="F570"/>
    </row>
    <row r="571" spans="1:6">
      <c r="A571" s="23" t="s">
        <v>4</v>
      </c>
      <c r="B571" s="23" t="s">
        <v>2</v>
      </c>
      <c r="C571" s="24" t="s">
        <v>152</v>
      </c>
      <c r="D571" s="23" t="s">
        <v>1654</v>
      </c>
      <c r="E571" s="23" t="str">
        <f t="shared" si="11"/>
        <v xml:space="preserve">    ref_textbib_maffei-noss_2008: "(Maffei, L., &amp; Noss, A. J. (2008). How Small Is Too Small? Camera Trap Survey Areas and Density Estimates for Ocelots in the Bolivian Chaco. *Biotropica, 40*(1), 71-75.  &lt;https://doi.org/10.1111/j.1744-7429.2007.00341.x&gt;)"</v>
      </c>
      <c r="F571"/>
    </row>
    <row r="572" spans="1:6">
      <c r="A572" s="23" t="s">
        <v>4</v>
      </c>
      <c r="B572" s="23" t="s">
        <v>2</v>
      </c>
      <c r="C572" s="24" t="s">
        <v>151</v>
      </c>
      <c r="D572" s="23" t="s">
        <v>1655</v>
      </c>
      <c r="E572" s="23" t="str">
        <f t="shared" si="11"/>
        <v xml:space="preserve">    ref_textbib_manly-et-al_1993: "(Manly, B. F. J., McDonald, L. L., &amp; Thomas, D. L. (1993). Resource Selection by Animals: Statistical Design and Analysis for Field Studies. Chapman &amp; Hall, London, p. 177. &lt;&gt;)"</v>
      </c>
      <c r="F572"/>
    </row>
    <row r="573" spans="1:6">
      <c r="A573" s="23" t="s">
        <v>4</v>
      </c>
      <c r="B573" s="23" t="s">
        <v>2</v>
      </c>
      <c r="C573" s="24" t="s">
        <v>150</v>
      </c>
      <c r="D573" s="23" t="s">
        <v>1656</v>
      </c>
      <c r="E573" s="23" t="str">
        <f t="shared" si="11"/>
        <v xml:space="preserve">    ref_textbib_markle-et-al_2020: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c r="F573"/>
    </row>
    <row r="574" spans="1:6">
      <c r="A574" s="23" t="s">
        <v>4</v>
      </c>
      <c r="B574" s="23" t="s">
        <v>2</v>
      </c>
      <c r="C574" s="24" t="s">
        <v>149</v>
      </c>
      <c r="D574" s="23" t="s">
        <v>1657</v>
      </c>
      <c r="E574" s="23" t="str">
        <f t="shared" si="11"/>
        <v xml:space="preserve">    ref_textbib_martin-et-al_2005: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c r="F574"/>
    </row>
    <row r="575" spans="1:6">
      <c r="A575" s="23" t="s">
        <v>4</v>
      </c>
      <c r="B575" s="23" t="s">
        <v>2</v>
      </c>
      <c r="C575" s="24" t="s">
        <v>148</v>
      </c>
      <c r="D575" s="23" t="s">
        <v>1658</v>
      </c>
      <c r="E575" s="23" t="str">
        <f t="shared" si="11"/>
        <v xml:space="preserve">    ref_textbib_mcclintock-et-al_2009: "(McClintock, B. T., White, G. C., Antolin, M. F., &amp; Tripp, D. W. (2009). Estimating abundance using mark-resight when sampling is with replacement or the number of marked individuals is unknown. *Biometrics, 65*(1), 237–246.  &lt;https://doi.org/10.1111/j.1541-0420.2008.01047.x&gt;)"</v>
      </c>
      <c r="F575"/>
    </row>
    <row r="576" spans="1:6">
      <c r="A576" s="23" t="s">
        <v>4</v>
      </c>
      <c r="B576" s="23" t="s">
        <v>2</v>
      </c>
      <c r="C576" s="24" t="s">
        <v>147</v>
      </c>
      <c r="D576" s="23" t="s">
        <v>1659</v>
      </c>
      <c r="E576" s="23" t="str">
        <f t="shared" si="11"/>
        <v xml:space="preserve">    ref_textbib_mccomb-et-al_2010: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c r="F576"/>
    </row>
    <row r="577" spans="1:6">
      <c r="A577" s="23" t="s">
        <v>4</v>
      </c>
      <c r="B577" s="23" t="s">
        <v>2</v>
      </c>
      <c r="C577" s="24" t="s">
        <v>146</v>
      </c>
      <c r="D577" s="23" t="s">
        <v>1660</v>
      </c>
      <c r="E577" s="23" t="str">
        <f t="shared" si="11"/>
        <v xml:space="preserve">    ref_textbib_mccullagh-nelder_1989: "(McCullagh, P., &amp; Nelder, J. A. (1989). *Generalised Linear Models,* 2nd edn. Chapman and Hall, London.  &lt;http://dx.doi.org/10.1007/978-1-4899-3242-6&gt;)"</v>
      </c>
      <c r="F577"/>
    </row>
    <row r="578" spans="1:6">
      <c r="A578" s="23" t="s">
        <v>4</v>
      </c>
      <c r="B578" s="23" t="s">
        <v>2</v>
      </c>
      <c r="C578" s="24" t="s">
        <v>145</v>
      </c>
      <c r="D578" s="23" t="s">
        <v>1661</v>
      </c>
      <c r="E578" s="23" t="str">
        <f t="shared" si="11"/>
        <v xml:space="preserve">    ref_textbib_mcshea-et-al_2015: "(McShea, W. J., Forrester, T., Costello, R., He, Z., &amp; Kays, R. (2015). Volunteer-Run Cameras as Distributed Sensors for Macrosystem Mammal Research. *Landscape Ecology, 31,* 1–13.  &lt;https://doi.org/10.1007/s10980-015-0262-9&gt;)"</v>
      </c>
      <c r="F578"/>
    </row>
    <row r="579" spans="1:6">
      <c r="A579" s="23" t="s">
        <v>4</v>
      </c>
      <c r="B579" s="23" t="s">
        <v>2</v>
      </c>
      <c r="C579" s="24" t="s">
        <v>144</v>
      </c>
      <c r="D579" s="23" t="s">
        <v>1662</v>
      </c>
      <c r="E579" s="23" t="str">
        <f t="shared" si="11"/>
        <v xml:space="preserve">    ref_textbib_meek-et-al_2016: "(Meek, P. D., Ballard, G. A., &amp; Falzon, G. (2016). The Higher You Go the Less You Will Know: Placing Camera Traps High to Avoid Theft Will Affect Detection. *Remote Sensing in Ecology and Conservation, 2*(4), 204–211.  &lt;https://doi.org/10.1002/rse2.28&gt;)"</v>
      </c>
      <c r="F579"/>
    </row>
    <row r="580" spans="1:6">
      <c r="A580" s="23" t="s">
        <v>4</v>
      </c>
      <c r="B580" s="23" t="s">
        <v>2</v>
      </c>
      <c r="C580" s="24" t="s">
        <v>143</v>
      </c>
      <c r="D580" s="23" t="s">
        <v>1663</v>
      </c>
      <c r="E580" s="23" t="str">
        <f t="shared" si="11"/>
        <v xml:space="preserve">    ref_textbib_meek-et-al_2014b: "(Meek, P. D., Ballard, G. -A., Fleming, P. J. S., Schaefer, M., Williams, W., &amp; Falzon, G. (2014a). Camera Traps Can Be Heard and Seen by Animals. *PLoS One*, *9*(10), e110832.  &lt;https://doi.org/10.1371/journal.pone.0110832&gt;)"</v>
      </c>
      <c r="F580"/>
    </row>
    <row r="581" spans="1:6">
      <c r="A581" s="23" t="s">
        <v>4</v>
      </c>
      <c r="B581" s="23" t="s">
        <v>2</v>
      </c>
      <c r="C581" s="24" t="s">
        <v>142</v>
      </c>
      <c r="D581" s="23" t="s">
        <v>1664</v>
      </c>
      <c r="E581" s="23" t="str">
        <f t="shared" si="11"/>
        <v xml:space="preserve">    ref_textbib_meek-et-al_2014a: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c r="F581"/>
    </row>
    <row r="582" spans="1:6">
      <c r="A582" s="23" t="s">
        <v>4</v>
      </c>
      <c r="B582" s="23" t="s">
        <v>2</v>
      </c>
      <c r="C582" s="24" t="s">
        <v>141</v>
      </c>
      <c r="D582" s="23" t="s">
        <v>1665</v>
      </c>
      <c r="E582" s="23" t="str">
        <f t="shared" si="11"/>
        <v xml:space="preserve">    ref_textbib_mills-et-al_2016: "(Mills, C. A., Godley, B. J., &amp; Hodgson, D. J. (2016). Take Only Photographs, Leave Only Footprints: Novel Applications of Non-Invasive survey Methods for Rapid Detection of Small, Arboreal Animals. *PloS One, 11*(1), e0146142.  &lt;https://doi.org/10.1371/journal.pone.0146142&gt;)"</v>
      </c>
      <c r="F582"/>
    </row>
    <row r="583" spans="1:6">
      <c r="A583" s="23" t="s">
        <v>4</v>
      </c>
      <c r="B583" s="23" t="s">
        <v>2</v>
      </c>
      <c r="C583" s="24" t="s">
        <v>140</v>
      </c>
      <c r="D583" s="23" t="s">
        <v>1666</v>
      </c>
      <c r="E583" s="23" t="str">
        <f t="shared" si="11"/>
        <v xml:space="preserve">    ref_textbib_mill-et-al_2019: "(Mills, D., Fattebert, J., Hunter, L., &amp; Slotow, R. (2019). Maximising camera trap data: Using attractants to improve detection of elusive species in multi-species surveys. *PLoS ONE, 14(5)*, e0216447.  &lt;https://doi.org/10.1371/journal.pone.0216447&gt;)"</v>
      </c>
      <c r="F583"/>
    </row>
    <row r="584" spans="1:6">
      <c r="A584" s="23" t="s">
        <v>4</v>
      </c>
      <c r="B584" s="23" t="s">
        <v>2</v>
      </c>
      <c r="C584" s="24" t="s">
        <v>139</v>
      </c>
      <c r="D584" s="23" t="s">
        <v>1666</v>
      </c>
      <c r="E584" s="23" t="str">
        <f t="shared" si="11"/>
        <v xml:space="preserve">    ref_textbib_mills-et-al_2019: "(Mills, D., Fattebert, J., Hunter, L., &amp; Slotow, R. (2019). Maximising camera trap data: Using attractants to improve detection of elusive species in multi-species surveys. *PLoS ONE, 14(5)*, e0216447.  &lt;https://doi.org/10.1371/journal.pone.0216447&gt;)"</v>
      </c>
      <c r="F584"/>
    </row>
    <row r="585" spans="1:6">
      <c r="A585" s="23" t="s">
        <v>4</v>
      </c>
      <c r="B585" s="23" t="s">
        <v>2</v>
      </c>
      <c r="C585" s="24" t="s">
        <v>138</v>
      </c>
      <c r="D585" s="23" t="s">
        <v>1667</v>
      </c>
      <c r="E585" s="23" t="str">
        <f t="shared" si="11"/>
        <v xml:space="preserve">    ref_textbib_moeller-et-al_2018: "(Moeller, A. K., Lukacs, P. M., &amp; Horne, J. S. (2018). Three Novel Methods to Estimate Abundance of Unmarked Animals using Remote Cameras. *Ecosphere, 9*(8), Article e02331.  &lt;https://doi.org/10.1002/ecs2.2331&gt;)"</v>
      </c>
      <c r="F585"/>
    </row>
    <row r="586" spans="1:6">
      <c r="A586" s="23" t="s">
        <v>4</v>
      </c>
      <c r="B586" s="23" t="s">
        <v>2</v>
      </c>
      <c r="C586" s="24" t="s">
        <v>137</v>
      </c>
      <c r="D586" s="23" t="s">
        <v>1668</v>
      </c>
      <c r="E586" s="23" t="str">
        <f t="shared" si="11"/>
        <v xml:space="preserve">    ref_textbib_moeller-et-al_2023: "(Moeller, A. K., Waller, S. J., DeCesare, N. J., Chitwood, M. C., &amp; Lukacs, P. M. (2023). Best practices to account for capture probability and viewable area in camera‐based abundance estimation. *Remote Sensing in Ecology and Conservation.*  &lt;https://doi.org/10.1002/rse2.300&gt;)"</v>
      </c>
      <c r="F586"/>
    </row>
    <row r="587" spans="1:6">
      <c r="A587" s="23" t="s">
        <v>4</v>
      </c>
      <c r="B587" s="23" t="s">
        <v>2</v>
      </c>
      <c r="C587" s="24" t="s">
        <v>136</v>
      </c>
      <c r="D587" s="23" t="s">
        <v>1669</v>
      </c>
      <c r="E587" s="23" t="str">
        <f t="shared" si="11"/>
        <v xml:space="preserve">    ref_textbib_moll-et-al_2020: "(Moll, R. J., Ortiz-Calo, W., Cepek, J. D., Lorch, P. D., Dennis, P. M., Robison, T., &amp; Montgomery, R. A. (2020). The effect of camera-trap viewshed obstruction on wildlife detection: implications for inference. *Wildlife Research, 47*(2).  &lt;https://doi.org/10.1071/wr19004&gt;)"</v>
      </c>
      <c r="F587"/>
    </row>
    <row r="588" spans="1:6">
      <c r="A588" s="23" t="s">
        <v>4</v>
      </c>
      <c r="B588" s="23" t="s">
        <v>2</v>
      </c>
      <c r="C588" s="24" t="s">
        <v>135</v>
      </c>
      <c r="D588" s="23" t="s">
        <v>1670</v>
      </c>
      <c r="E588" s="23" t="str">
        <f t="shared" si="11"/>
        <v xml:space="preserve">    ref_textbib_molloy_2018: "(Molloy, S. W. (2018). *A Practical Guide to Using Camera Traps for Wildlife Monitoring in Natural Resource Management Projects*.  &lt;https://doi.org/10.13140/RG.2.2.28025.57449&gt;)"</v>
      </c>
      <c r="F588"/>
    </row>
    <row r="589" spans="1:6">
      <c r="A589" s="23" t="s">
        <v>4</v>
      </c>
      <c r="B589" s="23" t="s">
        <v>2</v>
      </c>
      <c r="C589" s="24" t="s">
        <v>134</v>
      </c>
      <c r="D589" s="23" t="s">
        <v>1671</v>
      </c>
      <c r="E589" s="23" t="str">
        <f t="shared" si="11"/>
        <v xml:space="preserve">    ref_textbib_moqanaki-et-al_2021: "(Moqanaki, E. S., Milleret, C., Tourani, M., Dupont, P., &amp; Bischof, R. (2021). Consequences of ignoring variable and spatially autocorrelated detection probability in spatial capture- recapture. *Landscape Ecology, 36, 2879–2895*.  &lt;https://doi.org/10.1007/s10980-021-01283-x&gt;)"</v>
      </c>
      <c r="F589"/>
    </row>
    <row r="590" spans="1:6">
      <c r="A590" s="23" t="s">
        <v>4</v>
      </c>
      <c r="B590" s="23" t="s">
        <v>2</v>
      </c>
      <c r="C590" s="24" t="s">
        <v>133</v>
      </c>
      <c r="D590" s="23" t="s">
        <v>1672</v>
      </c>
      <c r="E590" s="23" t="str">
        <f t="shared" si="11"/>
        <v xml:space="preserve">    ref_textbib_morin-et-al_2022: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c r="F590"/>
    </row>
    <row r="591" spans="1:6">
      <c r="A591" s="23" t="s">
        <v>4</v>
      </c>
      <c r="B591" s="23" t="s">
        <v>2</v>
      </c>
      <c r="C591" s="24" t="s">
        <v>132</v>
      </c>
      <c r="D591" s="23" t="s">
        <v>1673</v>
      </c>
      <c r="E591" s="23" t="str">
        <f t="shared" si="11"/>
        <v xml:space="preserve">    ref_textbib_morris_2022: "(Morris, D. (2022). *Everything I know about machine learning and camera traps.*  &lt;https://agentmorris.github.io/camera-trap-ml-survey/&gt;)"</v>
      </c>
      <c r="F591"/>
    </row>
    <row r="592" spans="1:6">
      <c r="A592" s="23" t="s">
        <v>4</v>
      </c>
      <c r="B592" s="23" t="s">
        <v>2</v>
      </c>
      <c r="C592" s="24" t="s">
        <v>131</v>
      </c>
      <c r="D592" s="23" t="s">
        <v>1674</v>
      </c>
      <c r="E592" s="23" t="str">
        <f t="shared" si="11"/>
        <v xml:space="preserve">    ref_textbib_morrison-et-al_2018: "(Morrison, M. L., Block, W. M., Strickland, M. D., Collier, B. A. &amp; Peterson, M. J. (2008). Wildlife Study Design. Springer, New York.  &lt;https://doi.org/10.1007/978-0-387-75528-1&gt;)"</v>
      </c>
      <c r="F592"/>
    </row>
    <row r="593" spans="1:6">
      <c r="A593" s="23" t="s">
        <v>4</v>
      </c>
      <c r="B593" s="23" t="s">
        <v>2</v>
      </c>
      <c r="C593" s="24" t="s">
        <v>130</v>
      </c>
      <c r="D593" s="23" t="s">
        <v>1675</v>
      </c>
      <c r="E593" s="23" t="str">
        <f t="shared" si="11"/>
        <v xml:space="preserve">    ref_textbib_muhly-et-al_2011: "(Muhly, T. B., Semeniuk, C., Massolo, A., Hickman, L., &amp; Musiani, M. (2011). Human activity helps prey win the predator-prey space race. *PloS One, 6*(3), e17050.  &lt;https://doi.org/10.1371/journal.pone.0017050&gt;)"</v>
      </c>
      <c r="F593"/>
    </row>
    <row r="594" spans="1:6">
      <c r="A594" s="23" t="s">
        <v>4</v>
      </c>
      <c r="B594" s="23" t="s">
        <v>2</v>
      </c>
      <c r="C594" s="24" t="s">
        <v>129</v>
      </c>
      <c r="D594" s="23" t="s">
        <v>1676</v>
      </c>
      <c r="E594" s="23" t="str">
        <f t="shared" si="11"/>
        <v xml:space="preserve">    ref_textbib_muhly-et-al_2015: "(Muhly, T., Serrouya, R., Neilson, E., Li, H., &amp; Boutin, S. (2015). Influence of In-Situ Oil Sands Development on Caribou (Rangifer tarandus) Movement. PloS One, 10(9), e0136933.  &lt;https://doi.org/10.1371/journal.pone.0136933&gt;)"</v>
      </c>
      <c r="F594"/>
    </row>
    <row r="595" spans="1:6">
      <c r="A595" s="23" t="s">
        <v>4</v>
      </c>
      <c r="B595" s="23" t="s">
        <v>2</v>
      </c>
      <c r="C595" s="24" t="s">
        <v>128</v>
      </c>
      <c r="D595" s="23" t="s">
        <v>1677</v>
      </c>
      <c r="E595" s="23" t="str">
        <f t="shared" si="11"/>
        <v xml:space="preserve">    ref_textbib_mullahy_1986: "(Mullahy, J. (1986). Specification and Testing of Some Modified Count Data Models. *Journal of Econometrics, 3*3(3), 341–365.  &lt;https://doi.org/10.1016/0304-4076(86)90002-3&gt;)"</v>
      </c>
      <c r="F595"/>
    </row>
    <row r="596" spans="1:6">
      <c r="A596" s="23" t="s">
        <v>4</v>
      </c>
      <c r="B596" s="23" t="s">
        <v>2</v>
      </c>
      <c r="C596" s="24" t="s">
        <v>127</v>
      </c>
      <c r="D596" s="23" t="s">
        <v>1678</v>
      </c>
      <c r="E596" s="23" t="str">
        <f t="shared" si="11"/>
        <v xml:space="preserve">    ref_textbib_murray-et-al_2021: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c r="F596"/>
    </row>
    <row r="597" spans="1:6">
      <c r="A597" s="23" t="s">
        <v>4</v>
      </c>
      <c r="B597" s="23" t="s">
        <v>2</v>
      </c>
      <c r="C597" s="24" t="s">
        <v>126</v>
      </c>
      <c r="D597" s="23" t="s">
        <v>1679</v>
      </c>
      <c r="E597" s="23" t="str">
        <f t="shared" si="11"/>
        <v xml:space="preserve">    ref_textbib_murray-et-al_2016: "(Murray, M. H., Hill, J., Whyte, P., &amp; St Clair, C. C. (2016) Urban Compost Attracts Coyotes, Contains Toxins, and may Promote Disease in Urban-Adapted Wildlife. *EcoHealth, 13*(2):285–92.  &lt;https://www.ncbi.nlm.nih.gov/pubmed/27106524&gt;)"</v>
      </c>
      <c r="F597"/>
    </row>
    <row r="598" spans="1:6">
      <c r="A598" s="23" t="s">
        <v>4</v>
      </c>
      <c r="B598" s="23" t="s">
        <v>2</v>
      </c>
      <c r="C598" s="24" t="s">
        <v>125</v>
      </c>
      <c r="D598" s="23" t="s">
        <v>1680</v>
      </c>
      <c r="E598" s="23" t="str">
        <f t="shared" si="11"/>
        <v xml:space="preserve">    ref_textbib_nakashima-et-al_2017: "(Nakashima, Y., Fukasawa, &amp; K., Samejima, H. (2018). Estimating Animal Density Without Individual Recognition Using Information Derivable Exclusively from Camera Traps. *Journal of Applied Ecology, 55*(2), 735–744.  &lt;https://doi.org/10.1111/1365-2664.13059&gt;)"</v>
      </c>
      <c r="F598"/>
    </row>
    <row r="599" spans="1:6">
      <c r="A599" s="23" t="s">
        <v>4</v>
      </c>
      <c r="B599" s="23" t="s">
        <v>2</v>
      </c>
      <c r="C599" s="24" t="s">
        <v>124</v>
      </c>
      <c r="D599" s="23" t="s">
        <v>1681</v>
      </c>
      <c r="E599" s="23" t="str">
        <f t="shared" si="11"/>
        <v xml:space="preserve">    ref_textbib_natural-regions-committee._2006: "(Natural Regions Committee. (2006). Natural regions and subregions of Alberta (T/852; p. 264). Government of Alberta.  &lt;https://open.alberta.ca/publications/0778545725&gt;)"</v>
      </c>
      <c r="F599"/>
    </row>
    <row r="600" spans="1:6">
      <c r="A600" s="23" t="s">
        <v>4</v>
      </c>
      <c r="B600" s="23" t="s">
        <v>2</v>
      </c>
      <c r="C600" s="24" t="s">
        <v>123</v>
      </c>
      <c r="D600" s="23" t="s">
        <v>1682</v>
      </c>
      <c r="E600" s="23" t="str">
        <f t="shared" si="11"/>
        <v xml:space="preserve">    ref_textbib_neilson-et-al_2018: "(Neilson, E. W., Avgar, T., Burton, A. C., Broadley, K., &amp; Boutin, S. (2018). Animal movement affects interpretation of occupancy models from camera‐trap surveys of unmarked animals. *Ecosphere, 9*(1).  &lt;https://doi.org/10.1002/ecs2.2092&gt;)"</v>
      </c>
      <c r="F600"/>
    </row>
    <row r="601" spans="1:6">
      <c r="A601" s="23" t="s">
        <v>4</v>
      </c>
      <c r="B601" s="23" t="s">
        <v>2</v>
      </c>
      <c r="C601" s="24" t="s">
        <v>122</v>
      </c>
      <c r="D601" s="23" t="s">
        <v>1683</v>
      </c>
      <c r="E601" s="23" t="str">
        <f t="shared" si="11"/>
        <v xml:space="preserve">    ref_textbib_newbold-king_2009: "(Newbold, H. G., &amp; King, C. M. (2009). Can a predator see invisible light? Infrared vision in ferrets (*Mustelo furo*). *Wildlife Research, 36*(4), 309–318.  &lt;https://doi.org/10.1071/WR08083&gt;)"</v>
      </c>
      <c r="F601"/>
    </row>
    <row r="602" spans="1:6">
      <c r="A602" s="23" t="s">
        <v>4</v>
      </c>
      <c r="B602" s="23" t="s">
        <v>2</v>
      </c>
      <c r="C602" s="24" t="s">
        <v>121</v>
      </c>
      <c r="D602" s="23" t="s">
        <v>1684</v>
      </c>
      <c r="E602" s="23" t="str">
        <f t="shared" si="11"/>
        <v xml:space="preserve">    ref_textbib_norouzzadeh-et-al_2020: "(Norouzzadeh, M. S., Morris, D., Beery, S., Joshi, N., Jojic, N., Clune, J., &amp; Schofield, M. (2020). A deep active learning system for species identification and counting in camera trap images. *Methods in Ecology and Evolution, 12*(1), 150–161.  &lt;https://doi.org/10.1111/2041-210x.1350&gt;)"</v>
      </c>
      <c r="F602"/>
    </row>
    <row r="603" spans="1:6">
      <c r="A603" s="23" t="s">
        <v>4</v>
      </c>
      <c r="B603" s="23" t="s">
        <v>2</v>
      </c>
      <c r="C603" s="24" t="s">
        <v>120</v>
      </c>
      <c r="D603" s="23" t="s">
        <v>1685</v>
      </c>
      <c r="E603" s="23" t="str">
        <f t="shared" si="11"/>
        <v xml:space="preserve">    ref_textbib_noss-et-al_2012: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c r="F603"/>
    </row>
    <row r="604" spans="1:6">
      <c r="A604" s="23" t="s">
        <v>4</v>
      </c>
      <c r="B604" s="23" t="s">
        <v>2</v>
      </c>
      <c r="C604" s="24" t="s">
        <v>119</v>
      </c>
      <c r="D604" s="23" t="s">
        <v>1686</v>
      </c>
      <c r="E604" s="23" t="str">
        <f t="shared" si="11"/>
        <v xml:space="preserve">    ref_textbib_noss-et-al_2003: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c r="F604"/>
    </row>
    <row r="605" spans="1:6">
      <c r="A605" s="23" t="s">
        <v>4</v>
      </c>
      <c r="B605" s="23" t="s">
        <v>2</v>
      </c>
      <c r="C605" s="24" t="s">
        <v>118</v>
      </c>
      <c r="D605" s="23" t="s">
        <v>1687</v>
      </c>
      <c r="E605" s="23" t="str">
        <f t="shared" si="11"/>
        <v xml:space="preserve">    ref_textbib_obrien-kinnaird_2011: "(O’Brien, K. M. (2010). Wildlife Picture Index: Implementation Manual Version 1. 0. WCS Working Paper No. 39. \ &lt;https://library.wcs.org/doi/ctl/view/mid/33065/pubid/DMX534800000.aspx\&gt;)"</v>
      </c>
      <c r="F605"/>
    </row>
    <row r="606" spans="1:6">
      <c r="A606" s="23" t="s">
        <v>4</v>
      </c>
      <c r="B606" s="23" t="s">
        <v>2</v>
      </c>
      <c r="C606" s="24" t="s">
        <v>117</v>
      </c>
      <c r="D606" s="23" t="s">
        <v>1688</v>
      </c>
      <c r="E606" s="23" t="str">
        <f t="shared" si="11"/>
        <v xml:space="preserve">    ref_textbib_obrien_2010: "(O’Brien, T. G. (2011). Abundance, Density and Relative Abundance: A Conceptual Framework. In A. F. O’Connell, J. D. Nichols, &amp; K. U. Karanth (Eds.), *Camera Traps In Animal Ecology: Methods and Analyses* (pp. 71–96). Springer.  &lt;https://doi.org/10.1007/978-4-431-99495-4_6&gt;)"</v>
      </c>
      <c r="F606"/>
    </row>
    <row r="607" spans="1:6">
      <c r="A607" s="23" t="s">
        <v>4</v>
      </c>
      <c r="B607" s="23" t="s">
        <v>2</v>
      </c>
      <c r="C607" s="24" t="s">
        <v>116</v>
      </c>
      <c r="D607" s="23" t="s">
        <v>1689</v>
      </c>
      <c r="E607" s="23" t="str">
        <f t="shared" si="11"/>
        <v xml:space="preserve">    ref_textbib_obbard-et-al_2010: "(O’Brien, T. G., &amp; Kinnaird, M. F. (2011). Density estimation of sympatric carnivores using spatially explicit capture–recapture methods and standard trapping grid. *Ecological Applications, 21*(8), 2908–2916.  &lt;https://www.jstor.org/stable/41417102&gt;)"</v>
      </c>
      <c r="F607"/>
    </row>
    <row r="608" spans="1:6">
      <c r="A608" s="23" t="s">
        <v>4</v>
      </c>
      <c r="B608" s="23" t="s">
        <v>2</v>
      </c>
      <c r="C608" s="24" t="s">
        <v>115</v>
      </c>
      <c r="D608" s="23" t="s">
        <v>1690</v>
      </c>
      <c r="E608" s="23" t="str">
        <f t="shared" si="11"/>
        <v xml:space="preserve">    ref_textbib_obrien-et-al_2011: "(O’Brien, T. G., Kinnaird, M. F., &amp; Wibisono, H. T. (2003). Crouching tigers, hidden prey: Sumatran tiger and prey populations in a tropical forest landscape. *Animal Conservation, 6*(2), 131-139.  &lt;https://doi.org/10.1017/s1367943003003172&gt;)"</v>
      </c>
      <c r="F608"/>
    </row>
    <row r="609" spans="1:6">
      <c r="A609" s="23" t="s">
        <v>4</v>
      </c>
      <c r="B609" s="23" t="s">
        <v>2</v>
      </c>
      <c r="C609" s="24" t="s">
        <v>114</v>
      </c>
      <c r="D609" s="23" t="s">
        <v>1691</v>
      </c>
      <c r="E609" s="23" t="str">
        <f t="shared" si="11"/>
        <v xml:space="preserve">    ref_textbib_obrien_2011: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c r="F609"/>
    </row>
    <row r="610" spans="1:6">
      <c r="A610" s="23" t="s">
        <v>4</v>
      </c>
      <c r="B610" s="23" t="s">
        <v>2</v>
      </c>
      <c r="C610" s="24" t="s">
        <v>113</v>
      </c>
      <c r="D610" s="23" t="s">
        <v>1692</v>
      </c>
      <c r="E610" s="23" t="str">
        <f t="shared" si="11"/>
        <v xml:space="preserve">    ref_textbib_obrien-et-al_2013: "(O’Connell, A. F., &amp; Bailey, L. L. (2011a). Inference for Occupancy and Occupancy Dynamics. In O’Connell, A. F. Nichols, J. D. &amp; Karanth, K. U. (Eds.), *Camera Traps In Animal Ecology: Methods and Analyses* (pp. 191–206). Springer.  &lt;https://doi.org/10.1007/978-4-431-99495-4_6&gt;)"</v>
      </c>
      <c r="F610"/>
    </row>
    <row r="611" spans="1:6">
      <c r="A611" s="23" t="s">
        <v>4</v>
      </c>
      <c r="B611" s="23" t="s">
        <v>2</v>
      </c>
      <c r="C611" s="24" t="s">
        <v>112</v>
      </c>
      <c r="D611" s="23" t="s">
        <v>1693</v>
      </c>
      <c r="E611" s="23" t="str">
        <f t="shared" si="11"/>
        <v xml:space="preserve">    ref_textbib_oconnell-et-al_2006: "(O’Connell, A. F., Nichols, J. D., &amp; Karanth, K. U. (Eds. ). (2010). Camera traps in Animal Ecology: Methods and Analyses. Springer.  &lt;https://doi.org/10.1007/978-4-431-99495-4&gt;)"</v>
      </c>
      <c r="F611"/>
    </row>
    <row r="612" spans="1:6">
      <c r="A612" s="23" t="s">
        <v>4</v>
      </c>
      <c r="B612" s="23" t="s">
        <v>2</v>
      </c>
      <c r="C612" s="24" t="s">
        <v>111</v>
      </c>
      <c r="D612" s="23" t="s">
        <v>1694</v>
      </c>
      <c r="E612" s="23" t="str">
        <f t="shared" si="11"/>
        <v xml:space="preserve">    ref_textbib_oconnell-bailey_2011a: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c r="F612"/>
    </row>
    <row r="613" spans="1:6">
      <c r="A613" s="23" t="s">
        <v>4</v>
      </c>
      <c r="B613" s="23" t="s">
        <v>2</v>
      </c>
      <c r="C613" s="24" t="s">
        <v>110</v>
      </c>
      <c r="D613" s="23" t="s">
        <v>1695</v>
      </c>
      <c r="E613" s="23" t="str">
        <f t="shared" si="11"/>
        <v xml:space="preserve">    ref_textbib_oconnell-et-al_2011: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c r="F613"/>
    </row>
    <row r="614" spans="1:6">
      <c r="A614" s="23" t="s">
        <v>4</v>
      </c>
      <c r="B614" s="23" t="s">
        <v>2</v>
      </c>
      <c r="C614" s="24" t="s">
        <v>109</v>
      </c>
      <c r="D614" s="23" t="s">
        <v>1696</v>
      </c>
      <c r="E614" s="23" t="str">
        <f t="shared" si="11"/>
        <v xml:space="preserve">    ref_textbib_oconnor-et-al_2017: "(Obbard, M. E., Howe, E. J., &amp; Kyle, C. J. (2010). Empirical Comparison of Density Estimators for Large Carnivores. *Journal of Applied Ecology*, 47(1), 76–84.  &lt;https://doi.org/10.1111/j.1365-2664.2009.01758.x&gt;)"</v>
      </c>
      <c r="F614"/>
    </row>
    <row r="615" spans="1:6">
      <c r="A615" s="23" t="s">
        <v>4</v>
      </c>
      <c r="B615" s="23" t="s">
        <v>2</v>
      </c>
      <c r="C615" s="24" t="s">
        <v>107</v>
      </c>
      <c r="D615" s="23" t="s">
        <v>1697</v>
      </c>
      <c r="E615" s="23" t="str">
        <f t="shared" si="11"/>
        <v xml:space="preserve">    ref_textbib_pacifici-et-al_2016: "(Pacifici, K., Reich, B. J., Dorazio, R. M., Conroy, M. J., &amp; McPherson, J. (2016). Occupancy estimation for rare species using a spatially‐adaptive sampling design. *Methods in Ecology and Evolution, 7*(3), 285–293.  &lt;https://doi.org/10.1111/2041-210x.12499&gt;)"</v>
      </c>
      <c r="F615"/>
    </row>
    <row r="616" spans="1:6">
      <c r="A616" s="23" t="s">
        <v>4</v>
      </c>
      <c r="B616" s="23" t="s">
        <v>2</v>
      </c>
      <c r="C616" s="24" t="s">
        <v>106</v>
      </c>
      <c r="D616" s="23" t="s">
        <v>1698</v>
      </c>
      <c r="E616" s="23" t="str">
        <f t="shared" si="11"/>
        <v xml:space="preserve">    ref_textbib_palencia-et-al_2021: "(Palencia, P., Rowcliffe, J. M., Vicente, J., &amp; Acevedo, P. (2021). Assessing the camera trap methodologies used to estimate density of unmarked populations. *Journal of Applied Ecology, 58*(8), 1583–1592.  &lt;https://doi.org/10.1111/1365-2664.13913&gt;)"</v>
      </c>
      <c r="F616"/>
    </row>
    <row r="617" spans="1:6">
      <c r="A617" s="23" t="s">
        <v>4</v>
      </c>
      <c r="B617" s="23" t="s">
        <v>2</v>
      </c>
      <c r="C617" s="24" t="s">
        <v>105</v>
      </c>
      <c r="D617" s="23" t="s">
        <v>1699</v>
      </c>
      <c r="E617" s="23" t="str">
        <f t="shared" si="11"/>
        <v xml:space="preserve">    ref_textbib_palencia-et-al_2022: "(Palencia, P., Vicente, J., Soriguer, R. C., &amp; Acevedo, P. (2022). Towards a best‐practices guide for camera trapping: assessing differences among camera trap models and settings under field conditions. *Journal of Zoology, 316*(3), 197–208.  &lt;https://doi.org/10.1111/jzo.12945&gt;)"</v>
      </c>
      <c r="F617"/>
    </row>
    <row r="618" spans="1:6">
      <c r="A618" s="23" t="s">
        <v>4</v>
      </c>
      <c r="B618" s="23" t="s">
        <v>2</v>
      </c>
      <c r="C618" s="24" t="s">
        <v>104</v>
      </c>
      <c r="D618" s="23" t="s">
        <v>1700</v>
      </c>
      <c r="E618" s="23" t="str">
        <f t="shared" si="11"/>
        <v xml:space="preserve">    ref_textbib_palmer-et-al_2018: "(Palmer, M. S., Swanson, A., Kosmala, M., Arnold, T., &amp; Packer, C. (2018). Evaluating relative abundance indices for terrestrial herbivores from large‐scale camera trap surveys. *African Journal of Ecology*, 56, 791-803.  &lt;https://onlinelibrary.wiley.com/doi/abs/10.1111/aje.12566&gt;)"</v>
      </c>
      <c r="F618"/>
    </row>
    <row r="619" spans="1:6">
      <c r="A619" s="23" t="s">
        <v>4</v>
      </c>
      <c r="B619" s="23" t="s">
        <v>2</v>
      </c>
      <c r="C619" s="24" t="s">
        <v>103</v>
      </c>
      <c r="D619" s="23" t="s">
        <v>1701</v>
      </c>
      <c r="E619" s="23" t="str">
        <f t="shared" si="11"/>
        <v xml:space="preserve">    ref_textbib_parmenter-et-al_2003: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c r="F619"/>
    </row>
    <row r="620" spans="1:6">
      <c r="A620" s="23" t="s">
        <v>4</v>
      </c>
      <c r="B620" s="23" t="s">
        <v>2</v>
      </c>
      <c r="C620" s="24" t="s">
        <v>102</v>
      </c>
      <c r="D620" s="23" t="s">
        <v>1702</v>
      </c>
      <c r="E620" s="23" t="str">
        <f t="shared" si="11"/>
        <v xml:space="preserve">    ref_textbib_parsons-et-al_2018: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c r="F620"/>
    </row>
    <row r="621" spans="1:6">
      <c r="A621" s="23" t="s">
        <v>4</v>
      </c>
      <c r="B621" s="23" t="s">
        <v>2</v>
      </c>
      <c r="C621" s="24" t="s">
        <v>101</v>
      </c>
      <c r="D621" s="23" t="s">
        <v>1703</v>
      </c>
      <c r="E621" s="23" t="str">
        <f t="shared" si="11"/>
        <v xml:space="preserve">    ref_textbib_pease-et-al_2016: "(Pease, B. S., Nielsen, C. K., &amp; Holzmueller, E. J. (2016). Single-Camera Trap Survey Designs Miss Detections: Impacts on Estimates of Occupancy and Community Metrics. *PloS One, 11*(11), e0166689.  &lt;https://doi.org/10.1371/journal.pone.0166689&gt;)"</v>
      </c>
      <c r="F621"/>
    </row>
    <row r="622" spans="1:6">
      <c r="A622" s="23" t="s">
        <v>4</v>
      </c>
      <c r="B622" s="23" t="s">
        <v>2</v>
      </c>
      <c r="C622" s="24" t="s">
        <v>100</v>
      </c>
      <c r="D622" s="23" t="s">
        <v>1704</v>
      </c>
      <c r="E622" s="23" t="str">
        <f t="shared" si="11"/>
        <v xml:space="preserve">    ref_textbib_powell-mitchell_2012: "(Powell, R. A., &amp; Mitchell, M. S. (2012). What is a home range? *Journal of Mammalogy, 93*(4), 948-958.  &lt;https://doi.org/10.1644/11-mamm-s-177.1&gt;)"</v>
      </c>
      <c r="F622"/>
    </row>
    <row r="623" spans="1:6">
      <c r="A623" s="23" t="s">
        <v>4</v>
      </c>
      <c r="B623" s="23" t="s">
        <v>2</v>
      </c>
      <c r="C623" s="24" t="s">
        <v>99</v>
      </c>
      <c r="D623" s="23" t="s">
        <v>1705</v>
      </c>
      <c r="E623" s="23" t="str">
        <f t="shared" si="11"/>
        <v xml:space="preserve">    ref_textbib_pyron_2010: "(Pyron, M. (2010) Characterizing Communities. *Nature Education Knowledge, 3*(10):39.  &lt;https://www.nature.com/scitable/knowledge/library/characterizing-communities-13241173/&gt;)"</v>
      </c>
      <c r="F623"/>
    </row>
    <row r="624" spans="1:6">
      <c r="A624" s="23" t="s">
        <v>4</v>
      </c>
      <c r="B624" s="23" t="s">
        <v>2</v>
      </c>
      <c r="C624" s="24" t="s">
        <v>96</v>
      </c>
      <c r="D624" s="23" t="s">
        <v>1706</v>
      </c>
      <c r="E624" s="23" t="str">
        <f t="shared" si="11"/>
        <v xml:space="preserve">    ref_textbib_ramage-et-al_2013: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c r="F624"/>
    </row>
    <row r="625" spans="1:6">
      <c r="A625" s="23" t="s">
        <v>4</v>
      </c>
      <c r="B625" s="23" t="s">
        <v>2</v>
      </c>
      <c r="C625" s="24" t="s">
        <v>95</v>
      </c>
      <c r="D625" s="23" t="s">
        <v>1707</v>
      </c>
      <c r="E625" s="23" t="str">
        <f t="shared" si="11"/>
        <v xml:space="preserve">    ref_textbib_randler-kalb_2018: "(Randler, C., &amp; Kalb, N. (2018). Distance and size matters: A comparison of six wildlife camera traps and their usefulness for wild birds. *Ecology and Evolution*, 1-13.  &lt;https://onlinelibrary.wiley.com/doi/pdf/10.1002/ece3.4240&gt;)"</v>
      </c>
      <c r="F625"/>
    </row>
    <row r="626" spans="1:6">
      <c r="A626" s="23" t="s">
        <v>4</v>
      </c>
      <c r="B626" s="23" t="s">
        <v>2</v>
      </c>
      <c r="C626" s="24" t="s">
        <v>94</v>
      </c>
      <c r="D626" s="23" t="s">
        <v>1708</v>
      </c>
      <c r="E626" s="23" t="str">
        <f t="shared" si="11"/>
        <v xml:space="preserve">    ref_textbib_reconyx-inc._2018: "(Reconyx Inc. (2018). Hyperfire Professional/Outdoor Instruction Manual. Holmen, WI, USA.  &lt;https://www.reconyx.com/img/file/HyperFire_2_User_Guide_2018_07_05_v5.pdf&gt;)"</v>
      </c>
      <c r="F626"/>
    </row>
    <row r="627" spans="1:6">
      <c r="A627" s="23" t="s">
        <v>4</v>
      </c>
      <c r="B627" s="23" t="s">
        <v>2</v>
      </c>
      <c r="C627" s="24" t="s">
        <v>93</v>
      </c>
      <c r="D627" s="23" t="s">
        <v>1709</v>
      </c>
      <c r="E627" s="23" t="str">
        <f t="shared" si="11"/>
        <v xml:space="preserve">    ref_textbib_rendall-et-al_2021: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c r="F627"/>
    </row>
    <row r="628" spans="1:6">
      <c r="A628" s="23" t="s">
        <v>4</v>
      </c>
      <c r="B628" s="23" t="s">
        <v>2</v>
      </c>
      <c r="C628" s="24" t="s">
        <v>92</v>
      </c>
      <c r="D628" s="23" t="s">
        <v>1710</v>
      </c>
      <c r="E628" s="23" t="str">
        <f t="shared" si="11"/>
        <v xml:space="preserve">    ref_textbib_risc_2019: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c r="F628"/>
    </row>
    <row r="629" spans="1:6">
      <c r="A629" s="23" t="s">
        <v>4</v>
      </c>
      <c r="B629" s="23" t="s">
        <v>2</v>
      </c>
      <c r="C629" s="24" t="s">
        <v>91</v>
      </c>
      <c r="D629" s="23" t="s">
        <v>1711</v>
      </c>
      <c r="E629" s="23" t="str">
        <f t="shared" si="11"/>
        <v xml:space="preserve">    ref_textbib_rich-et-al_2014: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c r="F629"/>
    </row>
    <row r="630" spans="1:6">
      <c r="A630" s="23" t="s">
        <v>4</v>
      </c>
      <c r="B630" s="23" t="s">
        <v>2</v>
      </c>
      <c r="C630" s="24" t="s">
        <v>90</v>
      </c>
      <c r="D630" s="23" t="s">
        <v>1712</v>
      </c>
      <c r="E630" s="23" t="str">
        <f t="shared" si="11"/>
        <v xml:space="preserve">    ref_textbib_ridout-linkie_2009: "(Ridout, M. S., &amp; Linkie, M. (2009). Estimating overlap of daily activity patterns from camera trap data. *Journal of Agricultural, Biological, and Environmental Statistics, 14*(3), 322–337.  &lt;https://doi.org/10.1198/jabes.2009.08038&gt;)"</v>
      </c>
      <c r="F630"/>
    </row>
    <row r="631" spans="1:6">
      <c r="A631" s="23" t="s">
        <v>4</v>
      </c>
      <c r="B631" s="23" t="s">
        <v>2</v>
      </c>
      <c r="C631" s="24" t="s">
        <v>89</v>
      </c>
      <c r="D631" s="23" t="s">
        <v>1713</v>
      </c>
      <c r="E631" s="23" t="str">
        <f t="shared" si="11"/>
        <v xml:space="preserve">    ref_textbib_robinson-et-al_2020: "(Robinson, S. G., Weithman, C. E., Bellman, H. A., Prisley, S. P., Fraser, J. D., Catlin, D. H., &amp; Karpanty, S. M. (2020). Assessing Error in Locations of Conspicuous Wildlife Using Handheld GPS Units and Location Offset Methods. *Wildlife Society Bulletin, 44*(1), 163-172.  &lt;https://doi.org/10.1002/wsb.1055&gt;)"</v>
      </c>
      <c r="F631"/>
    </row>
    <row r="632" spans="1:6">
      <c r="A632" s="23" t="s">
        <v>4</v>
      </c>
      <c r="B632" s="23" t="s">
        <v>2</v>
      </c>
      <c r="C632" s="24" t="s">
        <v>88</v>
      </c>
      <c r="D632" s="23" t="s">
        <v>1714</v>
      </c>
      <c r="E632" s="23" t="str">
        <f t="shared" si="11"/>
        <v xml:space="preserve">    ref_textbib_roemer-et-al_2009: "(Roemer, G. W., Gompper, M. E., &amp; Van Valkenburgh, B. (2009). The Ecological Role of the Mammalian Mesocarnivore. *BioScience*, *59*(2), 165–173.  &lt;https://doi.org/10.1525/bio.2009.59.2.9&gt;)"</v>
      </c>
      <c r="F632"/>
    </row>
    <row r="633" spans="1:6">
      <c r="A633" s="23" t="s">
        <v>4</v>
      </c>
      <c r="B633" s="23" t="s">
        <v>2</v>
      </c>
      <c r="C633" s="24" t="s">
        <v>87</v>
      </c>
      <c r="D633" s="23" t="s">
        <v>1715</v>
      </c>
      <c r="E633" s="23" t="str">
        <f t="shared" si="11"/>
        <v xml:space="preserve">    ref_textbib_rovero-marshall_2009: "(Rovero, F., &amp; Marshall, A. R. (2009). Camera Trapping Photographic Rate as an Index of Density in Forest Ungulates. *Journal of Applied Ecology*, *46*(5), 1011–1017.  &lt;https://www.jstor.org/stable/25623081&gt;)"</v>
      </c>
      <c r="F633"/>
    </row>
    <row r="634" spans="1:6">
      <c r="A634" s="23" t="s">
        <v>4</v>
      </c>
      <c r="B634" s="23" t="s">
        <v>2</v>
      </c>
      <c r="C634" s="24" t="s">
        <v>86</v>
      </c>
      <c r="D634" s="23" t="s">
        <v>1716</v>
      </c>
      <c r="E634" s="23" t="str">
        <f t="shared" ref="E634:E697" si="12">"    "&amp;B634&amp;"_"&amp;C634&amp;": "&amp;""""&amp;"("&amp;D634&amp;")"&amp;""""</f>
        <v xml:space="preserve">    ref_textbib_rovero-zimmermann_2016: "(Rovero, F., &amp; Zimmermann, F. (2016). *Camera Trapping for Wildlife Research*. Exeter: Pelagic Publishing, UK. &lt;&gt;)"</v>
      </c>
      <c r="F634"/>
    </row>
    <row r="635" spans="1:6">
      <c r="A635" s="23" t="s">
        <v>4</v>
      </c>
      <c r="B635" s="23" t="s">
        <v>2</v>
      </c>
      <c r="C635" s="24" t="s">
        <v>85</v>
      </c>
      <c r="D635" s="23" t="s">
        <v>1717</v>
      </c>
      <c r="E635" s="23" t="str">
        <f t="shared" si="12"/>
        <v xml:space="preserve">    ref_textbib_rovero-et-al_2010: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c r="F635"/>
    </row>
    <row r="636" spans="1:6">
      <c r="A636" s="23" t="s">
        <v>4</v>
      </c>
      <c r="B636" s="23" t="s">
        <v>2</v>
      </c>
      <c r="C636" s="24" t="s">
        <v>84</v>
      </c>
      <c r="D636" s="23" t="s">
        <v>1718</v>
      </c>
      <c r="E636" s="23" t="str">
        <f t="shared" si="12"/>
        <v xml:space="preserve">    ref_textbib_rovero-et-al_2013: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c r="F636"/>
    </row>
    <row r="637" spans="1:6">
      <c r="A637" s="23" t="s">
        <v>4</v>
      </c>
      <c r="B637" s="23" t="s">
        <v>2</v>
      </c>
      <c r="C637" s="24" t="s">
        <v>83</v>
      </c>
      <c r="D637" s="23" t="s">
        <v>1719</v>
      </c>
      <c r="E637" s="23" t="str">
        <f t="shared" si="12"/>
        <v xml:space="preserve">    ref_textbib_rowcliffe-carbone_2008: "(Rowcliffe, J. M., &amp; Carbone, C. (2008). Surveys Using Camera Traps: Are We Looking to a Brighter Future?" *Animal Conservation, 11*(3), 185–86.  &lt;https://doi.org/10.1111/j.1469-1795.2008.00180.x&gt;)"</v>
      </c>
      <c r="F637"/>
    </row>
    <row r="638" spans="1:6">
      <c r="A638" s="23" t="s">
        <v>4</v>
      </c>
      <c r="B638" s="23" t="s">
        <v>2</v>
      </c>
      <c r="C638" s="24" t="s">
        <v>82</v>
      </c>
      <c r="D638" s="23" t="s">
        <v>1720</v>
      </c>
      <c r="E638" s="23" t="str">
        <f t="shared" si="12"/>
        <v xml:space="preserve">    ref_textbib_rowcliffe-et-al_2008: "(Rowcliffe, J. M., Field, J., Turvey, S. T., &amp; Carbone, C. (2008). Estimating animal density using camera traps without the need for individual recognition. *Journal of Applied Ecology*, *45*(4), 1228–1236.  &lt;https://doi.org/10.1111/j.1365-2664.2008.01473.x&gt;)"</v>
      </c>
      <c r="F638"/>
    </row>
    <row r="639" spans="1:6">
      <c r="A639" s="23" t="s">
        <v>4</v>
      </c>
      <c r="B639" s="23" t="s">
        <v>2</v>
      </c>
      <c r="C639" s="24" t="s">
        <v>81</v>
      </c>
      <c r="D639" s="23" t="s">
        <v>1721</v>
      </c>
      <c r="E639" s="23" t="str">
        <f t="shared" si="12"/>
        <v xml:space="preserve">    ref_textbib_rowcliffe-et-al_2016: "(Rowcliffe, J. M., Jansen, P. A., Kays, R., Kranstauber, B., &amp; Carbone, C. (2016). Wildlife speed cameras: measuring animal travel speed and day range using camera traps. *Remote Sensing in Ecology and Conservation, 2*, 84–94.  &lt;https://doi.org/10.1002/rse2.17&gt;)"</v>
      </c>
      <c r="F639"/>
    </row>
    <row r="640" spans="1:6">
      <c r="A640" s="23" t="s">
        <v>4</v>
      </c>
      <c r="B640" s="23" t="s">
        <v>2</v>
      </c>
      <c r="C640" s="24" t="s">
        <v>80</v>
      </c>
      <c r="D640" s="23" t="s">
        <v>1722</v>
      </c>
      <c r="E640" s="23" t="str">
        <f t="shared" si="12"/>
        <v xml:space="preserve">    ref_textbib_rowcliffe-et-al_2013: "(Rowcliffe, J. M., Kays, R., Carbone, C., &amp; Jansen, P. A. (2013). Clarifying assumptions behind the estimation of animal density from camera trap rates. *The Journal of Wildlife Management, 77*(5), 876–876.  &lt;https://doi.org/10.1002/jwmg.533&gt;)"</v>
      </c>
      <c r="F640"/>
    </row>
    <row r="641" spans="1:6">
      <c r="A641" s="23" t="s">
        <v>4</v>
      </c>
      <c r="B641" s="23" t="s">
        <v>2</v>
      </c>
      <c r="C641" s="24" t="s">
        <v>79</v>
      </c>
      <c r="D641" s="23" t="s">
        <v>1723</v>
      </c>
      <c r="E641" s="23" t="str">
        <f t="shared" si="12"/>
        <v xml:space="preserve">    ref_textbib_rowcliffe-et-al_2014: "(Rowcliffe, J. M., Kays, R., Kranstauber, B., Carbone, C., Jansen, P. A., &amp; Fisher, D. (2014). Quantifying levels of animal activity using camera trap data. *Methods in Ecology and Evolution*, *5*(11), 1170–1179.  &lt;https://doi.org/10.1111/2041-210x.12278&gt;)"</v>
      </c>
      <c r="F641"/>
    </row>
    <row r="642" spans="1:6">
      <c r="A642" s="23" t="s">
        <v>4</v>
      </c>
      <c r="B642" s="23" t="s">
        <v>2</v>
      </c>
      <c r="C642" s="24" t="s">
        <v>78</v>
      </c>
      <c r="D642" s="23" t="s">
        <v>1724</v>
      </c>
      <c r="E642" s="23" t="str">
        <f t="shared" si="12"/>
        <v xml:space="preserve">    ref_textbib_rowcliffe-et-al_2011: "(Rowcliffe, M. J., Carbone, C., Jansen, P. A., Kays, R., &amp; Kranstauber, B. (2011). Quantifying the sensitivity of camera traps: an adapted distance sampling approach. *Methods in Ecology and Evolution, 2*(5), 464–476.  &lt;https://doi.org/10.1111/j.2041-210X.2011.00094.x&gt;)"</v>
      </c>
      <c r="F642"/>
    </row>
    <row r="643" spans="1:6">
      <c r="A643" s="23" t="s">
        <v>4</v>
      </c>
      <c r="B643" s="23" t="s">
        <v>2</v>
      </c>
      <c r="C643" s="24" t="s">
        <v>77</v>
      </c>
      <c r="D643" s="23" t="s">
        <v>1725</v>
      </c>
      <c r="E643" s="23" t="str">
        <f t="shared" si="12"/>
        <v xml:space="preserve">    ref_textbib_royle_2004: "(Royle, J. A. (2004). N-mixture Models for estimating population size from spatially Repeated Counts. *International Biometric Society, 60*(1), 108–115.  &lt;https://www.jstor.org/stable/3695558&gt;)"</v>
      </c>
      <c r="F643"/>
    </row>
    <row r="644" spans="1:6">
      <c r="A644" s="23" t="s">
        <v>4</v>
      </c>
      <c r="B644" s="23" t="s">
        <v>2</v>
      </c>
      <c r="C644" s="24" t="s">
        <v>76</v>
      </c>
      <c r="D644" s="23" t="s">
        <v>1726</v>
      </c>
      <c r="E644" s="23" t="str">
        <f t="shared" si="12"/>
        <v xml:space="preserve">    ref_textbib_royle-nichols_2003: "(Royle, J. A., &amp; Nichols, J. D. (2003). Estimating abundance from repeated presence–absence data or point counts. *Ecology, 84*, 777–790.  &lt;https://doi.org/10.1890/0012-9658(2003)084[0777:EAFRPA]2.0.CO;2&gt;)"</v>
      </c>
      <c r="F644"/>
    </row>
    <row r="645" spans="1:6">
      <c r="A645" s="23" t="s">
        <v>4</v>
      </c>
      <c r="B645" s="23" t="s">
        <v>2</v>
      </c>
      <c r="C645" s="24" t="s">
        <v>75</v>
      </c>
      <c r="D645" s="23" t="s">
        <v>1727</v>
      </c>
      <c r="E645" s="23" t="str">
        <f t="shared" si="12"/>
        <v xml:space="preserve">    ref_textbib_royle-young_2008: "(Royle, J. A., &amp; Young, K. V. (2008). A hierarchical model for spatial capture-recapture data. *Ecology, 89*(8), 2281–2289.  &lt;https://doi.org/10.1890/07-0601.1&gt;)"</v>
      </c>
      <c r="F645"/>
    </row>
    <row r="646" spans="1:6">
      <c r="A646" s="23" t="s">
        <v>4</v>
      </c>
      <c r="B646" s="23" t="s">
        <v>2</v>
      </c>
      <c r="C646" s="24" t="s">
        <v>74</v>
      </c>
      <c r="D646" s="23" t="s">
        <v>1728</v>
      </c>
      <c r="E646" s="23" t="str">
        <f t="shared" si="12"/>
        <v xml:space="preserve">    ref_textbib_royle-et-al_2014: "(Royle, J. A., Converse, S. J., &amp; Freckleton, R. (2014). Hierarchical spatial capture-recapture models: modelling population density in stratified populations. *Methods in Ecology and Evolution, 5*(1), 37-43.  &lt;https://doi.org/10.1111/2041-210x.12135&gt;)"</v>
      </c>
      <c r="F646"/>
    </row>
    <row r="647" spans="1:6">
      <c r="A647" s="23" t="s">
        <v>4</v>
      </c>
      <c r="B647" s="23" t="s">
        <v>2</v>
      </c>
      <c r="C647" s="24" t="s">
        <v>73</v>
      </c>
      <c r="D647" s="23" t="s">
        <v>1729</v>
      </c>
      <c r="E647" s="23" t="str">
        <f t="shared" si="12"/>
        <v xml:space="preserve">    ref_textbib_royle-et-al_2009: "(Royle, J. A., Nichols, J. D., Karanth, K. U., &amp; Gopalaswamy, A. M. (2009). A hierarchical model for estimating density in camera-trap studies. *Journal of Applied Ecology, 46*(1), 118–127.  &lt;https://doi.org/10.1111/j.1365-2664.2008.01578.x&gt;)"</v>
      </c>
      <c r="F647"/>
    </row>
    <row r="648" spans="1:6">
      <c r="A648" s="23" t="s">
        <v>4</v>
      </c>
      <c r="B648" s="23" t="s">
        <v>2</v>
      </c>
      <c r="C648" s="24" t="s">
        <v>71</v>
      </c>
      <c r="D648" s="23" t="s">
        <v>1730</v>
      </c>
      <c r="E648" s="23" t="str">
        <f t="shared" si="12"/>
        <v xml:space="preserve">    ref_textbib_samejima-et-al_2012: "(Samejima, H., Ong, R., Lagan, P. &amp; Kitayama, K. (2012). Camera-trapping rates of mammals and birds in a Bornean tropical rainforest under sustainable forest management. *Forest Ecology and Management, 270*, 248–256.  &lt;https://doi.org/10.1016/j.foreco.2012.01.013&gt;)"</v>
      </c>
      <c r="F648"/>
    </row>
    <row r="649" spans="1:6">
      <c r="A649" s="23" t="s">
        <v>4</v>
      </c>
      <c r="B649" s="23" t="s">
        <v>2</v>
      </c>
      <c r="C649" s="24" t="s">
        <v>70</v>
      </c>
      <c r="D649" s="23" t="s">
        <v>1731</v>
      </c>
      <c r="E649" s="23" t="str">
        <f t="shared" si="12"/>
        <v xml:space="preserve">    ref_textbib_santini-et-al_2020: "(Santini, G., Abolaffio, M., Ossi, F., Franzetti, B., Cagnacci, F., &amp; Focardi, S. (2022) Population Assessment without Individual Identification Using Camera-Traps: A Comparison of Four Methods. *Basic and Applied Ecology, 61*, 68–81.  &lt;https://doi.org/10.1016/j.baae.2022.03.007&gt;)"</v>
      </c>
      <c r="F649"/>
    </row>
    <row r="650" spans="1:6">
      <c r="A650" s="23" t="s">
        <v>4</v>
      </c>
      <c r="B650" s="23" t="s">
        <v>2</v>
      </c>
      <c r="C650" s="24" t="s">
        <v>69</v>
      </c>
      <c r="D650" s="23" t="s">
        <v>1732</v>
      </c>
      <c r="E650" s="23" t="str">
        <f t="shared" si="12"/>
        <v xml:space="preserve">    ref_textbib_schenider-et-al_2018: "(Schenider, S., Taylor, G. W., Linquist, S., &amp; Kremer, S. C. (2018). Past, Present, and Future Approaches Using Computer Vision for Animal Re-Identification from Camera Trap Data. *Methods in Ecology and Evolution, 10, 461-47*0. https://besjournals. onlinelibrary. wiley.com/doi/epdf/10.1111/2041-210X. 13133 &lt;&gt;)"</v>
      </c>
      <c r="F650"/>
    </row>
    <row r="651" spans="1:6">
      <c r="A651" s="23" t="s">
        <v>4</v>
      </c>
      <c r="B651" s="23" t="s">
        <v>2</v>
      </c>
      <c r="C651" s="24" t="s">
        <v>68</v>
      </c>
      <c r="D651" s="23" t="s">
        <v>1733</v>
      </c>
      <c r="E651" s="23" t="str">
        <f t="shared" si="12"/>
        <v xml:space="preserve">    ref_textbib_schlexer_2008: "(Schlexer, F. V. (2008). Attracting Animals to Detection Devices. In R. A. Long, P. MacKay, W. J. Zielinski, &amp; J. C. Ray (Eds.), *Noninvasive Survey Methods for Carnivores* (pp. 263–292). Island Press.  &lt;https://www.gwern.net/docs/cat/biology/2008-schlexer.pdf&gt;)"</v>
      </c>
      <c r="F651"/>
    </row>
    <row r="652" spans="1:6">
      <c r="A652" s="23" t="s">
        <v>4</v>
      </c>
      <c r="B652" s="23" t="s">
        <v>2</v>
      </c>
      <c r="C652" s="24" t="s">
        <v>67</v>
      </c>
      <c r="D652" s="23" t="s">
        <v>1734</v>
      </c>
      <c r="E652" s="23" t="str">
        <f t="shared" si="12"/>
        <v xml:space="preserve">    ref_textbib_schweiger_2020: "(Schweiger, A. K. (2020). Spectral Field Campaigns: Planning and Data Collection. In Cavender-Bares, J., Gamon, J. A., &amp; Townsend, P. A (Eds.), *Remote Sensing of Plant Biodiversity* (pp. 385–423).  &lt;https://doi.org/10.1007/978-3-030-33157-3_15&gt;)"</v>
      </c>
      <c r="F652"/>
    </row>
    <row r="653" spans="1:6">
      <c r="A653" s="23" t="s">
        <v>4</v>
      </c>
      <c r="B653" s="23" t="s">
        <v>2</v>
      </c>
      <c r="C653" s="24" t="s">
        <v>66</v>
      </c>
      <c r="D653" s="23" t="s">
        <v>1735</v>
      </c>
      <c r="E653" s="23" t="str">
        <f t="shared" si="12"/>
        <v xml:space="preserve">    ref_textbib_scotson-et-al_2017: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c r="F653"/>
    </row>
    <row r="654" spans="1:6">
      <c r="A654" s="23" t="s">
        <v>4</v>
      </c>
      <c r="B654" s="23" t="s">
        <v>2</v>
      </c>
      <c r="C654" s="24" t="s">
        <v>65</v>
      </c>
      <c r="D654" s="23" t="s">
        <v>1736</v>
      </c>
      <c r="E654" s="23" t="str">
        <f t="shared" si="12"/>
        <v xml:space="preserve">    ref_textbib_seccombe_2017: "(Seccombe, S. (2017). *ZSL Trail Camera Comparison Testing.* Zoological Society of London: Conservation Technology Unit.  &lt;https://www.wildlabs.net/sites/default/files/community/files/zsl_trail_camera_comparison_for_external_use.pdf&gt;)"</v>
      </c>
      <c r="F654"/>
    </row>
    <row r="655" spans="1:6">
      <c r="A655" s="23" t="s">
        <v>4</v>
      </c>
      <c r="B655" s="23" t="s">
        <v>2</v>
      </c>
      <c r="C655" s="24" t="s">
        <v>64</v>
      </c>
      <c r="D655" s="23" t="s">
        <v>1737</v>
      </c>
      <c r="E655" s="23" t="str">
        <f t="shared" si="12"/>
        <v xml:space="preserve">    ref_textbib_séquin-et-al_2003: "(Séquin, E. S., Jaeger M. M., Brussard P. F., &amp; Barrett, R. H. (2003). Wariness of Coyotes to Camera Traps Relative to Social Status and Territory Boundaries. Lincoln, NE, USA: University of Nebraska–Lincoln.  &lt;https://doi.org/10.1139/z03-204&gt;)"</v>
      </c>
      <c r="F655"/>
    </row>
    <row r="656" spans="1:6">
      <c r="A656" s="23" t="s">
        <v>4</v>
      </c>
      <c r="B656" s="23" t="s">
        <v>2</v>
      </c>
      <c r="C656" s="24" t="s">
        <v>63</v>
      </c>
      <c r="D656" s="23" t="s">
        <v>1738</v>
      </c>
      <c r="E656" s="23" t="str">
        <f t="shared" si="12"/>
        <v xml:space="preserve">    ref_textbib_shannon-et-al_2014: "(Shannon, G., Lewis, J. S. &amp; Gerber, B. D. (2014). Recommended Survey Designs for Occupancy Modelling using Motion-activated Cameras: Insights from Empirical Wildlife Data. *PeerJ, 2*, e532.  &lt;https://doi.org/10.7717/peerj.532&gt;)"</v>
      </c>
      <c r="F656"/>
    </row>
    <row r="657" spans="1:6">
      <c r="A657" s="23" t="s">
        <v>4</v>
      </c>
      <c r="B657" s="23" t="s">
        <v>2</v>
      </c>
      <c r="C657" s="24" t="s">
        <v>62</v>
      </c>
      <c r="D657" s="23" t="s">
        <v>1739</v>
      </c>
      <c r="E657" s="23" t="str">
        <f t="shared" si="12"/>
        <v xml:space="preserve">    ref_textbib_si-et-al_2014: "(Si, X., Kays, R., &amp; Ding, P. (2014). How long is enough to detect terrestrial animals? Estimating the minimum trapping effort on camera traps. *PeerJ, 2*, e374.  &lt;https://doi.org/10.7717/peerj.374&gt;)"</v>
      </c>
      <c r="F657"/>
    </row>
    <row r="658" spans="1:6">
      <c r="A658" s="23" t="s">
        <v>4</v>
      </c>
      <c r="B658" s="23" t="s">
        <v>2</v>
      </c>
      <c r="C658" s="24" t="s">
        <v>61</v>
      </c>
      <c r="D658" s="23" t="s">
        <v>1740</v>
      </c>
      <c r="E658" s="23" t="str">
        <f t="shared" si="12"/>
        <v xml:space="preserve">    ref_textbib_siren-et-al_2018: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c r="F658"/>
    </row>
    <row r="659" spans="1:6">
      <c r="A659" s="23" t="s">
        <v>4</v>
      </c>
      <c r="B659" s="23" t="s">
        <v>2</v>
      </c>
      <c r="C659" s="24" t="s">
        <v>60</v>
      </c>
      <c r="D659" s="23" t="s">
        <v>1741</v>
      </c>
      <c r="E659" s="23" t="str">
        <f t="shared" si="12"/>
        <v xml:space="preserve">    ref_textbib_sollmann-et-al_2018: "(Sollmann, R. (2018). A gentle introduction to camera‐trap data analysis. *African Journal of Ecology,* 56, 740–749.  &lt;https://doi.org/10.1111/aje.12557&gt;)"</v>
      </c>
      <c r="F659"/>
    </row>
    <row r="660" spans="1:6">
      <c r="A660" s="23" t="s">
        <v>4</v>
      </c>
      <c r="B660" s="23" t="s">
        <v>2</v>
      </c>
      <c r="C660" s="24" t="s">
        <v>59</v>
      </c>
      <c r="D660" s="23" t="s">
        <v>1742</v>
      </c>
      <c r="E660" s="23" t="str">
        <f t="shared" si="12"/>
        <v xml:space="preserve">    ref_textbib_sollmann-et-al_2011: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c r="F660"/>
    </row>
    <row r="661" spans="1:6">
      <c r="A661" s="23" t="s">
        <v>4</v>
      </c>
      <c r="B661" s="23" t="s">
        <v>2</v>
      </c>
      <c r="C661" s="24" t="s">
        <v>58</v>
      </c>
      <c r="D661" s="23" t="s">
        <v>1743</v>
      </c>
      <c r="E661" s="23" t="str">
        <f t="shared" si="12"/>
        <v xml:space="preserve">    ref_textbib_sollmann-et-al_2012: "(Sollmann, R., Gardner, B., &amp; Belant, J. L. (2012). How does Spatial Study Design Influence Density Estimates from Spatial capture-recapture models? *PLoS One, 7*, e34575.  &lt;https://doi.org/10.1371/journal.pone.0034575&gt;)"</v>
      </c>
      <c r="F661"/>
    </row>
    <row r="662" spans="1:6">
      <c r="A662" s="23" t="s">
        <v>4</v>
      </c>
      <c r="B662" s="23" t="s">
        <v>2</v>
      </c>
      <c r="C662" s="24" t="s">
        <v>57</v>
      </c>
      <c r="D662" s="23" t="s">
        <v>1744</v>
      </c>
      <c r="E662" s="23" t="str">
        <f t="shared" si="12"/>
        <v xml:space="preserve">    ref_textbib_sollmann-et-al_2013a: "(Sollmann, R., Gardner, B., Chandler, R. B., Shindle, D. B., Onorato, D. P., Royle, J. A., O'Connell, A. F., &amp; Lukacs, P. (2013a). Using multiple data sources provides density estimates for endangered Florida panther. *Journal of Applied Ecology, 50*(4), 961–968.  &lt;https://doi.org/10.1111/1365-2664.12098&gt;)"</v>
      </c>
      <c r="F662"/>
    </row>
    <row r="663" spans="1:6">
      <c r="A663" s="23" t="s">
        <v>4</v>
      </c>
      <c r="B663" s="23" t="s">
        <v>2</v>
      </c>
      <c r="C663" s="24" t="s">
        <v>56</v>
      </c>
      <c r="D663" s="23" t="s">
        <v>1745</v>
      </c>
      <c r="E663" s="23" t="str">
        <f t="shared" si="12"/>
        <v xml:space="preserve">    ref_textbib_sollmann-et-al_2013b: "(Sollmann, R., Gardner, B., Parsons, A. W., Stocking, J. J., McClintock, B. T., Simons, T. R., Pollock, K. H., &amp; O'Connell, A. F. (2013b). A Spatial Mark-Resight Model Augmented with Telemetry Data. *Ecology, 94*(3), 553–559.  &lt;https://doi.org/10.1890/12-1256.1&gt;)"</v>
      </c>
      <c r="F663"/>
    </row>
    <row r="664" spans="1:6">
      <c r="A664" s="23" t="s">
        <v>4</v>
      </c>
      <c r="B664" s="23" t="s">
        <v>2</v>
      </c>
      <c r="C664" s="24" t="s">
        <v>55</v>
      </c>
      <c r="D664" s="23" t="s">
        <v>1746</v>
      </c>
      <c r="E664" s="23" t="str">
        <f t="shared" si="12"/>
        <v xml:space="preserve">    ref_textbib_sollmann-et-al_2013c: "(Sollmann, R., Mohamed, A., Samejima, H., &amp; Wilting, A. (2013c). Risky Business or Simple Solution – Relative Abundance Indices from Camera-Trapping. *Biological Conservation, 159*, 405–412.  &lt;https://doi.org/10.1016/j.biocon.2012.12.025&gt;)"</v>
      </c>
      <c r="F664"/>
    </row>
    <row r="665" spans="1:6">
      <c r="A665" s="23" t="s">
        <v>4</v>
      </c>
      <c r="B665" s="23" t="s">
        <v>2</v>
      </c>
      <c r="C665" s="24" t="s">
        <v>54</v>
      </c>
      <c r="D665" s="23" t="s">
        <v>1747</v>
      </c>
      <c r="E665" s="23" t="str">
        <f t="shared" si="12"/>
        <v xml:space="preserve">    ref_textbib_soria-diaz-et-al_2010: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c r="F665"/>
    </row>
    <row r="666" spans="1:6">
      <c r="A666" s="23" t="s">
        <v>4</v>
      </c>
      <c r="B666" s="23" t="s">
        <v>2</v>
      </c>
      <c r="C666" s="24" t="s">
        <v>53</v>
      </c>
      <c r="D666" s="23" t="s">
        <v>1748</v>
      </c>
      <c r="E666" s="23" t="str">
        <f t="shared" si="12"/>
        <v xml:space="preserve">    ref_textbib_southwell-et-al_2019: "(Southwell, D. M., Einoder, L. D., Lahoz‐Monfort, J. J., Fisher, A., Gillespie, G. R., &amp; Wintle, B. A. (2019). Spatially explicit power analysis for detecting occupancy trends for multiple species. *Ecological Applications, 29*, e01950.  &lt;https://doi.org/10.1002/eap.1950&gt;)"</v>
      </c>
      <c r="F666"/>
    </row>
    <row r="667" spans="1:6">
      <c r="A667" s="23" t="s">
        <v>4</v>
      </c>
      <c r="B667" s="23" t="s">
        <v>2</v>
      </c>
      <c r="C667" s="24" t="s">
        <v>52</v>
      </c>
      <c r="D667" s="23" t="s">
        <v>1749</v>
      </c>
      <c r="E667" s="23" t="str">
        <f t="shared" si="12"/>
        <v xml:space="preserve">    ref_textbib_steenweg-et-al_2017: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c r="F667"/>
    </row>
    <row r="668" spans="1:6">
      <c r="A668" s="23" t="s">
        <v>4</v>
      </c>
      <c r="B668" s="23" t="s">
        <v>2</v>
      </c>
      <c r="C668" s="24" t="s">
        <v>51</v>
      </c>
      <c r="D668" s="23" t="s">
        <v>1750</v>
      </c>
      <c r="E668" s="23" t="str">
        <f t="shared" si="12"/>
        <v xml:space="preserve">    ref_textbib_steenweg-et-al_2019: "(Steenweg, R., Hebblewhite, M., Whittington, J., &amp; Mckelvey, K. (2019). Species‐specific Differences in Detection and Occupancy Probabilities Help Drive Ability to Detect Trends in Occupancy. *Ecosphere, 10*(4), Article e02639.  &lt;https://doi.org/10.1002/ecs2.2639&gt;)"</v>
      </c>
      <c r="F668"/>
    </row>
    <row r="669" spans="1:6">
      <c r="A669" s="23" t="s">
        <v>4</v>
      </c>
      <c r="B669" s="23" t="s">
        <v>2</v>
      </c>
      <c r="C669" s="24" t="s">
        <v>50</v>
      </c>
      <c r="D669" s="23" t="s">
        <v>1751</v>
      </c>
      <c r="E669" s="23" t="str">
        <f t="shared" si="12"/>
        <v xml:space="preserve">    ref_textbib_steenweg-et-al_2018: "(Steenweg, R., Hebblewhite, M., Whittington, J., Lukacs, P., &amp; McKelvey, K. (2018). Sampling scales define occupancy and underlying occupancy–abundance relationships in animals. *Ecology*, *99*(1), 172–183.  &lt;https://doi.org/10.1002/ecy.2054&gt;)"</v>
      </c>
      <c r="F669"/>
    </row>
    <row r="670" spans="1:6">
      <c r="A670" s="23" t="s">
        <v>4</v>
      </c>
      <c r="B670" s="23" t="s">
        <v>2</v>
      </c>
      <c r="C670" s="24" t="s">
        <v>49</v>
      </c>
      <c r="D670" s="23" t="s">
        <v>1752</v>
      </c>
      <c r="E670" s="23" t="str">
        <f t="shared" si="12"/>
        <v xml:space="preserve">    ref_textbib_steenweg-et-al_2015: "(Steenweg, R., Whittington, J., &amp; Hebblewhite, M. (2015). *Canadian Rockies remote camera multi-species occupancy project: Examining trends in carnivore populations and their prey*. University of Montana.  &lt;http://parkscanadahistory.com/wildlife/steenweg-2015.pdf&gt;)"</v>
      </c>
      <c r="F670"/>
    </row>
    <row r="671" spans="1:6">
      <c r="A671" s="23" t="s">
        <v>4</v>
      </c>
      <c r="B671" s="23" t="s">
        <v>2</v>
      </c>
      <c r="C671" s="24" t="s">
        <v>48</v>
      </c>
      <c r="D671" s="23" t="s">
        <v>1753</v>
      </c>
      <c r="E671" s="23" t="str">
        <f t="shared" si="12"/>
        <v xml:space="preserve">    ref_textbib_steinbeiser-et-al_2019: "(Steinbeiser, C. M., Kioko, J., Maresi, A., Kaitilia, R., &amp; Kiffner, C. (2019). Relative Abundance and Activity Patterns Explain Method-Related Differences in Mammalian Species Richness Estimates. *Journal of Mammalogy, 100*(1), 192–201.  &lt;https://doi.org/10.1093/jmammal/gyy175&gt;)"</v>
      </c>
      <c r="F671"/>
    </row>
    <row r="672" spans="1:6">
      <c r="A672" s="23" t="s">
        <v>4</v>
      </c>
      <c r="B672" s="23" t="s">
        <v>2</v>
      </c>
      <c r="C672" s="24" t="s">
        <v>47</v>
      </c>
      <c r="D672" s="23" t="s">
        <v>1754</v>
      </c>
      <c r="E672" s="23" t="str">
        <f t="shared" si="12"/>
        <v xml:space="preserve">    ref_textbib_stokeld-et-al_2016: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c r="F672"/>
    </row>
    <row r="673" spans="1:6">
      <c r="A673" s="23" t="s">
        <v>4</v>
      </c>
      <c r="B673" s="23" t="s">
        <v>2</v>
      </c>
      <c r="C673" s="24" t="s">
        <v>46</v>
      </c>
      <c r="D673" s="23" t="s">
        <v>1755</v>
      </c>
      <c r="E673" s="23" t="str">
        <f t="shared" si="12"/>
        <v xml:space="preserve">    ref_textbib_suarez-tangil-et-al_2017: "(Suárez-Tangil, B. D., &amp; Rodríguez, A. (2017). Detection of Iberian terrestrial mammals employing olfactory, visual and auditory attractants. *European Journal of Wildlife Research, 63*(6). https://doi.org/10.1007/s10344-017-1150-1 &lt;&gt;)"</v>
      </c>
      <c r="F673"/>
    </row>
    <row r="674" spans="1:6">
      <c r="A674" s="23" t="s">
        <v>4</v>
      </c>
      <c r="B674" s="23" t="s">
        <v>2</v>
      </c>
      <c r="C674" s="24" t="s">
        <v>45</v>
      </c>
      <c r="D674" s="23" t="s">
        <v>1756</v>
      </c>
      <c r="E674" s="23" t="str">
        <f t="shared" si="12"/>
        <v xml:space="preserve">    ref_textbib_sun-et-al_2014: "(Sun, C. C., Fuller, A. K., &amp; Royle., J. A. (2014). Trap Configuration and Spacing Influences Parameter Estimates in Spatial Capture-Recapture Models. *PLoS One, 9*(2): e88025.  &lt;https://doi.org/10.1371/journal.pone.0088025&gt;)"</v>
      </c>
      <c r="F674"/>
    </row>
    <row r="675" spans="1:6">
      <c r="A675" s="23" t="s">
        <v>4</v>
      </c>
      <c r="B675" s="23" t="s">
        <v>2</v>
      </c>
      <c r="C675" s="24" t="s">
        <v>44</v>
      </c>
      <c r="D675" s="23" t="s">
        <v>1757</v>
      </c>
      <c r="E675" s="23" t="str">
        <f t="shared" si="12"/>
        <v xml:space="preserve">    ref_textbib_sun-et-al_2021: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c r="F675"/>
    </row>
    <row r="676" spans="1:6">
      <c r="A676" s="23" t="s">
        <v>4</v>
      </c>
      <c r="B676" s="23" t="s">
        <v>2</v>
      </c>
      <c r="C676" s="24" t="s">
        <v>43</v>
      </c>
      <c r="D676" s="23" t="s">
        <v>1758</v>
      </c>
      <c r="E676" s="23" t="str">
        <f t="shared" si="12"/>
        <v xml:space="preserve">    ref_textbib_sun-et-al_2022: "(Sun, C., Burgar, J. M., Fisher, J. T., &amp; Burton, A. C. (2022). A Cautionary Tale Comparing Spatial Count and Partial Identity Models for Estimating Densities of Threatened and Unmarked Populations. *Global Ecology and Conservation, 38*, e02268.  &lt;https://doi.org/10.1016/j.gecco.2022.e02268&gt;)"</v>
      </c>
      <c r="F676"/>
    </row>
    <row r="677" spans="1:6">
      <c r="A677" s="23" t="s">
        <v>4</v>
      </c>
      <c r="B677" s="23" t="s">
        <v>2</v>
      </c>
      <c r="C677" s="24" t="s">
        <v>42</v>
      </c>
      <c r="D677" s="23" t="s">
        <v>1759</v>
      </c>
      <c r="E677" s="23" t="str">
        <f t="shared" si="12"/>
        <v xml:space="preserve">    ref_textbib_suwanrat-et-al_2015: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c r="F677"/>
    </row>
    <row r="678" spans="1:6">
      <c r="A678" s="23" t="s">
        <v>4</v>
      </c>
      <c r="B678" s="23" t="s">
        <v>2</v>
      </c>
      <c r="C678" s="24" t="s">
        <v>41</v>
      </c>
      <c r="D678" s="23" t="s">
        <v>1760</v>
      </c>
      <c r="E678" s="23" t="str">
        <f t="shared" si="12"/>
        <v xml:space="preserve">    ref_textbib_tabak-et-al_2018: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c r="F678"/>
    </row>
    <row r="679" spans="1:6">
      <c r="A679" s="23" t="s">
        <v>4</v>
      </c>
      <c r="B679" s="23" t="s">
        <v>2</v>
      </c>
      <c r="C679" s="24" t="s">
        <v>40</v>
      </c>
      <c r="D679" s="23" t="s">
        <v>1761</v>
      </c>
      <c r="E679" s="23" t="str">
        <f t="shared" si="12"/>
        <v xml:space="preserve">    ref_textbib_tanwar-et-al_2021: "(Tanwar, K. S., Sadhu, A., &amp; Jhala, Y. V. (2021). Camera trap placement for evaluating species richness, abundance, and activity. *Scientific Reports, 11*(1), 23050.  &lt;https://doi.org/10.1038/s41598-021-02459-w&gt;)"</v>
      </c>
      <c r="F679"/>
    </row>
    <row r="680" spans="1:6">
      <c r="A680" s="23" t="s">
        <v>4</v>
      </c>
      <c r="B680" s="23" t="s">
        <v>2</v>
      </c>
      <c r="C680" s="24" t="s">
        <v>26</v>
      </c>
      <c r="D680" s="23" t="s">
        <v>1762</v>
      </c>
      <c r="E680" s="23" t="str">
        <f t="shared" si="12"/>
        <v xml:space="preserve">    ref_textbib_wildlabs_2021: "(The WILDLABS Partnership (2021). *How do I get started with Megadetector?* Siyu Y.  &lt;https://www.wildlabs.net/event/how-do-i-get-started-megadetector&gt;)"</v>
      </c>
      <c r="F680"/>
    </row>
    <row r="681" spans="1:6">
      <c r="A681" s="23" t="s">
        <v>4</v>
      </c>
      <c r="B681" s="23" t="s">
        <v>2</v>
      </c>
      <c r="C681" s="24" t="s">
        <v>39</v>
      </c>
      <c r="D681" s="23" t="s">
        <v>1763</v>
      </c>
      <c r="E681" s="23" t="str">
        <f t="shared" si="12"/>
        <v xml:space="preserve">    ref_textbib_thorn-et-al_2009: "(Thorn, M., Scott, D. M., Green, M., Bateman, P. W., &amp; Cameron, E. Z. (2009). Estimating Brown Hyaena Occupancy using Baited Camera Traps. *South African Journal of Wildlife Research, 39*(1), 1–10. &lt;https://doi.org/10.3957/056.039.0101&gt;)"</v>
      </c>
      <c r="F681"/>
    </row>
    <row r="682" spans="1:6">
      <c r="A682" s="23" t="s">
        <v>4</v>
      </c>
      <c r="B682" s="23" t="s">
        <v>2</v>
      </c>
      <c r="C682" s="24" t="s">
        <v>38</v>
      </c>
      <c r="D682" s="23" t="s">
        <v>1764</v>
      </c>
      <c r="E682" s="23" t="str">
        <f t="shared" si="12"/>
        <v xml:space="preserve">    ref_textbib_tigner-et-al_2014: "(Tigner, J., Bayne, E. M., &amp; Boutin, S. (2014). Black bear use of seismic lines in Northern Canada. *Journal of Wildlife Management, 78* (2), 282–292.  &lt;https://doi.org/10.1002/jwmg.664&gt;)"</v>
      </c>
      <c r="F682"/>
    </row>
    <row r="683" spans="1:6">
      <c r="A683" s="23" t="s">
        <v>4</v>
      </c>
      <c r="B683" s="23" t="s">
        <v>2</v>
      </c>
      <c r="C683" s="24" t="s">
        <v>37</v>
      </c>
      <c r="D683" s="23" t="s">
        <v>1765</v>
      </c>
      <c r="E683" s="23" t="str">
        <f t="shared" si="12"/>
        <v xml:space="preserve">    ref_textbib_tobler-powell_2013: "(Tobler, M. W. &amp; Powell, G. V. N. (2013). Estimating jaguar densities with camera traps: problems with current designs and recommendations for future studies. *Biological Conservation, 159*, 109–118.  &lt;https://doi.org/10.1016/j.biocon.2012.12.009&gt;)"</v>
      </c>
      <c r="F683"/>
    </row>
    <row r="684" spans="1:6">
      <c r="A684" s="23" t="s">
        <v>4</v>
      </c>
      <c r="B684" s="23" t="s">
        <v>2</v>
      </c>
      <c r="C684" s="24" t="s">
        <v>36</v>
      </c>
      <c r="D684" s="23" t="s">
        <v>1766</v>
      </c>
      <c r="E684" s="23" t="str">
        <f t="shared" si="12"/>
        <v xml:space="preserve">    ref_textbib_tobler-et-al_2008: "(Tobler, M. W., Pitman, R. L., Mares, R. &amp; Powell, G. (2008). An Evaluation of Camera Traps for Inventorying Large- and Medium-Sized Terrestrial Rainforest Mammals. *Animal Conservation, 11*, 169–178.  &lt;https://doi.org/10.1111/j.1469-1795.2008.00169.x&gt;)"</v>
      </c>
      <c r="F684"/>
    </row>
    <row r="685" spans="1:6">
      <c r="A685" s="23" t="s">
        <v>4</v>
      </c>
      <c r="B685" s="23" t="s">
        <v>2</v>
      </c>
      <c r="C685" s="24" t="s">
        <v>35</v>
      </c>
      <c r="D685" s="23" t="s">
        <v>1767</v>
      </c>
      <c r="E685" s="23" t="str">
        <f t="shared" si="12"/>
        <v xml:space="preserve">    ref_textbib_tourani_2022: "(Tourani, M. (2022). A review of spatial capture-recapture: Ecological insights, limitations, and prospects. *Ecology and Evolution, 12*, e8468.  &lt;https://doi.org/10.1002/ece3.8468&gt;)"</v>
      </c>
      <c r="F685"/>
    </row>
    <row r="686" spans="1:6">
      <c r="A686" s="23" t="s">
        <v>4</v>
      </c>
      <c r="B686" s="23" t="s">
        <v>2</v>
      </c>
      <c r="C686" s="24" t="s">
        <v>34</v>
      </c>
      <c r="D686" s="23" t="s">
        <v>1768</v>
      </c>
      <c r="E686" s="23" t="str">
        <f t="shared" si="12"/>
        <v xml:space="preserve">    ref_textbib_trolliet-et-al_2014: "(Trolliet, F., Huynen, M., Vermeulen, C., &amp; Hambuckers, A. (2014). Use of Camera Traps for Wildlife Studies. A Review. *Biotechnology, Agronomy and Society and Environment 18*(3), 446–54.  &lt;https://www.researchgate.net/publication/266381944_Use_of_camera_traps_for_wildlife_studies_A_review&gt;)"</v>
      </c>
      <c r="F686"/>
    </row>
    <row r="687" spans="1:6">
      <c r="A687" s="23" t="s">
        <v>4</v>
      </c>
      <c r="B687" s="23" t="s">
        <v>2</v>
      </c>
      <c r="C687" s="24" t="s">
        <v>33</v>
      </c>
      <c r="D687" s="23" t="s">
        <v>1769</v>
      </c>
      <c r="E687" s="23" t="str">
        <f t="shared" si="12"/>
        <v xml:space="preserve">    ref_textbib_tschumi-et-al_2018: "(Tschumi, M., Ekroos, J., Hjort, C., Smith, H. G., &amp; Birkhofer, K. (2018). Rodents, not birds, dominate predation-related ecosystem services and disservices in vertebrate communities of agricultural landscapes. *Oecologia, 188* (3), 863–873.  &lt;https://doi.org/10.1007/s00442-018-4242-z&gt;)"</v>
      </c>
      <c r="F687"/>
    </row>
    <row r="688" spans="1:6">
      <c r="A688" s="23" t="s">
        <v>4</v>
      </c>
      <c r="B688" s="23" t="s">
        <v>2</v>
      </c>
      <c r="C688" s="24" t="s">
        <v>32</v>
      </c>
      <c r="D688" s="23" t="s">
        <v>1770</v>
      </c>
      <c r="E688" s="23" t="str">
        <f t="shared" si="12"/>
        <v xml:space="preserve">    ref_textbib_twining-et-al_2022: "(Twining, J. P., McFarlane, C., O’Meara, D., O’Reilly, C., Reyne, M., Montgomery, W. I., Helyar, S., Tosh, D. G., &amp; Augustine, B. C. (2022) A Comparison of Density Estimation Methods for Monitoring Marked and Unmarked Animal Populations. *Ecosphere, 13*(10), e4165.  &lt;https://doi.org/10.1002/ecs2.4165&gt;)"</v>
      </c>
      <c r="F688"/>
    </row>
    <row r="689" spans="1:6">
      <c r="A689" s="23" t="s">
        <v>4</v>
      </c>
      <c r="B689" s="23" t="s">
        <v>2</v>
      </c>
      <c r="C689" s="24" t="s">
        <v>31</v>
      </c>
      <c r="D689" s="23" t="s">
        <v>1771</v>
      </c>
      <c r="E689" s="23" t="str">
        <f t="shared" si="12"/>
        <v xml:space="preserve">    ref_textbib_van-berkel_2014: "(Van Berkel, T. (2014). *Camera trapping for wildlife conservation: Expedition field techniques*. Geography Outdoors.  &lt;https://www.researchgate.net/publication/339271024_Expedition_Field_Techniques_Camera_Trapping&gt;)"</v>
      </c>
      <c r="F689"/>
    </row>
    <row r="690" spans="1:6">
      <c r="A690" s="23" t="s">
        <v>4</v>
      </c>
      <c r="B690" s="23" t="s">
        <v>2</v>
      </c>
      <c r="C690" s="24" t="s">
        <v>30</v>
      </c>
      <c r="D690" s="23" t="s">
        <v>1772</v>
      </c>
      <c r="E690" s="23" t="str">
        <f t="shared" si="12"/>
        <v xml:space="preserve">    ref_textbib_van-dooren_2016: "(Van Dooren, T. J. M. (2016). Pollinator species richness: Are the declines slowing down? *Nature Conservation*, *15*, 11–22.  &lt;https://doi.org/10.3897/natureconservation.15.9616&gt;)"</v>
      </c>
      <c r="F690"/>
    </row>
    <row r="691" spans="1:6">
      <c r="A691" s="23" t="s">
        <v>4</v>
      </c>
      <c r="B691" s="23" t="s">
        <v>2</v>
      </c>
      <c r="C691" s="24" t="s">
        <v>29</v>
      </c>
      <c r="D691" s="23" t="s">
        <v>1773</v>
      </c>
      <c r="E691" s="23" t="str">
        <f t="shared" si="12"/>
        <v xml:space="preserve">    ref_textbib_van-wilgenburg-et-al_2020: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c r="F691"/>
    </row>
    <row r="692" spans="1:6">
      <c r="A692" s="23" t="s">
        <v>4</v>
      </c>
      <c r="B692" s="23" t="s">
        <v>2</v>
      </c>
      <c r="C692" s="24" t="s">
        <v>28</v>
      </c>
      <c r="D692" s="23" t="s">
        <v>1774</v>
      </c>
      <c r="E692" s="23" t="str">
        <f t="shared" si="12"/>
        <v xml:space="preserve">    ref_textbib_velez-et-al_2023: "(Velez, J., McShea, W., Shamon, H., Castiblanco-Camacho, P. J., Tabak, M. A., Chalmers, C., Fergus, P., &amp; Fieberg, J. (2023). An Evaluation of Platforms for Processing Camera-Trap Data using Artificial Intelligence. *Methods in Ecology and Evolution, 145*, 459-477.  &lt;https://doi.org/10.1111/2041-210X.14044&gt;)"</v>
      </c>
      <c r="F692"/>
    </row>
    <row r="693" spans="1:6">
      <c r="A693" s="23" t="s">
        <v>4</v>
      </c>
      <c r="B693" s="23" t="s">
        <v>2</v>
      </c>
      <c r="C693" s="24" t="s">
        <v>27</v>
      </c>
      <c r="D693" s="23" t="s">
        <v>1775</v>
      </c>
      <c r="E693" s="23" t="str">
        <f t="shared" si="12"/>
        <v xml:space="preserve">    ref_textbib_vidal-et-al_2021: "(Vidal, M., Wolf, N., Rosenberg, B., Harris, B. P., &amp; Mathis, A. (2021). Perspectives on Individual Animal Identification from Biology and Computer Vision. *Integrative and Comparative Biology, 61*(3), 900-916.  &lt;https://academic.oup.com/icb/article/61/3/900/6288456&gt;)"</v>
      </c>
      <c r="F693"/>
    </row>
    <row r="694" spans="1:6">
      <c r="A694" s="23" t="s">
        <v>4</v>
      </c>
      <c r="B694" s="23" t="s">
        <v>2</v>
      </c>
      <c r="C694" s="24" t="s">
        <v>25</v>
      </c>
      <c r="D694" s="23" t="s">
        <v>1776</v>
      </c>
      <c r="E694" s="23" t="str">
        <f t="shared" si="12"/>
        <v xml:space="preserve">    ref_textbib_warbington-boyce_2020: "(Warbington, C. H., &amp; Boyce, M. S. (2020). Population density of sitatunga in riverine wetland habitats. *Global Ecology and Conservation*, *24*.  &lt;https://doi.org/10.1016/j.gecco.2020.e01212&gt;)"</v>
      </c>
      <c r="F694"/>
    </row>
    <row r="695" spans="1:6">
      <c r="A695" s="23" t="s">
        <v>4</v>
      </c>
      <c r="B695" s="23" t="s">
        <v>2</v>
      </c>
      <c r="C695" s="24" t="s">
        <v>24</v>
      </c>
      <c r="D695" s="23" t="s">
        <v>1777</v>
      </c>
      <c r="E695" s="23" t="str">
        <f t="shared" si="12"/>
        <v xml:space="preserve">    ref_textbib_wearn-glover-kapfer_2017: "(Wearn, O. R., &amp; Glover-Kapfer, P. (2017). Camera-Trapping for Conservation: A Guide to Best-ractices. *WWF conservation technology series*, *1*, 1–181.  &lt;http://dx.doi.org/10.13140/RG.2.2.23409.17767&gt;)"</v>
      </c>
      <c r="F695"/>
    </row>
    <row r="696" spans="1:6">
      <c r="A696" s="23" t="s">
        <v>4</v>
      </c>
      <c r="B696" s="23" t="s">
        <v>2</v>
      </c>
      <c r="C696" s="24" t="s">
        <v>23</v>
      </c>
      <c r="D696" s="23" t="s">
        <v>1778</v>
      </c>
      <c r="E696" s="23" t="str">
        <f t="shared" si="12"/>
        <v xml:space="preserve">    ref_textbib_wearn-gloverkapfer_2019: "(Wearn, O. R., &amp; Glover-Kapfer, P. (2019). Snap happy: Camera traps are an effective sampling tool when compared with alternative methods. *Royal Society Open Science*, *6*(3), 181748.  &lt;https://doi.org/10.1098/rsos.181748&gt;)"</v>
      </c>
      <c r="F696"/>
    </row>
    <row r="697" spans="1:6">
      <c r="A697" s="23" t="s">
        <v>4</v>
      </c>
      <c r="B697" s="23" t="s">
        <v>2</v>
      </c>
      <c r="C697" s="24" t="s">
        <v>22</v>
      </c>
      <c r="D697" s="23" t="s">
        <v>1779</v>
      </c>
      <c r="E697" s="23" t="str">
        <f t="shared" si="12"/>
        <v xml:space="preserve">    ref_textbib_wearn-et-al_2016: "(Wearn, O. R., Carbone, C., Rowcliffe, J. M., Bernard, H. &amp; Ewers, R. M. (2016). Grain-dependent responses of mammalian diversity to land-use and the implications for conservation set-aside. *Ecological Applications, 26*(5), 1409–1420.  &lt;https://doi.org/10.1890/15-1363&gt;)"</v>
      </c>
      <c r="F697"/>
    </row>
    <row r="698" spans="1:6">
      <c r="A698" s="23" t="s">
        <v>4</v>
      </c>
      <c r="B698" s="23" t="s">
        <v>2</v>
      </c>
      <c r="C698" s="24" t="s">
        <v>21</v>
      </c>
      <c r="D698" s="23" t="s">
        <v>1780</v>
      </c>
      <c r="E698" s="23" t="str">
        <f t="shared" ref="E698:E761" si="13">"    "&amp;B698&amp;"_"&amp;C698&amp;": "&amp;""""&amp;"("&amp;D698&amp;")"&amp;""""</f>
        <v xml:space="preserve">    ref_textbib_wearn-et-al_2013: "(Wearn, O. R., Rowcliffe, J. M., Carbone, C., Bernard, H., &amp; Ewers, R. M. (2013). Assessing the status of wild felids in a highly-disturbed commercial forest reserve in Borneo and the implications for camera trap survey design. *PLoS One, 8*(11), e77598.  &lt;https://doi.org/10.1371/journal.pone.0077598&gt;)"</v>
      </c>
      <c r="F698"/>
    </row>
    <row r="699" spans="1:6">
      <c r="A699" s="23" t="s">
        <v>4</v>
      </c>
      <c r="B699" s="23" t="s">
        <v>2</v>
      </c>
      <c r="C699" s="24" t="s">
        <v>20</v>
      </c>
      <c r="D699" s="23" t="s">
        <v>1781</v>
      </c>
      <c r="E699" s="23" t="str">
        <f t="shared" si="13"/>
        <v xml:space="preserve">    ref_textbib_webster-et-al_2019: "(Webster, S. C., &amp; Beasley, J. C. (2019). Influence of lure choice and survey duration on scent stations for carnivore surveys. *Wildlife Society Bulletin, 43*(4), 661–668.  &lt;https://doi.org/10.1002/wsb.1011&gt;)"</v>
      </c>
      <c r="F699"/>
    </row>
    <row r="700" spans="1:6">
      <c r="A700" s="23" t="s">
        <v>4</v>
      </c>
      <c r="B700" s="23" t="s">
        <v>2</v>
      </c>
      <c r="C700" s="24" t="s">
        <v>19</v>
      </c>
      <c r="D700" s="23" t="s">
        <v>1782</v>
      </c>
      <c r="E700" s="23" t="str">
        <f t="shared" si="13"/>
        <v xml:space="preserve">    ref_textbib_wegge-et-al_2004: "(Wegge, P., C. P. Pokheral, &amp; Jnawali, S. R. (2004). Effects of trapping effort and trap shyness on estimates of tiger abundance from camera trap studies. *Animal Conservation 7*, 251–256.  &lt;https://doi.org/10.1017/S1367943004001441&gt;)"</v>
      </c>
      <c r="F700"/>
    </row>
    <row r="701" spans="1:6">
      <c r="A701" s="23" t="s">
        <v>4</v>
      </c>
      <c r="B701" s="23" t="s">
        <v>2</v>
      </c>
      <c r="C701" s="24" t="s">
        <v>18</v>
      </c>
      <c r="D701" s="23" t="s">
        <v>1783</v>
      </c>
      <c r="E701" s="23" t="str">
        <f t="shared" si="13"/>
        <v xml:space="preserve">    ref_textbib_welbourne-et-al_2016: "(Welbourne, D. J., Claridge, A. W., Paul, D. J., &amp; Lambert, A. (2016). How do passive infrared triggered camera traps operate and why does it matter? Breaking down common misconceptions. *Remote Sensing in Ecology and Conservation*, 77-83.  &lt;https://doi.or/10.1002/rse2.20&gt;)"</v>
      </c>
      <c r="F701"/>
    </row>
    <row r="702" spans="1:6">
      <c r="A702" s="23" t="s">
        <v>4</v>
      </c>
      <c r="B702" s="23" t="s">
        <v>2</v>
      </c>
      <c r="C702" s="24" t="s">
        <v>17</v>
      </c>
      <c r="D702" s="23" t="s">
        <v>1784</v>
      </c>
      <c r="E702" s="23" t="str">
        <f t="shared" si="13"/>
        <v xml:space="preserve">    ref_textbib_wellington-et-al_2014: "(Wellington, K., Bottom, C., Merrill, C., &amp; Litvaitis, J. A. (2014). Identifying performance differences among trail cameras used to monitor forest mammals. *Wildlife Society Bulletin, 38*(3), 634–638.  &lt;https://doi.org/10.1002/wsb.425&gt;)"</v>
      </c>
      <c r="F702"/>
    </row>
    <row r="703" spans="1:6">
      <c r="A703" s="23" t="s">
        <v>4</v>
      </c>
      <c r="B703" s="23" t="s">
        <v>2</v>
      </c>
      <c r="C703" s="24" t="s">
        <v>16</v>
      </c>
      <c r="D703" s="23" t="s">
        <v>1785</v>
      </c>
      <c r="E703" s="23" t="str">
        <f t="shared" si="13"/>
        <v xml:space="preserve">    ref_textbib_welsh-et-al_2000: "(Welsh, A. H., Cunningham, R. B., &amp; Chambers, R. L. (2000). Methodology for estimating the abundance of rare animals: Seabird nesting on North East Herald Cay. *Biometrics, 56*(1), 22–30.  &lt;https://doi.org/10.1111/j.0006-341X.2000.00022.x&gt;)"</v>
      </c>
      <c r="F703"/>
    </row>
    <row r="704" spans="1:6">
      <c r="A704" s="23" t="s">
        <v>4</v>
      </c>
      <c r="B704" s="23" t="s">
        <v>2</v>
      </c>
      <c r="C704" s="24" t="s">
        <v>15</v>
      </c>
      <c r="D704" s="23" t="s">
        <v>1786</v>
      </c>
      <c r="E704" s="23" t="str">
        <f t="shared" si="13"/>
        <v xml:space="preserve">    ref_textbib_whittington-et-al_2018: "(Whittington, J., Hebblewhite, M., Chandler, R. B., &amp; Lentini, P. (2018). Generalized spatial mark-resight models with an application to grizzly bears. *Journal of Applied Ecology, 55*(1), 157–168.  &lt;https://doi.org/10.1111/1365-2664.12954&gt;)"</v>
      </c>
      <c r="F704"/>
    </row>
    <row r="705" spans="1:6">
      <c r="A705" s="23" t="s">
        <v>4</v>
      </c>
      <c r="B705" s="23" t="s">
        <v>2</v>
      </c>
      <c r="C705" s="24" t="s">
        <v>14</v>
      </c>
      <c r="D705" s="23" t="s">
        <v>1787</v>
      </c>
      <c r="E705" s="23" t="str">
        <f t="shared" si="13"/>
        <v xml:space="preserve">    ref_textbib_whittington-et-al_2019: "(Whittington, J., Low, P., &amp; Hunt, B. (2019). Temporal road closures improve habitat quality for wildlife. *Scientific Reports, 9* (1), 3772.  &lt;https://www.nature.com/articles/s41598-019-40581-y&gt;)"</v>
      </c>
      <c r="F705"/>
    </row>
    <row r="706" spans="1:6">
      <c r="A706" s="23" t="s">
        <v>4</v>
      </c>
      <c r="B706" s="23" t="s">
        <v>2</v>
      </c>
      <c r="C706" s="24" t="s">
        <v>13</v>
      </c>
      <c r="D706" s="23" t="s">
        <v>1788</v>
      </c>
      <c r="E706" s="23" t="str">
        <f t="shared" si="13"/>
        <v xml:space="preserve">    ref_textbib_wildcam-network_2019: "(WildCAM Network (2019). *WildCAM Network Camera Trapping Best Practices Literature Synthesis.*  &lt;https://wildcams.ca/site/assets/files/1390/wildcam_network_camera_trapping_best_practices_literature_synthesis.pdf&gt;)"</v>
      </c>
      <c r="F706"/>
    </row>
    <row r="707" spans="1:6">
      <c r="A707" s="23" t="s">
        <v>4</v>
      </c>
      <c r="B707" s="23" t="s">
        <v>2</v>
      </c>
      <c r="C707" s="24" t="s">
        <v>12</v>
      </c>
      <c r="D707" s="23" t="s">
        <v>1789</v>
      </c>
      <c r="E707" s="23" t="str">
        <f t="shared" si="13"/>
        <v xml:space="preserve">    ref_textbib_wildco_2020: "(WildCo Lab (2020). *WildCo_Image_Renamer.*  &lt;https://github.com/WildCoLab/WildCo_Image_Renamer&gt;)"</v>
      </c>
      <c r="F707"/>
    </row>
    <row r="708" spans="1:6">
      <c r="A708" s="23" t="s">
        <v>4</v>
      </c>
      <c r="B708" s="23" t="s">
        <v>2</v>
      </c>
      <c r="C708" s="24" t="s">
        <v>11</v>
      </c>
      <c r="D708" s="23" t="s">
        <v>1790</v>
      </c>
      <c r="E708" s="23" t="str">
        <f t="shared" si="13"/>
        <v xml:space="preserve">    ref_textbib_wildco-lab_2021a: "(WildCo Lab (2021a). *WildCo-FaceBlur.*  &lt;https://github.com/WildCoLab/WildCo_Face_Blur&gt;)"</v>
      </c>
      <c r="F708"/>
    </row>
    <row r="709" spans="1:6">
      <c r="A709" s="23" t="s">
        <v>4</v>
      </c>
      <c r="B709" s="23" t="s">
        <v>2</v>
      </c>
      <c r="C709" s="24" t="s">
        <v>10</v>
      </c>
      <c r="D709" s="23" t="s">
        <v>1791</v>
      </c>
      <c r="E709" s="23" t="str">
        <f t="shared" si="13"/>
        <v xml:space="preserve">    ref_textbib_wildco-lab_2021b: "(WildCo Lab (2021b). *WildCo: Reproducible camera trap data exploration and analysis examples in R*. University of British Columbia.  &lt;https://bookdown.org/c_w_beirne/wildCo-Data-Analysis/#what-this-guide-is&gt;)"</v>
      </c>
      <c r="F709"/>
    </row>
    <row r="710" spans="1:6">
      <c r="A710" s="23" t="s">
        <v>4</v>
      </c>
      <c r="B710" s="23" t="s">
        <v>2</v>
      </c>
      <c r="C710" s="24" t="s">
        <v>8</v>
      </c>
      <c r="D710" s="23" t="s">
        <v>1792</v>
      </c>
      <c r="E710" s="23" t="str">
        <f t="shared" si="13"/>
        <v xml:space="preserve">    ref_textbib_young-et-al_2018: "(Young, S., Rode-Margono, J., &amp; Amin, R. (2018). Software to facilitate and streamline camera trap data management: A review. *Ecology and Evolution*, *8*(19), 9947–9957.  &lt;https://doi.org/10.1002/ece3.4464&gt;)"</v>
      </c>
      <c r="F710"/>
    </row>
    <row r="711" spans="1:6">
      <c r="A711" s="23" t="s">
        <v>4</v>
      </c>
      <c r="B711" s="23" t="s">
        <v>2</v>
      </c>
      <c r="C711" s="24" t="s">
        <v>7</v>
      </c>
      <c r="D711" s="23" t="s">
        <v>1793</v>
      </c>
      <c r="E711" s="23" t="str">
        <f t="shared" si="13"/>
        <v xml:space="preserve">    ref_textbib_zeileis-et-al_2008: "(Zeileis, A., Kleiber, C., &amp; Jackman, S. (2008). Regression Models for Count Data in R. *Journal of Statistical Software, 27*(8).  &lt;https://doi.org/10.18637/jss.v027.i08&gt;)"</v>
      </c>
      <c r="F711"/>
    </row>
    <row r="712" spans="1:6">
      <c r="A712" s="23" t="s">
        <v>4</v>
      </c>
      <c r="B712" s="23" t="s">
        <v>2</v>
      </c>
      <c r="C712" s="24" t="s">
        <v>6</v>
      </c>
      <c r="D712" s="23" t="s">
        <v>1794</v>
      </c>
      <c r="E712" s="23" t="str">
        <f t="shared" si="13"/>
        <v xml:space="preserve">    ref_textbib_zorn_1998: "(Zorn, C. J. W. (1998). An Analytic and Empirical Examination of Zero-inflated and Hurdle Poisson Specifications. *Sociological Methods and Research 26*(3), 368-400.  &lt;https://doi.org/10.1177/0049124198026003004&gt;)"</v>
      </c>
      <c r="F712"/>
    </row>
    <row r="713" spans="1:6">
      <c r="A713" s="23" t="s">
        <v>4</v>
      </c>
      <c r="B713" s="23" t="s">
        <v>2</v>
      </c>
      <c r="C713" s="24" t="s">
        <v>5</v>
      </c>
      <c r="D713" s="23" t="s">
        <v>1795</v>
      </c>
      <c r="E713" s="23" t="str">
        <f t="shared" si="13"/>
        <v xml:space="preserve">    ref_textbib_zuckerberg-et-al_2020: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c r="F713"/>
    </row>
    <row r="714" spans="1:6">
      <c r="A714" s="23" t="s">
        <v>4</v>
      </c>
      <c r="B714" s="23" t="s">
        <v>2</v>
      </c>
      <c r="C714" s="24" t="s">
        <v>3</v>
      </c>
      <c r="D714" s="23" t="s">
        <v>1796</v>
      </c>
      <c r="E714" s="23" t="str">
        <f t="shared" si="13"/>
        <v xml:space="preserve">    ref_textbib_zuur-et-al_2007: "(Zuur, A. K., Ieno, E. N., &amp; Smith, G. M. (2007). Generalised linear modelling. In, M. Gail, K. Krickeberg, J. Samet, A. Tsiatis, &amp; W. Wong (Eds.), *Analysing Ecological Data* (pp 79-96). Springer.  &lt;https://doi.org/10.1111/j.1751-5823.2007.00030_17.x&gt;)"</v>
      </c>
      <c r="F714"/>
    </row>
    <row r="715" spans="1:6">
      <c r="A715" t="s">
        <v>1</v>
      </c>
      <c r="B715" t="s">
        <v>0</v>
      </c>
      <c r="C715" t="s">
        <v>1021</v>
      </c>
      <c r="D715" s="7" t="s">
        <v>1800</v>
      </c>
      <c r="E715" t="str">
        <f t="shared" si="13"/>
        <v xml:space="preserve">    term_deployment_end_date_time: "(**Deployment End Date Time (DD-MMM-YYYY HH:MM:SS)**)"</v>
      </c>
      <c r="F715"/>
    </row>
    <row r="716" spans="1:6">
      <c r="A716" t="s">
        <v>1</v>
      </c>
      <c r="B716" t="s">
        <v>0</v>
      </c>
      <c r="C716" t="s">
        <v>1016</v>
      </c>
      <c r="D716" s="7" t="s">
        <v>1801</v>
      </c>
      <c r="E716" t="str">
        <f t="shared" si="13"/>
        <v xml:space="preserve">    term_deployment_start_date_time: "(**Deployment Start Date Time (DD-MMM-YYYY HH:MM:SS)**)"</v>
      </c>
      <c r="F716"/>
    </row>
    <row r="717" spans="1:6">
      <c r="A717" t="s">
        <v>1</v>
      </c>
      <c r="B717" t="s">
        <v>0</v>
      </c>
      <c r="C717" t="s">
        <v>1000</v>
      </c>
      <c r="D717" s="7" t="s">
        <v>1001</v>
      </c>
      <c r="E717" t="str">
        <f t="shared" si="13"/>
        <v xml:space="preserve">    term_image_sequence_date_time: "(**Image*/Sequence Date Time (DD-MMM-YYYY HH:MM:SS)**)"</v>
      </c>
      <c r="F717"/>
    </row>
    <row r="718" spans="1:6">
      <c r="A718" t="s">
        <v>1</v>
      </c>
      <c r="B718" t="s">
        <v>0</v>
      </c>
      <c r="C718" t="s">
        <v>1004</v>
      </c>
      <c r="D718" s="7" t="s">
        <v>1802</v>
      </c>
      <c r="E718" t="str">
        <f t="shared" si="13"/>
        <v xml:space="preserve">    term_image_set_end_date_time: "(**Image Set End Date Time (DD-MMM-YYYY HH:MM:SS)**)"</v>
      </c>
      <c r="F718"/>
    </row>
    <row r="719" spans="1:6">
      <c r="A719" t="s">
        <v>1</v>
      </c>
      <c r="B719" t="s">
        <v>0</v>
      </c>
      <c r="C719" t="s">
        <v>1002</v>
      </c>
      <c r="D719" s="7" t="s">
        <v>1803</v>
      </c>
      <c r="E719" t="str">
        <f t="shared" si="13"/>
        <v xml:space="preserve">    term_image_set_start_date_time: "(**Image Set Start Date Time (DD-MMM-YYYY HH:MM:SS)**)"</v>
      </c>
      <c r="F719"/>
    </row>
    <row r="720" spans="1:6">
      <c r="A720" t="s">
        <v>1</v>
      </c>
      <c r="B720" t="s">
        <v>0</v>
      </c>
      <c r="C720" t="s">
        <v>921</v>
      </c>
      <c r="D720" t="s">
        <v>923</v>
      </c>
      <c r="E720" t="str">
        <f t="shared" si="13"/>
        <v xml:space="preserve">    term_baitlure_audible_lure: "(Audible lure)"</v>
      </c>
      <c r="F720"/>
    </row>
    <row r="721" spans="1:6">
      <c r="A721" t="s">
        <v>1</v>
      </c>
      <c r="B721" t="s">
        <v>0</v>
      </c>
      <c r="C721" t="s">
        <v>918</v>
      </c>
      <c r="D721" t="s">
        <v>920</v>
      </c>
      <c r="E721" t="str">
        <f t="shared" si="13"/>
        <v xml:space="preserve">    term_baitlure_bait: "(Bait)"</v>
      </c>
      <c r="F721"/>
    </row>
    <row r="722" spans="1:6">
      <c r="A722" t="s">
        <v>1</v>
      </c>
      <c r="B722" t="s">
        <v>0</v>
      </c>
      <c r="C722" t="s">
        <v>915</v>
      </c>
      <c r="D722" t="s">
        <v>917</v>
      </c>
      <c r="E722" t="str">
        <f t="shared" si="13"/>
        <v xml:space="preserve">    term_camera_angle: "(Camera angle)"</v>
      </c>
      <c r="F722"/>
    </row>
    <row r="723" spans="1:6">
      <c r="A723" t="s">
        <v>1</v>
      </c>
      <c r="B723" t="s">
        <v>0</v>
      </c>
      <c r="C723" t="s">
        <v>912</v>
      </c>
      <c r="D723" t="s">
        <v>914</v>
      </c>
      <c r="E723" t="str">
        <f t="shared" si="13"/>
        <v xml:space="preserve">    term_camera_days_per_camera_location: "(Camera days per camera location)"</v>
      </c>
      <c r="F723"/>
    </row>
    <row r="724" spans="1:6">
      <c r="A724" t="s">
        <v>1</v>
      </c>
      <c r="B724" t="s">
        <v>0</v>
      </c>
      <c r="C724" t="s">
        <v>910</v>
      </c>
      <c r="D724" t="s">
        <v>911</v>
      </c>
      <c r="E724" t="str">
        <f t="shared" si="13"/>
        <v xml:space="preserve">    term_camera_location: "(Camera location)"</v>
      </c>
    </row>
    <row r="725" spans="1:6">
      <c r="A725" t="s">
        <v>1</v>
      </c>
      <c r="B725" t="s">
        <v>0</v>
      </c>
      <c r="C725" t="s">
        <v>908</v>
      </c>
      <c r="D725" t="s">
        <v>909</v>
      </c>
      <c r="E725" t="str">
        <f t="shared" si="13"/>
        <v xml:space="preserve">    term_camera_spacing: "(Camera spacing)"</v>
      </c>
    </row>
    <row r="726" spans="1:6">
      <c r="A726" s="16" t="s">
        <v>1500</v>
      </c>
      <c r="B726" s="16" t="s">
        <v>0</v>
      </c>
      <c r="C726" s="16" t="s">
        <v>905</v>
      </c>
      <c r="D726" s="16" t="s">
        <v>1799</v>
      </c>
      <c r="E726" s="16" t="str">
        <f t="shared" si="13"/>
        <v xml:space="preserve">    term_mods_cr_cmr: "(Capture-recapture (CR) model / Capture-mark-recapture (CMR) model (Karanth, 1995*; Karanth &amp; Nichols, 1998))"</v>
      </c>
    </row>
    <row r="727" spans="1:6">
      <c r="A727" s="16" t="s">
        <v>1500</v>
      </c>
      <c r="B727" s="16" t="s">
        <v>0</v>
      </c>
      <c r="C727" s="16" t="s">
        <v>903</v>
      </c>
      <c r="D727" s="16" t="s">
        <v>1380</v>
      </c>
      <c r="E727" s="16" t="str">
        <f t="shared" si="13"/>
        <v xml:space="preserve">    term_mods_catspim: "(Categorical partial identity model (catSPIM) (Augustine et al., 2019*; Sun et al., 2022))"</v>
      </c>
    </row>
    <row r="728" spans="1:6">
      <c r="A728" t="s">
        <v>1</v>
      </c>
      <c r="B728" t="s">
        <v>0</v>
      </c>
      <c r="C728" t="s">
        <v>900</v>
      </c>
      <c r="D728" t="s">
        <v>902</v>
      </c>
      <c r="E728" t="str">
        <f t="shared" si="13"/>
        <v xml:space="preserve">    term_sampledesign_clustered: "(Clustered design)"</v>
      </c>
    </row>
    <row r="729" spans="1:6">
      <c r="A729" t="s">
        <v>1</v>
      </c>
      <c r="B729" t="s">
        <v>0</v>
      </c>
      <c r="C729" t="s">
        <v>898</v>
      </c>
      <c r="D729" t="s">
        <v>899</v>
      </c>
      <c r="E729" t="str">
        <f t="shared" si="13"/>
        <v xml:space="preserve">    term_sampledesign_convenience: "(Convenience design)"</v>
      </c>
    </row>
    <row r="730" spans="1:6">
      <c r="A730" t="s">
        <v>1</v>
      </c>
      <c r="B730" t="s">
        <v>0</v>
      </c>
      <c r="C730" t="s">
        <v>896</v>
      </c>
      <c r="D730" t="s">
        <v>897</v>
      </c>
      <c r="E730" t="str">
        <f t="shared" si="13"/>
        <v xml:space="preserve">    term_crew: "(Crew)"</v>
      </c>
    </row>
    <row r="731" spans="1:6">
      <c r="A731" t="s">
        <v>1</v>
      </c>
      <c r="B731" t="s">
        <v>0</v>
      </c>
      <c r="C731" t="s">
        <v>893</v>
      </c>
      <c r="D731" t="s">
        <v>895</v>
      </c>
      <c r="E731" t="str">
        <f t="shared" si="13"/>
        <v xml:space="preserve">    term_cumulative_det_probability: "(Cumulative detection probability)"</v>
      </c>
    </row>
    <row r="732" spans="1:6">
      <c r="A732" t="s">
        <v>1</v>
      </c>
      <c r="B732" t="s">
        <v>0</v>
      </c>
      <c r="C732" t="s">
        <v>891</v>
      </c>
      <c r="D732" t="s">
        <v>639</v>
      </c>
      <c r="E732" t="str">
        <f t="shared" si="13"/>
        <v xml:space="preserve">    term_density: "(Density)"</v>
      </c>
    </row>
    <row r="733" spans="1:6">
      <c r="A733" t="s">
        <v>1</v>
      </c>
      <c r="B733" t="s">
        <v>0</v>
      </c>
      <c r="C733" t="s">
        <v>889</v>
      </c>
      <c r="D733" t="s">
        <v>890</v>
      </c>
      <c r="E733" t="str">
        <f t="shared" si="13"/>
        <v xml:space="preserve">    term_deployment: "(Deployment)"</v>
      </c>
    </row>
    <row r="734" spans="1:6">
      <c r="A734" t="s">
        <v>1</v>
      </c>
      <c r="B734" t="s">
        <v>0</v>
      </c>
      <c r="C734" t="s">
        <v>887</v>
      </c>
      <c r="D734" t="s">
        <v>888</v>
      </c>
      <c r="E734" t="str">
        <f t="shared" si="13"/>
        <v xml:space="preserve">    term_deployment_area_photos: "(Deployment area photos)"</v>
      </c>
    </row>
    <row r="735" spans="1:6">
      <c r="A735" t="s">
        <v>1</v>
      </c>
      <c r="B735" t="s">
        <v>0</v>
      </c>
      <c r="C735" t="s">
        <v>884</v>
      </c>
      <c r="D735" t="s">
        <v>886</v>
      </c>
      <c r="E735" t="str">
        <f t="shared" si="13"/>
        <v xml:space="preserve">    term_deployment_metadata: "(Deployment metadata)"</v>
      </c>
    </row>
    <row r="736" spans="1:6">
      <c r="A736" t="s">
        <v>1</v>
      </c>
      <c r="B736" t="s">
        <v>0</v>
      </c>
      <c r="C736" t="s">
        <v>881</v>
      </c>
      <c r="D736" t="s">
        <v>883</v>
      </c>
      <c r="E736" t="str">
        <f t="shared" si="13"/>
        <v xml:space="preserve">    term_deployment_visit: "(Deployment visit)"</v>
      </c>
    </row>
    <row r="737" spans="1:5">
      <c r="A737" t="s">
        <v>1</v>
      </c>
      <c r="B737" t="s">
        <v>0</v>
      </c>
      <c r="C737" t="s">
        <v>877</v>
      </c>
      <c r="D737" t="s">
        <v>878</v>
      </c>
      <c r="E737" t="str">
        <f t="shared" si="13"/>
        <v xml:space="preserve">    term_detection_distance: "(Detection distance)"</v>
      </c>
    </row>
    <row r="738" spans="1:5">
      <c r="A738" t="s">
        <v>1</v>
      </c>
      <c r="B738" t="s">
        <v>0</v>
      </c>
      <c r="C738" t="s">
        <v>879</v>
      </c>
      <c r="D738" t="s">
        <v>1213</v>
      </c>
      <c r="E738" t="str">
        <f t="shared" si="13"/>
        <v xml:space="preserve">    term_detection_event: "(Detection 'event')"</v>
      </c>
    </row>
    <row r="739" spans="1:5">
      <c r="A739" t="s">
        <v>1</v>
      </c>
      <c r="B739" t="s">
        <v>0</v>
      </c>
      <c r="C739" t="s">
        <v>874</v>
      </c>
      <c r="D739" t="s">
        <v>876</v>
      </c>
      <c r="E739" t="str">
        <f t="shared" si="13"/>
        <v xml:space="preserve">    term_detection_probability: "(Detection probability (aka detectability))"</v>
      </c>
    </row>
    <row r="740" spans="1:5">
      <c r="A740" t="s">
        <v>1</v>
      </c>
      <c r="B740" t="s">
        <v>0</v>
      </c>
      <c r="C740" t="s">
        <v>871</v>
      </c>
      <c r="D740" t="s">
        <v>873</v>
      </c>
      <c r="E740" t="str">
        <f t="shared" si="13"/>
        <v xml:space="preserve">    term_detection_rate: "(Detection rate)"</v>
      </c>
    </row>
    <row r="741" spans="1:5">
      <c r="A741" t="s">
        <v>1</v>
      </c>
      <c r="B741" t="s">
        <v>0</v>
      </c>
      <c r="C741" t="s">
        <v>868</v>
      </c>
      <c r="D741" t="s">
        <v>870</v>
      </c>
      <c r="E741" t="str">
        <f t="shared" si="13"/>
        <v xml:space="preserve">    term_detection_zone: "(Detection zone)"</v>
      </c>
    </row>
    <row r="742" spans="1:5">
      <c r="A742" s="16" t="s">
        <v>1500</v>
      </c>
      <c r="B742" s="16" t="s">
        <v>0</v>
      </c>
      <c r="C742" s="16" t="s">
        <v>865</v>
      </c>
      <c r="D742" s="16" t="s">
        <v>867</v>
      </c>
      <c r="E742" s="16" t="str">
        <f t="shared" si="13"/>
        <v xml:space="preserve">    term_mods_distance_sampling: "(Distance sampling (DS) model (Howe et al., 2017))"</v>
      </c>
    </row>
    <row r="743" spans="1:5">
      <c r="A743" t="s">
        <v>1</v>
      </c>
      <c r="B743" t="s">
        <v>0</v>
      </c>
      <c r="C743" t="s">
        <v>862</v>
      </c>
      <c r="D743" t="s">
        <v>864</v>
      </c>
      <c r="E743" t="str">
        <f t="shared" si="13"/>
        <v xml:space="preserve">    term_effective_detection_distance: "(Effective detection distance)"</v>
      </c>
    </row>
    <row r="744" spans="1:5">
      <c r="A744" t="s">
        <v>1</v>
      </c>
      <c r="B744" t="s">
        <v>0</v>
      </c>
      <c r="C744" t="s">
        <v>859</v>
      </c>
      <c r="D744" t="s">
        <v>861</v>
      </c>
      <c r="E744" t="str">
        <f t="shared" si="13"/>
        <v xml:space="preserve">    term_false_trigger: "(False trigger)"</v>
      </c>
    </row>
    <row r="745" spans="1:5">
      <c r="A745" t="s">
        <v>1</v>
      </c>
      <c r="B745" t="s">
        <v>0</v>
      </c>
      <c r="C745" t="s">
        <v>857</v>
      </c>
      <c r="D745" t="s">
        <v>858</v>
      </c>
      <c r="E745" t="str">
        <f t="shared" si="13"/>
        <v xml:space="preserve">    term_field_of_view: "(Field of View (FOV))"</v>
      </c>
    </row>
    <row r="746" spans="1:5">
      <c r="A746" t="s">
        <v>1</v>
      </c>
      <c r="B746" t="s">
        <v>0</v>
      </c>
      <c r="C746" t="s">
        <v>854</v>
      </c>
      <c r="D746" t="s">
        <v>856</v>
      </c>
      <c r="E746" t="str">
        <f t="shared" si="13"/>
        <v xml:space="preserve">    term_settings_flash_output: "(Flash output)"</v>
      </c>
    </row>
    <row r="747" spans="1:5">
      <c r="A747" s="16" t="s">
        <v>1500</v>
      </c>
      <c r="B747" s="16" t="s">
        <v>0</v>
      </c>
      <c r="C747" s="16" t="s">
        <v>852</v>
      </c>
      <c r="D747" s="16" t="s">
        <v>1187</v>
      </c>
      <c r="E747" s="16" t="str">
        <f t="shared" si="13"/>
        <v xml:space="preserve">    term_mods_hurdle: "(Hurdle model (Mullahy, 1986; Heilbron 1994))"</v>
      </c>
    </row>
    <row r="748" spans="1:5">
      <c r="A748" t="s">
        <v>1</v>
      </c>
      <c r="B748" t="s">
        <v>0</v>
      </c>
      <c r="C748" t="s">
        <v>850</v>
      </c>
      <c r="D748" t="s">
        <v>851</v>
      </c>
      <c r="E748" t="str">
        <f t="shared" si="13"/>
        <v xml:space="preserve">    term_image: "(Image)"</v>
      </c>
    </row>
    <row r="749" spans="1:5">
      <c r="A749" t="s">
        <v>1</v>
      </c>
      <c r="B749" t="s">
        <v>0</v>
      </c>
      <c r="C749" t="s">
        <v>848</v>
      </c>
      <c r="D749" t="s">
        <v>849</v>
      </c>
      <c r="E749" t="str">
        <f t="shared" si="13"/>
        <v xml:space="preserve">    term_image_classification: "(Image classification)"</v>
      </c>
    </row>
    <row r="750" spans="1:5">
      <c r="A750" t="s">
        <v>1</v>
      </c>
      <c r="B750" t="s">
        <v>0</v>
      </c>
      <c r="C750" t="s">
        <v>845</v>
      </c>
      <c r="D750" t="s">
        <v>847</v>
      </c>
      <c r="E750" t="str">
        <f t="shared" si="13"/>
        <v xml:space="preserve">    term_image_classification_confidence: "(Image classification confidence )"</v>
      </c>
    </row>
    <row r="751" spans="1:5">
      <c r="A751" t="s">
        <v>1</v>
      </c>
      <c r="B751" t="s">
        <v>0</v>
      </c>
      <c r="C751" t="s">
        <v>842</v>
      </c>
      <c r="D751" t="s">
        <v>844</v>
      </c>
      <c r="E751" t="str">
        <f t="shared" si="13"/>
        <v xml:space="preserve">    term_image_processing: "(Image processing)"</v>
      </c>
    </row>
    <row r="752" spans="1:5">
      <c r="A752" t="s">
        <v>1</v>
      </c>
      <c r="B752" t="s">
        <v>0</v>
      </c>
      <c r="C752" t="s">
        <v>840</v>
      </c>
      <c r="D752" t="s">
        <v>841</v>
      </c>
      <c r="E752" t="str">
        <f t="shared" si="13"/>
        <v xml:space="preserve">    term_image_sequence: "(Image Sequence)"</v>
      </c>
    </row>
    <row r="753" spans="1:5">
      <c r="A753" t="s">
        <v>1</v>
      </c>
      <c r="B753" t="s">
        <v>0</v>
      </c>
      <c r="C753" t="s">
        <v>837</v>
      </c>
      <c r="D753" t="s">
        <v>839</v>
      </c>
      <c r="E753" t="str">
        <f t="shared" si="13"/>
        <v xml:space="preserve">    term_image_tagging: "(Image tagging)"</v>
      </c>
    </row>
    <row r="754" spans="1:5">
      <c r="A754" t="s">
        <v>1</v>
      </c>
      <c r="B754" t="s">
        <v>0</v>
      </c>
      <c r="C754" t="s">
        <v>835</v>
      </c>
      <c r="D754" t="s">
        <v>836</v>
      </c>
      <c r="E754" t="str">
        <f t="shared" si="13"/>
        <v xml:space="preserve">    term_imperfect_detection: "(Imperfect detection)"</v>
      </c>
    </row>
    <row r="755" spans="1:5">
      <c r="A755" t="s">
        <v>1</v>
      </c>
      <c r="B755" t="s">
        <v>0</v>
      </c>
      <c r="C755" t="s">
        <v>832</v>
      </c>
      <c r="D755" t="s">
        <v>834</v>
      </c>
      <c r="E755" t="str">
        <f t="shared" si="13"/>
        <v xml:space="preserve">    term_independent_detections: "(Independent detections)"</v>
      </c>
    </row>
    <row r="756" spans="1:5">
      <c r="A756" t="s">
        <v>1</v>
      </c>
      <c r="B756" t="s">
        <v>0</v>
      </c>
      <c r="C756" t="s">
        <v>830</v>
      </c>
      <c r="D756" t="s">
        <v>831</v>
      </c>
      <c r="E756" t="str">
        <f t="shared" si="13"/>
        <v xml:space="preserve">    term_settings_infrared_illum: "(Infrared illuminator)"</v>
      </c>
    </row>
    <row r="757" spans="1:5">
      <c r="A757" s="16" t="s">
        <v>1500</v>
      </c>
      <c r="B757" s="16" t="s">
        <v>0</v>
      </c>
      <c r="C757" s="16" t="s">
        <v>827</v>
      </c>
      <c r="D757" s="16" t="s">
        <v>829</v>
      </c>
      <c r="E757" s="16" t="str">
        <f t="shared" si="13"/>
        <v xml:space="preserve">    term_mods_instantaneous_sampling: "(Instantaneous sampling (IS) (Moeller et al., 2018))"</v>
      </c>
    </row>
    <row r="758" spans="1:5">
      <c r="A758" t="s">
        <v>1</v>
      </c>
      <c r="B758" t="s">
        <v>0</v>
      </c>
      <c r="C758" t="s">
        <v>825</v>
      </c>
      <c r="D758" t="s">
        <v>826</v>
      </c>
      <c r="E758" t="str">
        <f t="shared" si="13"/>
        <v xml:space="preserve">    term_intensity_of_use: "(Intensity of use (Keim et al., 2019))"</v>
      </c>
    </row>
    <row r="759" spans="1:5">
      <c r="A759" t="s">
        <v>1</v>
      </c>
      <c r="B759" t="s">
        <v>0</v>
      </c>
      <c r="C759" t="s">
        <v>823</v>
      </c>
      <c r="D759" t="s">
        <v>824</v>
      </c>
      <c r="E759" t="str">
        <f t="shared" si="13"/>
        <v xml:space="preserve">    term_inter_detection_interval: "(Inter-detection interval)"</v>
      </c>
    </row>
    <row r="760" spans="1:5">
      <c r="A760" s="16" t="s">
        <v>1500</v>
      </c>
      <c r="B760" s="16" t="s">
        <v>0</v>
      </c>
      <c r="C760" s="16" t="s">
        <v>820</v>
      </c>
      <c r="D760" s="16" t="s">
        <v>822</v>
      </c>
      <c r="E760" s="16" t="str">
        <f t="shared" si="13"/>
        <v xml:space="preserve">    term_mods_inventory: "(Inventory)"</v>
      </c>
    </row>
    <row r="761" spans="1:5">
      <c r="A761" t="s">
        <v>1</v>
      </c>
      <c r="B761" t="s">
        <v>0</v>
      </c>
      <c r="C761" t="s">
        <v>818</v>
      </c>
      <c r="D761" t="s">
        <v>819</v>
      </c>
      <c r="E761" t="str">
        <f t="shared" si="13"/>
        <v xml:space="preserve">    term_kernel_density_estimator: "(Kernel density estimator)"</v>
      </c>
    </row>
    <row r="762" spans="1:5">
      <c r="A762" t="s">
        <v>1</v>
      </c>
      <c r="B762" t="s">
        <v>0</v>
      </c>
      <c r="C762" t="s">
        <v>815</v>
      </c>
      <c r="D762" t="s">
        <v>817</v>
      </c>
      <c r="E762" t="str">
        <f t="shared" ref="E762:E825" si="14">"    "&amp;B762&amp;"_"&amp;C762&amp;": "&amp;""""&amp;"("&amp;D762&amp;")"&amp;""""</f>
        <v xml:space="preserve">    term_baitlure_lure: "(Lure)"</v>
      </c>
    </row>
    <row r="763" spans="1:5">
      <c r="A763" t="s">
        <v>1</v>
      </c>
      <c r="B763" t="s">
        <v>0</v>
      </c>
      <c r="C763" t="s">
        <v>812</v>
      </c>
      <c r="D763" t="s">
        <v>814</v>
      </c>
      <c r="E763" t="str">
        <f t="shared" si="14"/>
        <v xml:space="preserve">    term_typeid_marked: "(Marked individuals */ populations */ species )"</v>
      </c>
    </row>
    <row r="764" spans="1:5">
      <c r="A764" s="16" t="s">
        <v>1500</v>
      </c>
      <c r="B764" t="s">
        <v>0</v>
      </c>
      <c r="C764" t="s">
        <v>809</v>
      </c>
      <c r="D764" t="s">
        <v>1381</v>
      </c>
      <c r="E764" t="str">
        <f t="shared" si="14"/>
        <v xml:space="preserve">    term_mods_mr: "(Mark-resight (MR) model (Arnason et al., 1991*; McClintock et al., 2009))"</v>
      </c>
    </row>
    <row r="765" spans="1:5">
      <c r="A765" t="s">
        <v>1</v>
      </c>
      <c r="B765" t="s">
        <v>0</v>
      </c>
      <c r="C765" t="s">
        <v>806</v>
      </c>
      <c r="D765" t="s">
        <v>808</v>
      </c>
      <c r="E765" t="str">
        <f t="shared" si="14"/>
        <v xml:space="preserve">    term_metadata: "(Metadata)"</v>
      </c>
    </row>
    <row r="766" spans="1:5">
      <c r="A766" t="s">
        <v>1</v>
      </c>
      <c r="B766" t="s">
        <v>0</v>
      </c>
      <c r="C766" t="s">
        <v>804</v>
      </c>
      <c r="D766" t="s">
        <v>805</v>
      </c>
      <c r="E766" t="str">
        <f t="shared" si="14"/>
        <v xml:space="preserve">    term_mods_modelling_assumption: "(Model assumption)"</v>
      </c>
    </row>
    <row r="767" spans="1:5">
      <c r="A767" s="16" t="s">
        <v>1</v>
      </c>
      <c r="B767" s="16" t="s">
        <v>0</v>
      </c>
      <c r="C767" s="16" t="s">
        <v>801</v>
      </c>
      <c r="D767" s="16" t="s">
        <v>803</v>
      </c>
      <c r="E767" s="16" t="str">
        <f t="shared" si="14"/>
        <v xml:space="preserve">    term_mods_modelling_approach: "(Modelling approach)"</v>
      </c>
    </row>
    <row r="768" spans="1:5">
      <c r="A768" s="16" t="s">
        <v>1500</v>
      </c>
      <c r="B768" t="s">
        <v>0</v>
      </c>
      <c r="C768" t="s">
        <v>798</v>
      </c>
      <c r="D768" t="s">
        <v>800</v>
      </c>
      <c r="E768" t="str">
        <f t="shared" si="14"/>
        <v xml:space="preserve">    term_mods_negative_binomial: "(Negative binomial (NB) regression (Mullahy, 1986))"</v>
      </c>
    </row>
    <row r="769" spans="1:5">
      <c r="A769" s="16" t="s">
        <v>1500</v>
      </c>
      <c r="B769" t="s">
        <v>0</v>
      </c>
      <c r="C769" t="s">
        <v>796</v>
      </c>
      <c r="D769" t="s">
        <v>797</v>
      </c>
      <c r="E769" t="str">
        <f t="shared" si="14"/>
        <v xml:space="preserve">    term_mods_n_mixture: "(N-mixture models)"</v>
      </c>
    </row>
    <row r="770" spans="1:5">
      <c r="A770" t="s">
        <v>1</v>
      </c>
      <c r="B770" t="s">
        <v>0</v>
      </c>
      <c r="C770" t="s">
        <v>794</v>
      </c>
      <c r="D770" t="s">
        <v>649</v>
      </c>
      <c r="E770" t="str">
        <f t="shared" si="14"/>
        <v xml:space="preserve">    term_occupancy: "(Occupancy)"</v>
      </c>
    </row>
    <row r="771" spans="1:5">
      <c r="A771" s="16" t="s">
        <v>1500</v>
      </c>
      <c r="B771" t="s">
        <v>0</v>
      </c>
      <c r="C771" t="s">
        <v>791</v>
      </c>
      <c r="D771" t="s">
        <v>793</v>
      </c>
      <c r="E771" t="str">
        <f t="shared" si="14"/>
        <v xml:space="preserve">    term_mods_occupancy: "(Occupancy model (MacKenzie et al., 2002))"</v>
      </c>
    </row>
    <row r="772" spans="1:5">
      <c r="A772" t="s">
        <v>1</v>
      </c>
      <c r="B772" t="s">
        <v>0</v>
      </c>
      <c r="C772" t="s">
        <v>788</v>
      </c>
      <c r="D772" t="s">
        <v>790</v>
      </c>
      <c r="E772" t="str">
        <f t="shared" si="14"/>
        <v xml:space="preserve">    term_mods_overdispersion: "(Overdispersion)"</v>
      </c>
    </row>
    <row r="773" spans="1:5">
      <c r="A773" t="s">
        <v>1</v>
      </c>
      <c r="B773" t="s">
        <v>0</v>
      </c>
      <c r="C773" t="s">
        <v>786</v>
      </c>
      <c r="D773" t="s">
        <v>787</v>
      </c>
      <c r="E773" t="str">
        <f t="shared" si="14"/>
        <v xml:space="preserve">    term_sampledesign_paired: "(Paired design)"</v>
      </c>
    </row>
    <row r="774" spans="1:5">
      <c r="A774" t="s">
        <v>1</v>
      </c>
      <c r="B774" t="s">
        <v>0</v>
      </c>
      <c r="C774" t="s">
        <v>784</v>
      </c>
      <c r="D774" t="s">
        <v>785</v>
      </c>
      <c r="E774" t="str">
        <f t="shared" si="14"/>
        <v xml:space="preserve">    term_typeid_partially_marked: "(Partially marked individuals */ populations */ species )"</v>
      </c>
    </row>
    <row r="775" spans="1:5">
      <c r="A775" s="16" t="s">
        <v>1500</v>
      </c>
      <c r="B775" t="s">
        <v>0</v>
      </c>
      <c r="C775" t="s">
        <v>781</v>
      </c>
      <c r="D775" t="s">
        <v>783</v>
      </c>
      <c r="E775" t="str">
        <f t="shared" si="14"/>
        <v xml:space="preserve">    term_mods_poisson: "(Poisson regression)"</v>
      </c>
    </row>
    <row r="776" spans="1:5">
      <c r="A776" t="s">
        <v>1</v>
      </c>
      <c r="B776" t="s">
        <v>0</v>
      </c>
      <c r="C776" t="s">
        <v>779</v>
      </c>
      <c r="D776" t="s">
        <v>780</v>
      </c>
      <c r="E776" t="str">
        <f t="shared" si="14"/>
        <v xml:space="preserve">    term_project: "(Project)"</v>
      </c>
    </row>
    <row r="777" spans="1:5">
      <c r="A777" t="s">
        <v>1</v>
      </c>
      <c r="B777" t="s">
        <v>0</v>
      </c>
      <c r="C777" t="s">
        <v>776</v>
      </c>
      <c r="D777" t="s">
        <v>778</v>
      </c>
      <c r="E777" t="str">
        <f t="shared" si="14"/>
        <v xml:space="preserve">    term_pseudoreplication: "(Pseudoreplication)"</v>
      </c>
    </row>
    <row r="778" spans="1:5">
      <c r="A778" t="s">
        <v>1</v>
      </c>
      <c r="B778" t="s">
        <v>0</v>
      </c>
      <c r="C778" t="s">
        <v>773</v>
      </c>
      <c r="D778" t="s">
        <v>1214</v>
      </c>
      <c r="E778" t="str">
        <f t="shared" si="14"/>
        <v xml:space="preserve">    term_sampledesign_random: "(Random (or 'simple random') design)"</v>
      </c>
    </row>
    <row r="779" spans="1:5">
      <c r="A779" s="16" t="s">
        <v>1500</v>
      </c>
      <c r="B779" t="s">
        <v>0</v>
      </c>
      <c r="C779" t="s">
        <v>770</v>
      </c>
      <c r="D779" t="s">
        <v>1188</v>
      </c>
      <c r="E779" t="str">
        <f t="shared" si="14"/>
        <v xml:space="preserve">    term_mods_rest: "(Random encounter and staying time (REST) model (Nakashima et al., 2018))"</v>
      </c>
    </row>
    <row r="780" spans="1:5">
      <c r="A780" s="16" t="s">
        <v>1500</v>
      </c>
      <c r="B780" t="s">
        <v>0</v>
      </c>
      <c r="C780" t="s">
        <v>767</v>
      </c>
      <c r="D780" t="s">
        <v>769</v>
      </c>
      <c r="E780" t="str">
        <f t="shared" si="14"/>
        <v xml:space="preserve">    term_mods_rem: "(Random encounter model (REM) (Rowcliffe et al., 2008, 2013))"</v>
      </c>
    </row>
    <row r="781" spans="1:5">
      <c r="A781" t="s">
        <v>1</v>
      </c>
      <c r="B781" t="s">
        <v>0</v>
      </c>
      <c r="C781" t="s">
        <v>764</v>
      </c>
      <c r="D781" t="s">
        <v>766</v>
      </c>
      <c r="E781" t="str">
        <f t="shared" si="14"/>
        <v xml:space="preserve">    term_recovery_time: "(Recovery time)"</v>
      </c>
    </row>
    <row r="782" spans="1:5">
      <c r="A782" t="s">
        <v>1</v>
      </c>
      <c r="B782" t="s">
        <v>0</v>
      </c>
      <c r="C782" t="s">
        <v>761</v>
      </c>
      <c r="D782" t="s">
        <v>763</v>
      </c>
      <c r="E782" t="str">
        <f t="shared" si="14"/>
        <v xml:space="preserve">    term_fov_registration_area: "(Registration area)"</v>
      </c>
    </row>
    <row r="783" spans="1:5">
      <c r="A783" s="16" t="s">
        <v>1500</v>
      </c>
      <c r="B783" t="s">
        <v>0</v>
      </c>
      <c r="C783" t="s">
        <v>759</v>
      </c>
      <c r="D783" t="s">
        <v>629</v>
      </c>
      <c r="E783" t="str">
        <f t="shared" si="14"/>
        <v xml:space="preserve">    term_mods_relative_abundance: "(Relative abundance indices)"</v>
      </c>
    </row>
    <row r="784" spans="1:5">
      <c r="A784" s="16" t="s">
        <v>1500</v>
      </c>
      <c r="B784" t="s">
        <v>0</v>
      </c>
      <c r="C784" t="s">
        <v>757</v>
      </c>
      <c r="D784" t="s">
        <v>1382</v>
      </c>
      <c r="E784" t="str">
        <f t="shared" si="14"/>
        <v xml:space="preserve">    term_mods_royle_nichols: "(Royle-Nichols model (Royle &amp; Nichols, 2003*; MacKenzie et al., 2006))"</v>
      </c>
    </row>
    <row r="785" spans="1:5">
      <c r="A785" t="s">
        <v>1</v>
      </c>
      <c r="B785" t="s">
        <v>0</v>
      </c>
      <c r="C785" t="s">
        <v>755</v>
      </c>
      <c r="D785" t="s">
        <v>756</v>
      </c>
      <c r="E785" t="str">
        <f t="shared" si="14"/>
        <v xml:space="preserve">    term_sample_station: "(Sample station)"</v>
      </c>
    </row>
    <row r="786" spans="1:5">
      <c r="A786" t="s">
        <v>1</v>
      </c>
      <c r="B786" t="s">
        <v>0</v>
      </c>
      <c r="C786" t="s">
        <v>752</v>
      </c>
      <c r="D786" t="s">
        <v>754</v>
      </c>
      <c r="E786" t="str">
        <f t="shared" si="14"/>
        <v xml:space="preserve">    term_baitlure_scent_lure: "(Scent lure)"</v>
      </c>
    </row>
    <row r="787" spans="1:5">
      <c r="A787" t="s">
        <v>1</v>
      </c>
      <c r="B787" t="s">
        <v>0</v>
      </c>
      <c r="C787" t="s">
        <v>750</v>
      </c>
      <c r="D787" t="s">
        <v>751</v>
      </c>
      <c r="E787" t="str">
        <f t="shared" si="14"/>
        <v xml:space="preserve">    term_sequence: "(Sequence)"</v>
      </c>
    </row>
    <row r="788" spans="1:5">
      <c r="A788" t="s">
        <v>1</v>
      </c>
      <c r="B788" t="s">
        <v>0</v>
      </c>
      <c r="C788" t="s">
        <v>748</v>
      </c>
      <c r="D788" t="s">
        <v>749</v>
      </c>
      <c r="E788" t="str">
        <f t="shared" si="14"/>
        <v xml:space="preserve">    term_service_retrieval: "(Service*/Retrieval)"</v>
      </c>
    </row>
    <row r="789" spans="1:5">
      <c r="A789" t="s">
        <v>1</v>
      </c>
      <c r="B789" t="s">
        <v>0</v>
      </c>
      <c r="C789" t="s">
        <v>745</v>
      </c>
      <c r="D789" t="s">
        <v>747</v>
      </c>
      <c r="E789" t="str">
        <f t="shared" si="14"/>
        <v xml:space="preserve">    term_service_retrieval_metadata: "(Service*/Retrieval metadata)"</v>
      </c>
    </row>
    <row r="790" spans="1:5">
      <c r="A790" t="s">
        <v>1</v>
      </c>
      <c r="B790" t="s">
        <v>0</v>
      </c>
      <c r="C790" t="s">
        <v>742</v>
      </c>
      <c r="D790" t="s">
        <v>744</v>
      </c>
      <c r="E790" t="str">
        <f t="shared" si="14"/>
        <v xml:space="preserve">    term_service_retrieval_visit: "(Service*/Retrieval visit)"</v>
      </c>
    </row>
    <row r="791" spans="1:5">
      <c r="A791" s="16" t="s">
        <v>1500</v>
      </c>
      <c r="B791" t="s">
        <v>0</v>
      </c>
      <c r="C791" t="s">
        <v>739</v>
      </c>
      <c r="D791" t="s">
        <v>741</v>
      </c>
      <c r="E791" t="str">
        <f t="shared" si="14"/>
        <v xml:space="preserve">    term_mods_ste: "(Space-to-event (STE) model (Moeller et al., 2018))"</v>
      </c>
    </row>
    <row r="792" spans="1:5">
      <c r="A792" t="s">
        <v>1</v>
      </c>
      <c r="B792" t="s">
        <v>0</v>
      </c>
      <c r="C792" t="s">
        <v>736</v>
      </c>
      <c r="D792" t="s">
        <v>738</v>
      </c>
      <c r="E792" t="str">
        <f t="shared" si="14"/>
        <v xml:space="preserve">    term_spatial_autocorrelation: "(Spatial autocorrelation)"</v>
      </c>
    </row>
    <row r="793" spans="1:5">
      <c r="A793" s="16" t="s">
        <v>1500</v>
      </c>
      <c r="B793" t="s">
        <v>0</v>
      </c>
      <c r="C793" t="s">
        <v>733</v>
      </c>
      <c r="D793" t="s">
        <v>735</v>
      </c>
      <c r="E793" t="str">
        <f t="shared" si="14"/>
        <v xml:space="preserve">    term_mods_sc: "(Spatial count (SC) model */ Unmarked spatial capture-recapture (Chandler &amp; Royle, 2013))"</v>
      </c>
    </row>
    <row r="794" spans="1:5">
      <c r="A794" s="16" t="s">
        <v>1500</v>
      </c>
      <c r="B794" t="s">
        <v>0</v>
      </c>
      <c r="C794" t="s">
        <v>731</v>
      </c>
      <c r="D794" t="s">
        <v>1383</v>
      </c>
      <c r="E794" t="str">
        <f t="shared" si="14"/>
        <v xml:space="preserve">    term_mods_smr: "(Spatial mark-resight (SMR) (Chandler &amp; Royle, 2013*; Sollmann et al., 2013a, 2013b))"</v>
      </c>
    </row>
    <row r="795" spans="1:5">
      <c r="A795" s="16" t="s">
        <v>1500</v>
      </c>
      <c r="B795" s="16" t="s">
        <v>0</v>
      </c>
      <c r="C795" s="16" t="s">
        <v>729</v>
      </c>
      <c r="D795" s="16" t="s">
        <v>730</v>
      </c>
      <c r="E795" s="16" t="str">
        <f t="shared" si="14"/>
        <v xml:space="preserve">    term_mods_2flankspim: "(Spatial partial identity model (2-flank SPIM) (Augustine et al., 2018))"</v>
      </c>
    </row>
    <row r="796" spans="1:5">
      <c r="A796" s="16" t="s">
        <v>1500</v>
      </c>
      <c r="B796" t="s">
        <v>0</v>
      </c>
      <c r="C796" t="s">
        <v>726</v>
      </c>
      <c r="D796" t="s">
        <v>1372</v>
      </c>
      <c r="E796" t="str">
        <f t="shared" si="14"/>
        <v xml:space="preserve">    term_mods_scr_secr: "(Spatially explicit capture-recapture (SECR) */ Spatial capture-recapture (SCR) (Borchers &amp; Efford, 2008*; Efford, 2004*; Royle &amp; Young, 2008*; Royle et al., 2009))"</v>
      </c>
    </row>
    <row r="797" spans="1:5">
      <c r="A797" t="s">
        <v>1</v>
      </c>
      <c r="B797" t="s">
        <v>0</v>
      </c>
      <c r="C797" t="s">
        <v>723</v>
      </c>
      <c r="D797" t="s">
        <v>725</v>
      </c>
      <c r="E797" t="str">
        <f t="shared" si="14"/>
        <v xml:space="preserve">    term_state_variable: "(State variable)"</v>
      </c>
    </row>
    <row r="798" spans="1:5">
      <c r="A798" t="s">
        <v>1</v>
      </c>
      <c r="B798" t="s">
        <v>0</v>
      </c>
      <c r="C798" t="s">
        <v>720</v>
      </c>
      <c r="D798" t="s">
        <v>722</v>
      </c>
      <c r="E798" t="str">
        <f t="shared" si="14"/>
        <v xml:space="preserve">    term_sampledesign_stratified: "(Stratified design)"</v>
      </c>
    </row>
    <row r="799" spans="1:5">
      <c r="A799" t="s">
        <v>1</v>
      </c>
      <c r="B799" t="s">
        <v>0</v>
      </c>
      <c r="C799" t="s">
        <v>717</v>
      </c>
      <c r="D799" t="s">
        <v>719</v>
      </c>
      <c r="E799" t="str">
        <f t="shared" si="14"/>
        <v xml:space="preserve">    term_sampledesign_stratified_random: "(Stratified random design )"</v>
      </c>
    </row>
    <row r="800" spans="1:5">
      <c r="A800" t="s">
        <v>1</v>
      </c>
      <c r="B800" t="s">
        <v>0</v>
      </c>
      <c r="C800" t="s">
        <v>715</v>
      </c>
      <c r="D800" t="s">
        <v>716</v>
      </c>
      <c r="E800" t="str">
        <f t="shared" si="14"/>
        <v xml:space="preserve">    term_study_area: "(Study area)"</v>
      </c>
    </row>
    <row r="801" spans="1:5">
      <c r="A801" t="s">
        <v>1</v>
      </c>
      <c r="B801" t="s">
        <v>0</v>
      </c>
      <c r="C801" t="s">
        <v>713</v>
      </c>
      <c r="D801" t="s">
        <v>714</v>
      </c>
      <c r="E801" t="str">
        <f t="shared" si="14"/>
        <v xml:space="preserve">    term_survey: "(Survey)"</v>
      </c>
    </row>
    <row r="802" spans="1:5">
      <c r="A802" t="s">
        <v>1</v>
      </c>
      <c r="B802" t="s">
        <v>0</v>
      </c>
      <c r="C802" t="s">
        <v>710</v>
      </c>
      <c r="D802" t="s">
        <v>712</v>
      </c>
      <c r="E802" t="str">
        <f t="shared" si="14"/>
        <v xml:space="preserve">    term_sampledesign_systematic: "(Systematic design)"</v>
      </c>
    </row>
    <row r="803" spans="1:5">
      <c r="A803" t="s">
        <v>1</v>
      </c>
      <c r="B803" t="s">
        <v>0</v>
      </c>
      <c r="C803" t="s">
        <v>707</v>
      </c>
      <c r="D803" t="s">
        <v>709</v>
      </c>
      <c r="E803" t="str">
        <f t="shared" si="14"/>
        <v xml:space="preserve">    term_sampledesign_systematic_random: "(Systematic random design)"</v>
      </c>
    </row>
    <row r="804" spans="1:5">
      <c r="A804" t="s">
        <v>1</v>
      </c>
      <c r="B804" t="s">
        <v>0</v>
      </c>
      <c r="C804" t="s">
        <v>704</v>
      </c>
      <c r="D804" t="s">
        <v>706</v>
      </c>
      <c r="E804" t="str">
        <f t="shared" si="14"/>
        <v xml:space="preserve">    term_sampledesign_targeted: "(Targeted design)"</v>
      </c>
    </row>
    <row r="805" spans="1:5">
      <c r="A805" t="s">
        <v>1</v>
      </c>
      <c r="B805" t="s">
        <v>0</v>
      </c>
      <c r="C805" t="s">
        <v>701</v>
      </c>
      <c r="D805" t="s">
        <v>703</v>
      </c>
      <c r="E805" t="str">
        <f t="shared" si="14"/>
        <v xml:space="preserve">    term_test_image: "(Test image)"</v>
      </c>
    </row>
    <row r="806" spans="1:5">
      <c r="A806" s="16" t="s">
        <v>1500</v>
      </c>
      <c r="B806" t="s">
        <v>0</v>
      </c>
      <c r="C806" t="s">
        <v>698</v>
      </c>
      <c r="D806" t="s">
        <v>1384</v>
      </c>
      <c r="E806" t="str">
        <f t="shared" si="14"/>
        <v xml:space="preserve">    term_mods_tifc: "(Time in front of the camera (TIFC) (Huggard, 2018*; Warbington &amp; Boyce, 2020*; tested in Becker et al., 2022))"</v>
      </c>
    </row>
    <row r="807" spans="1:5">
      <c r="A807" t="s">
        <v>1</v>
      </c>
      <c r="B807" t="s">
        <v>0</v>
      </c>
      <c r="C807" t="s">
        <v>696</v>
      </c>
      <c r="D807" t="s">
        <v>697</v>
      </c>
      <c r="E807" t="str">
        <f t="shared" si="14"/>
        <v xml:space="preserve">    term_timelapse_image: "(Time-lapse image)"</v>
      </c>
    </row>
    <row r="808" spans="1:5">
      <c r="A808" s="16" t="s">
        <v>1500</v>
      </c>
      <c r="B808" t="s">
        <v>0</v>
      </c>
      <c r="C808" t="s">
        <v>693</v>
      </c>
      <c r="D808" t="s">
        <v>695</v>
      </c>
      <c r="E808" t="str">
        <f t="shared" si="14"/>
        <v xml:space="preserve">    term_mods_tte: "(Time-to-event (TTE) model (Moeller et al., 2018))"</v>
      </c>
    </row>
    <row r="809" spans="1:5">
      <c r="A809" t="s">
        <v>1</v>
      </c>
      <c r="B809" t="s">
        <v>0</v>
      </c>
      <c r="C809" t="s">
        <v>690</v>
      </c>
      <c r="D809" t="s">
        <v>692</v>
      </c>
      <c r="E809" t="str">
        <f t="shared" si="14"/>
        <v xml:space="preserve">    term_total_number_of_camera_days: "(Total number of camera days)"</v>
      </c>
    </row>
    <row r="810" spans="1:5">
      <c r="A810" t="s">
        <v>1</v>
      </c>
      <c r="B810" t="s">
        <v>0</v>
      </c>
      <c r="C810" t="s">
        <v>687</v>
      </c>
      <c r="D810" t="s">
        <v>1215</v>
      </c>
      <c r="E810" t="str">
        <f t="shared" si="14"/>
        <v xml:space="preserve">    term_trigger_event: "(Trigger 'event')"</v>
      </c>
    </row>
    <row r="811" spans="1:5">
      <c r="A811" t="s">
        <v>1</v>
      </c>
      <c r="B811" t="s">
        <v>0</v>
      </c>
      <c r="C811" t="s">
        <v>685</v>
      </c>
      <c r="D811" t="s">
        <v>686</v>
      </c>
      <c r="E811" t="str">
        <f t="shared" si="14"/>
        <v xml:space="preserve">    term_trigger_speed: "(Trigger speed)"</v>
      </c>
    </row>
    <row r="812" spans="1:5">
      <c r="A812" t="s">
        <v>1</v>
      </c>
      <c r="B812" t="s">
        <v>0</v>
      </c>
      <c r="C812" t="s">
        <v>683</v>
      </c>
      <c r="D812" t="s">
        <v>684</v>
      </c>
      <c r="E812" t="str">
        <f t="shared" si="14"/>
        <v xml:space="preserve">    term_typeid_unmarked: "(Unmarked individuals */ populations */ species )"</v>
      </c>
    </row>
    <row r="813" spans="1:5">
      <c r="A813" t="s">
        <v>1</v>
      </c>
      <c r="B813" t="s">
        <v>0</v>
      </c>
      <c r="C813" t="s">
        <v>681</v>
      </c>
      <c r="D813" t="s">
        <v>682</v>
      </c>
      <c r="E813" t="str">
        <f t="shared" si="14"/>
        <v xml:space="preserve">    term_settings_userlabel: "(User label)"</v>
      </c>
    </row>
    <row r="814" spans="1:5">
      <c r="A814" t="s">
        <v>1</v>
      </c>
      <c r="B814" t="s">
        <v>0</v>
      </c>
      <c r="C814" t="s">
        <v>678</v>
      </c>
      <c r="D814" t="s">
        <v>680</v>
      </c>
      <c r="E814" t="str">
        <f t="shared" si="14"/>
        <v xml:space="preserve">    term_fov_viewshed: "(Viewshed)"</v>
      </c>
    </row>
    <row r="815" spans="1:5">
      <c r="A815" t="s">
        <v>1</v>
      </c>
      <c r="B815" t="s">
        <v>0</v>
      </c>
      <c r="C815" t="s">
        <v>675</v>
      </c>
      <c r="D815" t="s">
        <v>677</v>
      </c>
      <c r="E815" t="str">
        <f t="shared" si="14"/>
        <v xml:space="preserve">    term_fov_viewshed_density_estimators: "(Viewshed density estimators)"</v>
      </c>
    </row>
    <row r="816" spans="1:5">
      <c r="A816" t="s">
        <v>1</v>
      </c>
      <c r="B816" t="s">
        <v>0</v>
      </c>
      <c r="C816" t="s">
        <v>672</v>
      </c>
      <c r="D816" t="s">
        <v>674</v>
      </c>
      <c r="E816" t="str">
        <f t="shared" si="14"/>
        <v xml:space="preserve">    term_visit: "(Visit)"</v>
      </c>
    </row>
    <row r="817" spans="1:5">
      <c r="A817" t="s">
        <v>1</v>
      </c>
      <c r="B817" t="s">
        <v>0</v>
      </c>
      <c r="C817" t="s">
        <v>669</v>
      </c>
      <c r="D817" t="s">
        <v>671</v>
      </c>
      <c r="E817" t="str">
        <f t="shared" si="14"/>
        <v xml:space="preserve">    term_visit_metadata: "(Visit metadata)"</v>
      </c>
    </row>
    <row r="818" spans="1:5">
      <c r="A818" t="s">
        <v>1</v>
      </c>
      <c r="B818" t="s">
        <v>0</v>
      </c>
      <c r="C818" t="s">
        <v>666</v>
      </c>
      <c r="D818" t="s">
        <v>668</v>
      </c>
      <c r="E818" t="str">
        <f t="shared" si="14"/>
        <v xml:space="preserve">    term_baitlure_visual_lure: "(Visual lure)"</v>
      </c>
    </row>
    <row r="819" spans="1:5">
      <c r="A819" t="s">
        <v>1</v>
      </c>
      <c r="B819" t="s">
        <v>0</v>
      </c>
      <c r="C819" t="s">
        <v>664</v>
      </c>
      <c r="D819" t="s">
        <v>665</v>
      </c>
      <c r="E819" t="str">
        <f t="shared" si="14"/>
        <v xml:space="preserve">    term_walktest: "(Walktest)"</v>
      </c>
    </row>
    <row r="820" spans="1:5">
      <c r="A820" s="16" t="s">
        <v>1500</v>
      </c>
      <c r="B820" t="s">
        <v>0</v>
      </c>
      <c r="C820" t="s">
        <v>662</v>
      </c>
      <c r="D820" t="s">
        <v>663</v>
      </c>
      <c r="E820" t="str">
        <f t="shared" si="14"/>
        <v xml:space="preserve">    term_mods_zinb: "(Zero-inflated negative binomial (ZINB) regression (McCullagh &amp; Nelder, 1989))"</v>
      </c>
    </row>
    <row r="821" spans="1:5">
      <c r="A821" s="16" t="s">
        <v>1500</v>
      </c>
      <c r="B821" t="s">
        <v>0</v>
      </c>
      <c r="C821" t="s">
        <v>659</v>
      </c>
      <c r="D821" t="s">
        <v>661</v>
      </c>
      <c r="E821" t="str">
        <f t="shared" si="14"/>
        <v xml:space="preserve">    term_mods_zip: "(Zero-inflated Poisson (ZIP) regression (Lambert, 1992))"</v>
      </c>
    </row>
    <row r="822" spans="1:5">
      <c r="A822" s="16" t="s">
        <v>1500</v>
      </c>
      <c r="B822" t="s">
        <v>0</v>
      </c>
      <c r="C822" t="s">
        <v>656</v>
      </c>
      <c r="D822" t="s">
        <v>658</v>
      </c>
      <c r="E822" t="str">
        <f t="shared" si="14"/>
        <v xml:space="preserve">    term_mods_zero_inflation: "(Zero-inflation)"</v>
      </c>
    </row>
    <row r="823" spans="1:5">
      <c r="A823" t="s">
        <v>1</v>
      </c>
      <c r="B823" t="s">
        <v>1212</v>
      </c>
      <c r="C823" t="s">
        <v>1153</v>
      </c>
      <c r="D823" t="s">
        <v>984</v>
      </c>
      <c r="E823" t="str">
        <f t="shared" si="14"/>
        <v xml:space="preserve">    term_def_cam_id_new: "(-)"</v>
      </c>
    </row>
    <row r="824" spans="1:5">
      <c r="A824" t="s">
        <v>1</v>
      </c>
      <c r="B824" t="s">
        <v>1212</v>
      </c>
      <c r="C824" t="s">
        <v>1150</v>
      </c>
      <c r="D824" t="s">
        <v>984</v>
      </c>
      <c r="E824" t="str">
        <f t="shared" si="14"/>
        <v xml:space="preserve">    term_def_camera_make_new: "(-)"</v>
      </c>
    </row>
    <row r="825" spans="1:5">
      <c r="A825" t="s">
        <v>1</v>
      </c>
      <c r="B825" t="s">
        <v>1212</v>
      </c>
      <c r="C825" t="s">
        <v>1151</v>
      </c>
      <c r="D825" t="s">
        <v>984</v>
      </c>
      <c r="E825" t="str">
        <f t="shared" si="14"/>
        <v xml:space="preserve">    term_def_camera_model_new: "(-)"</v>
      </c>
    </row>
    <row r="826" spans="1:5">
      <c r="A826" t="s">
        <v>1</v>
      </c>
      <c r="B826" t="s">
        <v>1212</v>
      </c>
      <c r="C826" t="s">
        <v>1152</v>
      </c>
      <c r="D826" t="s">
        <v>984</v>
      </c>
      <c r="E826" t="str">
        <f t="shared" ref="E826:E889" si="15">"    "&amp;B826&amp;"_"&amp;C826&amp;": "&amp;""""&amp;"("&amp;D826&amp;")"&amp;""""</f>
        <v xml:space="preserve">    term_def_camera_serial_number_new: "(-)"</v>
      </c>
    </row>
    <row r="827" spans="1:5">
      <c r="A827" t="s">
        <v>1</v>
      </c>
      <c r="B827" t="s">
        <v>1212</v>
      </c>
      <c r="C827" t="s">
        <v>1154</v>
      </c>
      <c r="D827" t="s">
        <v>984</v>
      </c>
      <c r="E827" t="str">
        <f t="shared" si="15"/>
        <v xml:space="preserve">    term_def_sd_id_new: "(-)"</v>
      </c>
    </row>
    <row r="828" spans="1:5">
      <c r="A828" t="s">
        <v>1</v>
      </c>
      <c r="B828" t="s">
        <v>1212</v>
      </c>
      <c r="C828" t="s">
        <v>928</v>
      </c>
      <c r="D828" t="s">
        <v>1425</v>
      </c>
      <c r="E828" t="str">
        <f t="shared" si="15"/>
        <v xml:space="preserve">    term_def_settings_trigger_modes: "(*: by motion ('Motion Image'), at set intervals ('Time-lapse image'), and*/or by video ('Video'*; possible with newer camera models, such as Reconyx HP2X).)"</v>
      </c>
    </row>
    <row r="829" spans="1:5">
      <c r="A829" t="s">
        <v>1</v>
      </c>
      <c r="B829" t="s">
        <v>1212</v>
      </c>
      <c r="C829" t="s">
        <v>1019</v>
      </c>
      <c r="D829" t="s">
        <v>1428</v>
      </c>
      <c r="E829" t="str">
        <f t="shared" si="15"/>
        <v xml:space="preserve">    term_def_deployment_name: "(*: 'Camera Location Name'_'Deployment Start Date' (or …_'Deployment End Date') (e.g., 'bh1_17-Jul-2018' or 'bh1_17-Jul-2018_21-Jan-2019'). &lt;br&gt; &lt;br&gt; Alternative naming conventions may be used, but the goal should be to minimize duplicate Image Names.)"</v>
      </c>
    </row>
    <row r="830" spans="1:5">
      <c r="A830" t="s">
        <v>1</v>
      </c>
      <c r="B830" t="s">
        <v>1212</v>
      </c>
      <c r="C830" t="s">
        <v>989</v>
      </c>
      <c r="D830" t="s">
        <v>1432</v>
      </c>
      <c r="E830" t="str">
        <f t="shared" si="15"/>
        <v xml:space="preserve">    term_def_settings_motion_image_interval: "(*:*:*:*:*:*:06).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831" spans="1:5">
      <c r="A831" t="s">
        <v>1</v>
      </c>
      <c r="B831" t="s">
        <v>1212</v>
      </c>
      <c r="C831" t="s">
        <v>1000</v>
      </c>
      <c r="D831" t="s">
        <v>1423</v>
      </c>
      <c r="E831" t="str">
        <f t="shared" si="15"/>
        <v xml:space="preserve">    term_def_image_sequence_date_time: "(*:*:*:*:02).  &lt;br&gt;&lt;br&gt;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&lt;br&gt;&lt;br&gt; The Image*/Sequence Date Time differs from the Image Set Start Date Time which refers to the first image or video collected during a deployment. )"</v>
      </c>
    </row>
    <row r="832" spans="1:5">
      <c r="A832" t="s">
        <v>1</v>
      </c>
      <c r="B832" t="s">
        <v>1212</v>
      </c>
      <c r="C832" t="s">
        <v>1006</v>
      </c>
      <c r="D832" t="s">
        <v>1430</v>
      </c>
      <c r="E832" t="str">
        <f t="shared" si="15"/>
        <v xml:space="preserve">    term_def_image_name: "(*:*:*:*:22_img_100').)"</v>
      </c>
    </row>
    <row r="833" spans="1:5">
      <c r="A833" t="s">
        <v>1</v>
      </c>
      <c r="B833" t="s">
        <v>1212</v>
      </c>
      <c r="C833" t="s">
        <v>1021</v>
      </c>
      <c r="D833" t="s">
        <v>1427</v>
      </c>
      <c r="E833" t="str">
        <f t="shared" si="15"/>
        <v xml:space="preserve">    term_def_deployment_end_date_time: "(*:*:00).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834" spans="1:5">
      <c r="A834" t="s">
        <v>1</v>
      </c>
      <c r="B834" t="s">
        <v>1212</v>
      </c>
      <c r="C834" t="s">
        <v>1002</v>
      </c>
      <c r="D834" t="s">
        <v>1431</v>
      </c>
      <c r="E834" t="str">
        <f t="shared" si="15"/>
        <v xml:space="preserve">    term_def_image_set_start_date_time: "(*:*:02').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35" spans="1:5">
      <c r="A835" t="s">
        <v>1</v>
      </c>
      <c r="B835" t="s">
        <v>1212</v>
      </c>
      <c r="C835" t="s">
        <v>1004</v>
      </c>
      <c r="D835" t="s">
        <v>1424</v>
      </c>
      <c r="E835" t="str">
        <f t="shared" si="15"/>
        <v xml:space="preserve">    term_def_image_set_end_date_time: "(*:*:05'). &lt;br&gt;&lt;br&gt;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6" spans="1:5">
      <c r="A836" t="s">
        <v>1</v>
      </c>
      <c r="B836" t="s">
        <v>1212</v>
      </c>
      <c r="C836" t="s">
        <v>1016</v>
      </c>
      <c r="D836" t="s">
        <v>1429</v>
      </c>
      <c r="E836" t="str">
        <f t="shared" si="15"/>
        <v xml:space="preserve">    term_def_deployment_start_date_time: "(*:*:22).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837" spans="1:5">
      <c r="A837" t="s">
        <v>1</v>
      </c>
      <c r="B837" t="s">
        <v>1212</v>
      </c>
      <c r="C837" t="s">
        <v>701</v>
      </c>
      <c r="D837" s="17" t="s">
        <v>1426</v>
      </c>
      <c r="E837" t="str">
        <f t="shared" si="15"/>
        <v xml:space="preserve">    term_def_test_image: "(*:*:SS]). &lt;br&gt;&lt;br&gt;Taking a test image can be useful to compare the information from the image to that of which was collected on the Camera Service*/Retrieval Field Datasheet after retrieval and can help in reducing recording errors.)"</v>
      </c>
    </row>
    <row r="838" spans="1:5">
      <c r="A838" t="s">
        <v>1</v>
      </c>
      <c r="B838" t="s">
        <v>1212</v>
      </c>
      <c r="C838" t="s">
        <v>696</v>
      </c>
      <c r="D838" t="s">
        <v>1433</v>
      </c>
      <c r="E838" t="str">
        <f t="shared" si="15"/>
        <v xml:space="preserve">    term_def_timelapse_image: "(*:00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row>
    <row r="839" spans="1:5">
      <c r="A839" t="s">
        <v>1</v>
      </c>
      <c r="B839" t="s">
        <v>1212</v>
      </c>
      <c r="C839" t="s">
        <v>796</v>
      </c>
      <c r="D839" t="s">
        <v>1409</v>
      </c>
      <c r="E839" t="str">
        <f t="shared" si="15"/>
        <v xml:space="preserve">    term_def_mods_n_mixture: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840" spans="1:5">
      <c r="A840" t="s">
        <v>1</v>
      </c>
      <c r="B840" t="s">
        <v>1212</v>
      </c>
      <c r="C840" t="s">
        <v>950</v>
      </c>
      <c r="D840" t="s">
        <v>951</v>
      </c>
      <c r="E840" t="str">
        <f t="shared" si="15"/>
        <v xml:space="preserve">    term_def_study_area_description: "(A description for each unique research or monitoring area including its location, the habitat type(s), land use(s) and habitat disturbances (where applicable).)"</v>
      </c>
    </row>
    <row r="841" spans="1:5">
      <c r="A841" t="s">
        <v>1</v>
      </c>
      <c r="B841" t="s">
        <v>1212</v>
      </c>
      <c r="C841" t="s">
        <v>1067</v>
      </c>
      <c r="D841" t="s">
        <v>1068</v>
      </c>
      <c r="E841" t="str">
        <f t="shared" si="15"/>
        <v xml:space="preserve">    term_def_survey_design_description: "(A description of any additional details about the Survey Design.)"</v>
      </c>
    </row>
    <row r="842" spans="1:5">
      <c r="A842" t="s">
        <v>1</v>
      </c>
      <c r="B842" t="s">
        <v>1212</v>
      </c>
      <c r="C842" t="s">
        <v>970</v>
      </c>
      <c r="D842" t="s">
        <v>971</v>
      </c>
      <c r="E842" t="str">
        <f t="shared" si="15"/>
        <v xml:space="preserve">    term_def_project_description: "(A description of the project objective(s) and general methods.)"</v>
      </c>
    </row>
    <row r="843" spans="1:5">
      <c r="A843" t="s">
        <v>1</v>
      </c>
      <c r="B843" t="s">
        <v>1212</v>
      </c>
      <c r="C843" t="s">
        <v>918</v>
      </c>
      <c r="D843" t="s">
        <v>919</v>
      </c>
      <c r="E843" t="str">
        <f t="shared" si="15"/>
        <v xml:space="preserve">    term_def_baitlure_bait: "(A food item (or other substance) that is placed to attract animals via the sense of taste and olfactory cues (Schlexer, 2008).)"</v>
      </c>
    </row>
    <row r="844" spans="1:5">
      <c r="A844" t="s">
        <v>1</v>
      </c>
      <c r="B844" t="s">
        <v>1212</v>
      </c>
      <c r="C844" t="s">
        <v>786</v>
      </c>
      <c r="D844" t="s">
        <v>1268</v>
      </c>
      <c r="E844" t="str">
        <f t="shared" si="15"/>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845" spans="1:5">
      <c r="A845" t="s">
        <v>1</v>
      </c>
      <c r="B845" t="s">
        <v>1212</v>
      </c>
      <c r="C845" t="s">
        <v>723</v>
      </c>
      <c r="D845" t="s">
        <v>724</v>
      </c>
      <c r="E845" t="str">
        <f t="shared" si="15"/>
        <v xml:space="preserve">    term_def_state_variable: "(A formal measure that summarizes the state of a community or population at a particular time (Wearn &amp; Glover-Kapfer, 2017), e.g., species richness or population abundance.)"</v>
      </c>
    </row>
    <row r="846" spans="1:5">
      <c r="A846" t="s">
        <v>1</v>
      </c>
      <c r="B846" t="s">
        <v>1212</v>
      </c>
      <c r="C846" t="s">
        <v>879</v>
      </c>
      <c r="D846" t="s">
        <v>1393</v>
      </c>
      <c r="E846" t="str">
        <f t="shared" si="15"/>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847" spans="1:5">
      <c r="A847" t="s">
        <v>1</v>
      </c>
      <c r="B847" t="s">
        <v>1212</v>
      </c>
      <c r="C847" t="s">
        <v>755</v>
      </c>
      <c r="D847" t="s">
        <v>1266</v>
      </c>
      <c r="E847" t="str">
        <f t="shared" si="15"/>
        <v xml:space="preserve">    term_def_sample_station: "(A grouping of two or more non-independent camera locations, such as when cameras are clustered or paired (recorded as 'Sample Station Name').)"</v>
      </c>
    </row>
    <row r="848" spans="1:5">
      <c r="A848" t="s">
        <v>1</v>
      </c>
      <c r="B848" t="s">
        <v>1212</v>
      </c>
      <c r="C848" t="s">
        <v>681</v>
      </c>
      <c r="D848" t="s">
        <v>1370</v>
      </c>
      <c r="E848" t="str">
        <f t="shared" si="15"/>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849" spans="1:5">
      <c r="A849" s="16" t="s">
        <v>1</v>
      </c>
      <c r="B849" s="16" t="s">
        <v>1212</v>
      </c>
      <c r="C849" s="16" t="s">
        <v>905</v>
      </c>
      <c r="D849" s="16" t="s">
        <v>1404</v>
      </c>
      <c r="E849" s="16" t="str">
        <f t="shared" si="15"/>
        <v xml:space="preserve">    term_def_mods_cr_cmr: "(A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row>
    <row r="850" spans="1:5">
      <c r="A850" s="16" t="s">
        <v>1</v>
      </c>
      <c r="B850" s="16" t="s">
        <v>1212</v>
      </c>
      <c r="C850" s="16" t="s">
        <v>865</v>
      </c>
      <c r="D850" s="16" t="s">
        <v>1405</v>
      </c>
      <c r="E850" s="16" t="str">
        <f t="shared" si="15"/>
        <v xml:space="preserve">    term_def_mods_distance_sampling: "(A method to estimate abundance by using distances at which animals are detected (from survey lines or points) to model abundance as a function of decreasing detection probability with animal distance from the camera (using a decay function) (Cappelle et al., 2021*; Howe et al., 2017).)"</v>
      </c>
    </row>
    <row r="851" spans="1:5">
      <c r="A851" t="s">
        <v>1</v>
      </c>
      <c r="B851" t="s">
        <v>1212</v>
      </c>
      <c r="C851" t="s">
        <v>693</v>
      </c>
      <c r="D851" t="s">
        <v>694</v>
      </c>
      <c r="E851" t="str">
        <f t="shared" si="15"/>
        <v xml:space="preserve">    term_def_mods_tte: "(A method used to estimate abundance or density from the detection rate while accounting for animal movement rates (Moeller et al., 2018). The TTE model assumes perfect detection (though there is a model extension to account for imperfect detection that requires further testing).)"</v>
      </c>
    </row>
    <row r="852" spans="1:5">
      <c r="A852" s="16" t="s">
        <v>1</v>
      </c>
      <c r="B852" s="16" t="s">
        <v>1212</v>
      </c>
      <c r="C852" s="16" t="s">
        <v>827</v>
      </c>
      <c r="D852" s="16" t="s">
        <v>1406</v>
      </c>
      <c r="E852" s="16" t="str">
        <f t="shared" si="15"/>
        <v xml:space="preserve">    term_def_mods_instantaneous_sampling: "(A method used to estimate abundance or density from time-lapse images from randomly deployed cameras*; the number of unique individuals (the count) is needed (Moeller et al., 2018).)"</v>
      </c>
    </row>
    <row r="853" spans="1:5">
      <c r="A853" t="s">
        <v>1</v>
      </c>
      <c r="B853" t="s">
        <v>1212</v>
      </c>
      <c r="C853" t="s">
        <v>739</v>
      </c>
      <c r="D853" t="s">
        <v>740</v>
      </c>
      <c r="E853" t="str">
        <f t="shared" si="15"/>
        <v xml:space="preserve">    term_def_mods_ste: "(A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v>
      </c>
    </row>
    <row r="854" spans="1:5">
      <c r="A854" t="s">
        <v>1</v>
      </c>
      <c r="B854" t="s">
        <v>1212</v>
      </c>
      <c r="C854" t="s">
        <v>698</v>
      </c>
      <c r="D854" t="s">
        <v>699</v>
      </c>
      <c r="E854" t="str">
        <f t="shared" si="15"/>
        <v xml:space="preserve">    term_def_mods_tifc: "(A method used to estimate density that treats camera image data as quadrat samples (Becker et al., 2022).)"</v>
      </c>
    </row>
    <row r="855" spans="1:5">
      <c r="A855" t="s">
        <v>1</v>
      </c>
      <c r="B855" t="s">
        <v>1212</v>
      </c>
      <c r="C855" t="s">
        <v>757</v>
      </c>
      <c r="D855" t="s">
        <v>1259</v>
      </c>
      <c r="E855" t="str">
        <f t="shared" si="15"/>
        <v xml:space="preserve">    term_def_mods_royle_nichols: "(A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856" spans="1:5">
      <c r="A856" t="s">
        <v>1</v>
      </c>
      <c r="B856" t="s">
        <v>1212</v>
      </c>
      <c r="C856" t="s">
        <v>809</v>
      </c>
      <c r="D856" t="s">
        <v>1408</v>
      </c>
      <c r="E856" t="str">
        <f t="shared" si="15"/>
        <v xml:space="preserve">    term_def_mods_mr: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row>
    <row r="857" spans="1:5">
      <c r="A857" t="s">
        <v>1</v>
      </c>
      <c r="B857" t="s">
        <v>1212</v>
      </c>
      <c r="C857" t="s">
        <v>731</v>
      </c>
      <c r="D857" t="s">
        <v>1415</v>
      </c>
      <c r="E857" t="str">
        <f t="shared" si="15"/>
        <v xml:space="preserve">    term_def_mods_smr: "(A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858" spans="1:5">
      <c r="A858" s="16" t="s">
        <v>1</v>
      </c>
      <c r="B858" s="16" t="s">
        <v>1212</v>
      </c>
      <c r="C858" s="16" t="s">
        <v>729</v>
      </c>
      <c r="D858" s="16" t="s">
        <v>1402</v>
      </c>
      <c r="E858" s="16" t="str">
        <f t="shared" si="15"/>
        <v xml:space="preserve">    term_def_mods_2flankspim: "(A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859" spans="1:5">
      <c r="A859" s="16" t="s">
        <v>1</v>
      </c>
      <c r="B859" s="16" t="s">
        <v>1212</v>
      </c>
      <c r="C859" s="16" t="s">
        <v>903</v>
      </c>
      <c r="D859" s="16" t="s">
        <v>1403</v>
      </c>
      <c r="E859" s="16" t="str">
        <f t="shared" si="15"/>
        <v xml:space="preserve">    term_def_mods_catspim: "(A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860" spans="1:5">
      <c r="A860" t="s">
        <v>1</v>
      </c>
      <c r="B860" t="s">
        <v>1212</v>
      </c>
      <c r="C860" t="s">
        <v>733</v>
      </c>
      <c r="D860" t="s">
        <v>1413</v>
      </c>
      <c r="E860" t="str">
        <f t="shared" si="15"/>
        <v xml:space="preserve">    term_def_mods_sc: "(A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v>
      </c>
    </row>
    <row r="861" spans="1:5">
      <c r="A861" t="s">
        <v>1</v>
      </c>
      <c r="B861" t="s">
        <v>1212</v>
      </c>
      <c r="C861" t="s">
        <v>767</v>
      </c>
      <c r="D861" t="s">
        <v>1412</v>
      </c>
      <c r="E861" t="str">
        <f t="shared" si="15"/>
        <v xml:space="preserve">    term_def_mods_rem: "(A method used to estimate the density of unmarked populations*; uses the rate of independent captures, an estimate of movement rate, average group size, and the area sampled by the remote camera.)"</v>
      </c>
    </row>
    <row r="862" spans="1:5">
      <c r="A862" t="s">
        <v>1</v>
      </c>
      <c r="B862" t="s">
        <v>1212</v>
      </c>
      <c r="C862" t="s">
        <v>791</v>
      </c>
      <c r="D862" t="s">
        <v>792</v>
      </c>
      <c r="E862" t="str">
        <f t="shared" si="15"/>
        <v xml:space="preserve">    term_def_mods_occupancy: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863" spans="1:5">
      <c r="A863" t="s">
        <v>1</v>
      </c>
      <c r="B863" t="s">
        <v>1212</v>
      </c>
      <c r="C863" t="s">
        <v>770</v>
      </c>
      <c r="D863" t="s">
        <v>771</v>
      </c>
      <c r="E863" t="str">
        <f t="shared" si="15"/>
        <v xml:space="preserve">    term_def_mods_rest: "(A recent modification of the REM (Nakashima et al., 2018) that substitutes staying time (i.e., the cumulative time in the cameras' detection zone) for movement speed (staying time and movement speed are inversely proportional) (Cappelle et al., 2021).)"</v>
      </c>
    </row>
    <row r="864" spans="1:5">
      <c r="A864" t="s">
        <v>1</v>
      </c>
      <c r="B864" t="s">
        <v>1212</v>
      </c>
      <c r="C864" t="s">
        <v>659</v>
      </c>
      <c r="D864" t="s">
        <v>660</v>
      </c>
      <c r="E864" t="str">
        <f t="shared" si="15"/>
        <v xml:space="preserve">    term_def_mods_zip: "(A regression model for count data that both follows the Poisson distribution and contains excess zeros (Lambert, 1992). ZIP models are only appropriate for data for which the overdispersion is not solely due to zero-inflation. [relative abundance indices])"</v>
      </c>
    </row>
    <row r="865" spans="1:5">
      <c r="A865" t="s">
        <v>1</v>
      </c>
      <c r="B865" t="s">
        <v>1212</v>
      </c>
      <c r="C865" t="s">
        <v>781</v>
      </c>
      <c r="D865" t="s">
        <v>782</v>
      </c>
      <c r="E865" t="str">
        <f t="shared" si="15"/>
        <v xml:space="preserve">    term_def_mods_poisson: "(A regression model for count data used when data are not overdispersed or zero-inflated (Lambert, 1992). [relative abundance indices])"</v>
      </c>
    </row>
    <row r="866" spans="1:5">
      <c r="A866" t="s">
        <v>1</v>
      </c>
      <c r="B866" t="s">
        <v>1212</v>
      </c>
      <c r="C866" t="s">
        <v>798</v>
      </c>
      <c r="D866" t="s">
        <v>799</v>
      </c>
      <c r="E866" t="str">
        <f t="shared" si="15"/>
        <v xml:space="preserve">    term_def_mods_negative_binomial: "(A regression model used for count data with overdispersion but without zero-inflation. [relative abundance indices])"</v>
      </c>
    </row>
    <row r="867" spans="1:5">
      <c r="A867" s="16" t="s">
        <v>1</v>
      </c>
      <c r="B867" s="16" t="s">
        <v>1212</v>
      </c>
      <c r="C867" s="16" t="s">
        <v>852</v>
      </c>
      <c r="D867" s="16" t="s">
        <v>1257</v>
      </c>
      <c r="E867" s="16" t="str">
        <f t="shared" si="15"/>
        <v xml:space="preserve">    term_def_mods_hurdle: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868" spans="1:5">
      <c r="A868" t="s">
        <v>1</v>
      </c>
      <c r="B868" t="s">
        <v>1212</v>
      </c>
      <c r="C868" t="s">
        <v>662</v>
      </c>
      <c r="D868" t="s">
        <v>1262</v>
      </c>
      <c r="E868" t="str">
        <f t="shared" si="15"/>
        <v xml:space="preserve">    term_def_mods_zinb: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869" spans="1:5">
      <c r="A869" t="s">
        <v>1</v>
      </c>
      <c r="B869" t="s">
        <v>1212</v>
      </c>
      <c r="C869" t="s">
        <v>779</v>
      </c>
      <c r="D869" t="s">
        <v>1264</v>
      </c>
      <c r="E869" t="str">
        <f t="shared" si="15"/>
        <v xml:space="preserve">    term_def_project: "(A scientific study, inventory or monitoring program that has a certain objective, defined methods, and a defined boundary in space and time (recorded as 'Project Name').)"</v>
      </c>
    </row>
    <row r="870" spans="1:5">
      <c r="A870" t="s">
        <v>1</v>
      </c>
      <c r="B870" t="s">
        <v>1212</v>
      </c>
      <c r="C870" t="s">
        <v>962</v>
      </c>
      <c r="D870" t="s">
        <v>1416</v>
      </c>
      <c r="E870" t="str">
        <f t="shared" si="15"/>
        <v xml:space="preserve">    term_def_sample_station_name: "(A sequential alphanumeric identifier for each grouping of two more non-independent camera locations (when cameras are deployed in clusters, pairs, or arrays*; e.g., 'ss1' in 'ss1_bh1,' 'ss1_bh2,' 'ss1_bh3' etc.). Leave blank if not applicable.)"</v>
      </c>
    </row>
    <row r="871" spans="1:5">
      <c r="A871" t="s">
        <v>1</v>
      </c>
      <c r="B871" t="s">
        <v>1212</v>
      </c>
      <c r="C871" t="s">
        <v>1010</v>
      </c>
      <c r="D871" t="s">
        <v>1238</v>
      </c>
      <c r="E871" t="str">
        <f t="shared" si="15"/>
        <v xml:space="preserve">    term_def_fov_target: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872" spans="1:5">
      <c r="A872" t="s">
        <v>1</v>
      </c>
      <c r="B872" t="s">
        <v>1212</v>
      </c>
      <c r="C872" t="s">
        <v>664</v>
      </c>
      <c r="D872" t="s">
        <v>1285</v>
      </c>
      <c r="E872" t="str">
        <f t="shared" si="15"/>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873" spans="1:5">
      <c r="A873" t="s">
        <v>1</v>
      </c>
      <c r="B873" t="s">
        <v>1212</v>
      </c>
      <c r="C873" t="s">
        <v>1035</v>
      </c>
      <c r="D873" t="s">
        <v>1036</v>
      </c>
      <c r="E873" t="str">
        <f t="shared" si="15"/>
        <v xml:space="preserve">    term_def_camera_id: "(A unique alphanumeric ID for the camera that distinguishes it from other cameras of the same make or model.)"</v>
      </c>
    </row>
    <row r="874" spans="1:5">
      <c r="A874" t="s">
        <v>1</v>
      </c>
      <c r="B874" t="s">
        <v>1212</v>
      </c>
      <c r="C874" t="s">
        <v>960</v>
      </c>
      <c r="D874" t="s">
        <v>1272</v>
      </c>
      <c r="E874" t="str">
        <f t="shared" si="15"/>
        <v xml:space="preserve">    term_def_sequence_name: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875" spans="1:5">
      <c r="A875" t="s">
        <v>1</v>
      </c>
      <c r="B875" t="s">
        <v>1212</v>
      </c>
      <c r="C875" t="s">
        <v>968</v>
      </c>
      <c r="D875" t="s">
        <v>1265</v>
      </c>
      <c r="E875" t="str">
        <f t="shared" si="15"/>
        <v xml:space="preserve">    term_def_project_name: "(A unique alphanumeric identifier for each project. Ideally, the Project Name should include an abbreviation for the organization, a brief project name, and the year the project began (e.g., 'uofa_oilsands_2018').)"</v>
      </c>
    </row>
    <row r="876" spans="1:5">
      <c r="A876" t="s">
        <v>1</v>
      </c>
      <c r="B876" t="s">
        <v>1212</v>
      </c>
      <c r="C876" t="s">
        <v>948</v>
      </c>
      <c r="D876" t="s">
        <v>1279</v>
      </c>
      <c r="E876" t="str">
        <f t="shared" si="15"/>
        <v xml:space="preserve">    term_def_study_area_name: "(A unique alphanumeric identifier for each study area (e.g.,'oilsands_ref1'). If only one area was surveyed, the Project Name and Study Area Name should be the same.)"</v>
      </c>
    </row>
    <row r="877" spans="1:5">
      <c r="A877" t="s">
        <v>1</v>
      </c>
      <c r="B877" t="s">
        <v>1212</v>
      </c>
      <c r="C877" t="s">
        <v>938</v>
      </c>
      <c r="D877" t="s">
        <v>1281</v>
      </c>
      <c r="E877" t="str">
        <f t="shared" si="15"/>
        <v xml:space="preserve">    term_def_survey_name: "(A unique alphanumeric identifier for each survey period (e.g., 'fortmc_001').)"</v>
      </c>
    </row>
    <row r="878" spans="1:5">
      <c r="A878" t="s">
        <v>1</v>
      </c>
      <c r="B878" t="s">
        <v>1212</v>
      </c>
      <c r="C878" t="s">
        <v>1033</v>
      </c>
      <c r="D878" t="s">
        <v>1225</v>
      </c>
      <c r="E878" t="str">
        <f t="shared" si="15"/>
        <v xml:space="preserve">    term_def_camera_location_name: "(A unique alphanumeric identifier for the location where a single camera was placed (e.g., 'bh1,' 'bh2').)"</v>
      </c>
    </row>
    <row r="879" spans="1:5">
      <c r="A879" t="s">
        <v>1</v>
      </c>
      <c r="B879" t="s">
        <v>1212</v>
      </c>
      <c r="C879" t="s">
        <v>713</v>
      </c>
      <c r="D879" t="s">
        <v>1280</v>
      </c>
      <c r="E879" t="str">
        <f t="shared" si="15"/>
        <v xml:space="preserve">    term_def_survey: "(A unique deployment period (temporal extent) within a project (recorded as 'Survey Name').)"</v>
      </c>
    </row>
    <row r="880" spans="1:5">
      <c r="A880" t="s">
        <v>1</v>
      </c>
      <c r="B880" t="s">
        <v>1212</v>
      </c>
      <c r="C880" t="s">
        <v>1138</v>
      </c>
      <c r="D880" t="s">
        <v>1139</v>
      </c>
      <c r="E880" t="str">
        <f t="shared" si="15"/>
        <v xml:space="preserve">    term_def_animal_id: "(A unique ID for an animal that can be uniquely identified (e.g., marked in some way). If multiple unique individuals are identified, enter an Animal ID for each as a unique row. Leave blank if not applicable.)"</v>
      </c>
    </row>
    <row r="881" spans="1:5">
      <c r="A881" t="s">
        <v>1</v>
      </c>
      <c r="B881" t="s">
        <v>1212</v>
      </c>
      <c r="C881" t="s">
        <v>889</v>
      </c>
      <c r="D881" t="s">
        <v>1375</v>
      </c>
      <c r="E881" t="str">
        <f t="shared" si="15"/>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882" spans="1:5">
      <c r="A882" t="s">
        <v>1</v>
      </c>
      <c r="B882" t="s">
        <v>1212</v>
      </c>
      <c r="C882" t="s">
        <v>715</v>
      </c>
      <c r="D882" t="s">
        <v>1278</v>
      </c>
      <c r="E882" t="str">
        <f t="shared" si="15"/>
        <v xml:space="preserve">    term_def_study_area: "(A unique research, inventory or monitoring area (spatial boundary) within a project (there may be multiple study areas within a single project) (recorded as 'Study Area Name').)"</v>
      </c>
    </row>
    <row r="883" spans="1:5">
      <c r="A883" t="s">
        <v>1</v>
      </c>
      <c r="B883" t="s">
        <v>1212</v>
      </c>
      <c r="C883" t="s">
        <v>750</v>
      </c>
      <c r="D883" t="s">
        <v>1418</v>
      </c>
      <c r="E883" t="str">
        <f t="shared" si="15"/>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v>
      </c>
    </row>
    <row r="884" spans="1:5">
      <c r="A884" t="s">
        <v>1</v>
      </c>
      <c r="B884" t="s">
        <v>1212</v>
      </c>
      <c r="C884" t="s">
        <v>823</v>
      </c>
      <c r="D884" t="s">
        <v>1251</v>
      </c>
      <c r="E884" t="str">
        <f t="shared" si="15"/>
        <v xml:space="preserve">    term_def_inter_detection_interval: "(A user-defined threshold used to define a single 'detection event' (i.e., independent 'events') for group of images or video clips (e.g., 30 minutes or 1 hour). The threshold should be recorded in the Survey Design Description.)"</v>
      </c>
    </row>
    <row r="885" spans="1:5">
      <c r="A885" t="s">
        <v>1</v>
      </c>
      <c r="B885" t="s">
        <v>1212</v>
      </c>
      <c r="C885" t="s">
        <v>788</v>
      </c>
      <c r="D885" t="s">
        <v>1410</v>
      </c>
      <c r="E885" t="str">
        <f t="shared" si="15"/>
        <v xml:space="preserve">    term_def_mods_overdispersion: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886" spans="1:5">
      <c r="A886" t="s">
        <v>1</v>
      </c>
      <c r="B886" t="s">
        <v>1212</v>
      </c>
      <c r="C886" t="s">
        <v>687</v>
      </c>
      <c r="D886" t="s">
        <v>688</v>
      </c>
      <c r="E886" t="str">
        <f t="shared" si="15"/>
        <v xml:space="preserve">    term_def_trigger_event: "(An activation of the camera detector(s) that initiates the capture of a single or multiple images, or the recording of video.)"</v>
      </c>
    </row>
    <row r="887" spans="1:5">
      <c r="A887" t="s">
        <v>1</v>
      </c>
      <c r="B887" t="s">
        <v>1212</v>
      </c>
      <c r="C887" t="s">
        <v>656</v>
      </c>
      <c r="D887" t="s">
        <v>1261</v>
      </c>
      <c r="E887" t="str">
        <f t="shared" si="15"/>
        <v xml:space="preserve">    term_def_mods_zero_inflation: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888" spans="1:5">
      <c r="A888" t="s">
        <v>1</v>
      </c>
      <c r="B888" t="s">
        <v>1212</v>
      </c>
      <c r="C888" t="s">
        <v>759</v>
      </c>
      <c r="D888" t="s">
        <v>1411</v>
      </c>
      <c r="E888" t="str">
        <f t="shared" si="15"/>
        <v xml:space="preserve">    term_def_mods_relative_abundance: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889" spans="1:5">
      <c r="A889" t="s">
        <v>1</v>
      </c>
      <c r="B889" t="s">
        <v>1212</v>
      </c>
      <c r="C889" t="s">
        <v>850</v>
      </c>
      <c r="D889" t="s">
        <v>1241</v>
      </c>
      <c r="E889" t="str">
        <f t="shared" si="15"/>
        <v xml:space="preserve">    term_def_image: "(An individual image captured by a camera, which may be part of a multi-image sequence (recorded as 'Image Name').)"</v>
      </c>
    </row>
    <row r="890" spans="1:5">
      <c r="A890" t="s">
        <v>1</v>
      </c>
      <c r="B890" t="s">
        <v>1212</v>
      </c>
      <c r="C890" t="s">
        <v>946</v>
      </c>
      <c r="D890" t="s">
        <v>1388</v>
      </c>
      <c r="E890" t="str">
        <f t="shared" ref="E890:E953" si="16">"    "&amp;B890&amp;"_"&amp;C890&amp;": "&amp;""""&amp;"("&amp;D890&amp;")"&amp;""""</f>
        <v xml:space="preserve">    term_def_age_class_subadult_yearling: "(Animals approximately one year old*; has lived through one winter season*; between 'Young of Year' and 'Adult.')"</v>
      </c>
    </row>
    <row r="891" spans="1:5">
      <c r="A891" t="s">
        <v>1</v>
      </c>
      <c r="B891" t="s">
        <v>1212</v>
      </c>
      <c r="C891" t="s">
        <v>995</v>
      </c>
      <c r="D891" t="s">
        <v>1386</v>
      </c>
      <c r="E891" t="str">
        <f t="shared" si="16"/>
        <v xml:space="preserve">    term_def_age_class_juvenile: "(Animals in their first summer, with clearly juvenile features (e.g., spots)*; mammals older than neonates but that still require parental care.)"</v>
      </c>
    </row>
    <row r="892" spans="1:5">
      <c r="A892" t="s">
        <v>1</v>
      </c>
      <c r="B892" t="s">
        <v>1212</v>
      </c>
      <c r="C892" t="s">
        <v>944</v>
      </c>
      <c r="D892" t="s">
        <v>1389</v>
      </c>
      <c r="E892" t="str">
        <f t="shared" si="16"/>
        <v xml:space="preserve">    term_def_age_class_subadult_youngofyear: "(Animals less than one year old*; born in the previous year's spring, but has not yet lived through a winter season*; between 'Juvenile' and 'Yearling.')"</v>
      </c>
    </row>
    <row r="893" spans="1:5">
      <c r="A893" t="s">
        <v>1</v>
      </c>
      <c r="B893" t="s">
        <v>1212</v>
      </c>
      <c r="C893" t="s">
        <v>942</v>
      </c>
      <c r="D893" t="s">
        <v>1387</v>
      </c>
      <c r="E893" t="str">
        <f t="shared" si="16"/>
        <v xml:space="preserve">    term_def_age_class_subadult: "(Animals older than a 'Juvenile' but not yet an 'Adult'*; a 'Subadult' may be further classified into 'Young of the Year' or 'Yearling.')"</v>
      </c>
    </row>
    <row r="894" spans="1:5">
      <c r="A894" t="s">
        <v>1</v>
      </c>
      <c r="B894" t="s">
        <v>1212</v>
      </c>
      <c r="C894" t="s">
        <v>1048</v>
      </c>
      <c r="D894" t="s">
        <v>1385</v>
      </c>
      <c r="E894" t="str">
        <f t="shared" si="16"/>
        <v xml:space="preserve">    term_def_age_class_adult: "(Animals that are old enough to breed*; reproductively mature.)"</v>
      </c>
    </row>
    <row r="895" spans="1:5">
      <c r="A895" t="s">
        <v>1</v>
      </c>
      <c r="B895" t="s">
        <v>1212</v>
      </c>
      <c r="C895" t="s">
        <v>666</v>
      </c>
      <c r="D895" t="s">
        <v>667</v>
      </c>
      <c r="E895" t="str">
        <f t="shared" si="16"/>
        <v xml:space="preserve">    term_def_baitlure_visual_lure: "(Any material that draws animals closer via their sense of sight (Schlexer, 2008).)"</v>
      </c>
    </row>
    <row r="896" spans="1:5">
      <c r="A896" t="s">
        <v>1</v>
      </c>
      <c r="B896" t="s">
        <v>1212</v>
      </c>
      <c r="C896" t="s">
        <v>752</v>
      </c>
      <c r="D896" t="s">
        <v>753</v>
      </c>
      <c r="E896" t="str">
        <f t="shared" si="16"/>
        <v xml:space="preserve">    term_def_baitlure_scent_lure: "(Any material that draws animals closer via their sense of smell (Schlexer, 2008).)"</v>
      </c>
    </row>
    <row r="897" spans="1:5">
      <c r="A897" t="s">
        <v>1</v>
      </c>
      <c r="B897" t="s">
        <v>1212</v>
      </c>
      <c r="C897" t="s">
        <v>1118</v>
      </c>
      <c r="D897" t="s">
        <v>1224</v>
      </c>
      <c r="E897" t="str">
        <f t="shared" si="16"/>
        <v xml:space="preserve">    term_def_camera_location_characteristics: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898" spans="1:5">
      <c r="A898" t="s">
        <v>1</v>
      </c>
      <c r="B898" t="s">
        <v>1212</v>
      </c>
      <c r="C898" t="s">
        <v>815</v>
      </c>
      <c r="D898" t="s">
        <v>1390</v>
      </c>
      <c r="E898" t="str">
        <f t="shared" si="16"/>
        <v xml:space="preserve">    term_def_baitlure_lure: "(Any substance that draws animals closer*; lures include scent (olfactory) lure, visual lure and audible lure (Schlexer, 2008).)"</v>
      </c>
    </row>
    <row r="899" spans="1:5">
      <c r="A899" t="s">
        <v>1</v>
      </c>
      <c r="B899" t="s">
        <v>1212</v>
      </c>
      <c r="C899" t="s">
        <v>859</v>
      </c>
      <c r="D899" t="s">
        <v>860</v>
      </c>
      <c r="E899" t="str">
        <f t="shared" si="16"/>
        <v xml:space="preserve">    term_def_false_trigger: "(Blank images (no wildlife or human present). These images commonly occur when a camera is triggered by vegetation blowing in the wind.)"</v>
      </c>
    </row>
    <row r="900" spans="1:5">
      <c r="A900" t="s">
        <v>1</v>
      </c>
      <c r="B900" t="s">
        <v>1212</v>
      </c>
      <c r="C900" t="s">
        <v>707</v>
      </c>
      <c r="D900" t="s">
        <v>708</v>
      </c>
      <c r="E900" t="str">
        <f t="shared" si="16"/>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901" spans="1:5">
      <c r="A901" t="s">
        <v>1</v>
      </c>
      <c r="B901" t="s">
        <v>1212</v>
      </c>
      <c r="C901" t="s">
        <v>710</v>
      </c>
      <c r="D901" t="s">
        <v>711</v>
      </c>
      <c r="E901" t="str">
        <f t="shared" si="16"/>
        <v xml:space="preserve">    term_def_sampledesign_systematic: "(Camera locations occur in a regular pattern (e.g., a grid pattern) across the study area.)"</v>
      </c>
    </row>
    <row r="902" spans="1:5">
      <c r="A902" t="s">
        <v>1</v>
      </c>
      <c r="B902" t="s">
        <v>1212</v>
      </c>
      <c r="C902" t="s">
        <v>898</v>
      </c>
      <c r="D902" t="s">
        <v>1359</v>
      </c>
      <c r="E902" t="str">
        <f t="shared" si="16"/>
        <v xml:space="preserve">    term_def_sampledesign_convenience: "(Camera locations or sample stations are chosen based on logistic considerations (e.g., remoteness, access constraints, and*/or costs).)"</v>
      </c>
    </row>
    <row r="903" spans="1:5">
      <c r="A903" t="s">
        <v>1</v>
      </c>
      <c r="B903" t="s">
        <v>1212</v>
      </c>
      <c r="C903" t="s">
        <v>704</v>
      </c>
      <c r="D903" t="s">
        <v>705</v>
      </c>
      <c r="E903" t="str">
        <f t="shared" si="16"/>
        <v xml:space="preserve">    term_def_sampledesign_targeted: "(Camera locations or sample stations are placed in areas that are known or suspected to have higher activity levels (e.g., game trails, mineral licks).)"</v>
      </c>
    </row>
    <row r="904" spans="1:5">
      <c r="A904" t="s">
        <v>1</v>
      </c>
      <c r="B904" t="s">
        <v>1212</v>
      </c>
      <c r="C904" t="s">
        <v>773</v>
      </c>
      <c r="D904" t="s">
        <v>774</v>
      </c>
      <c r="E904" t="str">
        <f t="shared" si="16"/>
        <v xml:space="preserve">    term_def_sampledesign_random: "(Cameras occur at randomized camera locations (or sample stations) across the area of interest, sometimes with a predetermined minimum distance between camera locations (or sample stations).)"</v>
      </c>
    </row>
    <row r="905" spans="1:5">
      <c r="A905" t="s">
        <v>1</v>
      </c>
      <c r="B905" t="s">
        <v>1212</v>
      </c>
      <c r="C905" t="s">
        <v>1115</v>
      </c>
      <c r="D905" t="s">
        <v>1116</v>
      </c>
      <c r="E905" t="str">
        <f t="shared" si="16"/>
        <v xml:space="preserve">    term_def_camera_location_comments: "(Comments describing additional details about a camera location.)"</v>
      </c>
    </row>
    <row r="906" spans="1:5">
      <c r="A906" t="s">
        <v>1</v>
      </c>
      <c r="B906" t="s">
        <v>1212</v>
      </c>
      <c r="C906" t="s">
        <v>1059</v>
      </c>
      <c r="D906" t="s">
        <v>1369</v>
      </c>
      <c r="E906" t="str">
        <f t="shared" si="16"/>
        <v xml:space="preserve">    term_def_visit_comments: "(Comments describing additional details about the deployment and*/or Service*/Retrieval visits.)"</v>
      </c>
    </row>
    <row r="907" spans="1:5">
      <c r="A907" t="s">
        <v>1</v>
      </c>
      <c r="B907" t="s">
        <v>1212</v>
      </c>
      <c r="C907" t="s">
        <v>1108</v>
      </c>
      <c r="D907" t="s">
        <v>1109</v>
      </c>
      <c r="E907" t="str">
        <f t="shared" si="16"/>
        <v xml:space="preserve">    term_def_deployment_comments: "(Comments describing additional details about the deployment.)"</v>
      </c>
    </row>
    <row r="908" spans="1:5">
      <c r="A908" t="s">
        <v>1</v>
      </c>
      <c r="B908" t="s">
        <v>1212</v>
      </c>
      <c r="C908" t="s">
        <v>1092</v>
      </c>
      <c r="D908" t="s">
        <v>1353</v>
      </c>
      <c r="E908" t="str">
        <f t="shared" si="16"/>
        <v xml:space="preserve">    term_def_image_sequence_comments: "(Comments describing additional details about the image*/sequence.)"</v>
      </c>
    </row>
    <row r="909" spans="1:5">
      <c r="A909" t="s">
        <v>1</v>
      </c>
      <c r="B909" t="s">
        <v>1212</v>
      </c>
      <c r="C909" t="s">
        <v>1073</v>
      </c>
      <c r="D909" t="s">
        <v>1074</v>
      </c>
      <c r="E909" t="str">
        <f t="shared" si="16"/>
        <v xml:space="preserve">    term_def_service_retrieval_comments: "(Comments describing additional details about the Service*/Retrieval.)"</v>
      </c>
    </row>
    <row r="910" spans="1:5">
      <c r="A910" t="s">
        <v>1</v>
      </c>
      <c r="B910" t="s">
        <v>1212</v>
      </c>
      <c r="C910" t="s">
        <v>806</v>
      </c>
      <c r="D910" t="s">
        <v>807</v>
      </c>
      <c r="E910" t="str">
        <f t="shared" si="16"/>
        <v xml:space="preserve">    term_def_metadata: "(Data that provides information about other data (e.g., the number of images on an SD card).)"</v>
      </c>
    </row>
    <row r="911" spans="1:5">
      <c r="A911" t="s">
        <v>1</v>
      </c>
      <c r="B911" t="s">
        <v>1212</v>
      </c>
      <c r="C911" t="s">
        <v>832</v>
      </c>
      <c r="D911" t="s">
        <v>833</v>
      </c>
      <c r="E911" t="str">
        <f t="shared" si="16"/>
        <v xml:space="preserve">    term_def_independent_detections: "(Detections that are deemed to be independent based on a user-defined threshold (e.g., 30 minutes).)"</v>
      </c>
    </row>
    <row r="912" spans="1:5">
      <c r="A912" t="s">
        <v>1</v>
      </c>
      <c r="B912" t="s">
        <v>1212</v>
      </c>
      <c r="C912" t="s">
        <v>804</v>
      </c>
      <c r="D912" t="s">
        <v>1357</v>
      </c>
      <c r="E912" t="str">
        <f t="shared" si="16"/>
        <v xml:space="preserve">    term_def_mods_modelling_assumption: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913" spans="1:5">
      <c r="A913" t="s">
        <v>1</v>
      </c>
      <c r="B913" t="s">
        <v>1212</v>
      </c>
      <c r="C913" t="s">
        <v>1061</v>
      </c>
      <c r="D913" t="s">
        <v>1062</v>
      </c>
      <c r="E913" t="str">
        <f t="shared" si="16"/>
        <v xml:space="preserve">    term_def_settings_video_length: "(If applicable, describes the camera setting that specifies the minimum video duration (in seconds) that the camera will record when triggered. Leave blank if not applicable.)"</v>
      </c>
    </row>
    <row r="914" spans="1:5">
      <c r="A914" t="s">
        <v>1</v>
      </c>
      <c r="B914" t="s">
        <v>1212</v>
      </c>
      <c r="C914" t="s">
        <v>812</v>
      </c>
      <c r="D914" t="s">
        <v>813</v>
      </c>
      <c r="E914" t="str">
        <f t="shared" si="16"/>
        <v xml:space="preserve">    term_def_typeid_marked: "(Individuals, populations, or species (varies with modelling approach and context) that can be identified using natural or artificial markings (e.g., coat patterns, scars, tags, collars).)"</v>
      </c>
    </row>
    <row r="915" spans="1:5">
      <c r="A915" t="s">
        <v>1</v>
      </c>
      <c r="B915" t="s">
        <v>1212</v>
      </c>
      <c r="C915" t="s">
        <v>683</v>
      </c>
      <c r="D915" t="s">
        <v>1379</v>
      </c>
      <c r="E915"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916" spans="1:5">
      <c r="A916" t="s">
        <v>1</v>
      </c>
      <c r="B916" t="s">
        <v>1212</v>
      </c>
      <c r="C916" t="s">
        <v>784</v>
      </c>
      <c r="D916" t="s">
        <v>1365</v>
      </c>
      <c r="E916" t="str">
        <f t="shared" si="16"/>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917" spans="1:5">
      <c r="A917" t="s">
        <v>1</v>
      </c>
      <c r="B917" t="s">
        <v>1212</v>
      </c>
      <c r="C917" t="s">
        <v>884</v>
      </c>
      <c r="D917" t="s">
        <v>885</v>
      </c>
      <c r="E917" t="str">
        <f t="shared" si="16"/>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918" spans="1:5">
      <c r="A918" t="s">
        <v>1</v>
      </c>
      <c r="B918" t="s">
        <v>1212</v>
      </c>
      <c r="C918" t="s">
        <v>669</v>
      </c>
      <c r="D918" t="s">
        <v>670</v>
      </c>
      <c r="E918" t="str">
        <f t="shared" si="16"/>
        <v xml:space="preserve">    term_def_visit_metadata: "(Metadata that should be collected each time a camera location is visited to deploy, Service*/Retrieval Field Datasheet.)"</v>
      </c>
    </row>
    <row r="919" spans="1:5">
      <c r="A919" t="s">
        <v>1</v>
      </c>
      <c r="B919" t="s">
        <v>1212</v>
      </c>
      <c r="C919" t="s">
        <v>745</v>
      </c>
      <c r="D919" t="s">
        <v>746</v>
      </c>
      <c r="E919" t="str">
        <f t="shared" si="16"/>
        <v xml:space="preserve">    term_def_service_retrieval_metadata: "(Metadata that should be collected each time a camera location is visited to Service*/Retrieval Field Datasheet.)"</v>
      </c>
    </row>
    <row r="920" spans="1:5">
      <c r="A920" t="s">
        <v>1</v>
      </c>
      <c r="B920" t="s">
        <v>1212</v>
      </c>
      <c r="C920" t="s">
        <v>675</v>
      </c>
      <c r="D920" t="s">
        <v>1397</v>
      </c>
      <c r="E920" t="str">
        <f t="shared" si="16"/>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v>
      </c>
    </row>
    <row r="921" spans="1:5">
      <c r="A921" t="s">
        <v>1</v>
      </c>
      <c r="B921" t="s">
        <v>1212</v>
      </c>
      <c r="C921" t="s">
        <v>900</v>
      </c>
      <c r="D921" t="s">
        <v>901</v>
      </c>
      <c r="E921" t="str">
        <f t="shared" si="16"/>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row>
    <row r="922" spans="1:5">
      <c r="A922" t="s">
        <v>1</v>
      </c>
      <c r="B922" t="s">
        <v>1212</v>
      </c>
      <c r="C922" t="s">
        <v>887</v>
      </c>
      <c r="D922" t="s">
        <v>1350</v>
      </c>
      <c r="E922" t="str">
        <f t="shared" si="16"/>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923" spans="1:5">
      <c r="A923" s="16" t="s">
        <v>1</v>
      </c>
      <c r="B923" s="16" t="s">
        <v>1212</v>
      </c>
      <c r="C923" s="16" t="s">
        <v>820</v>
      </c>
      <c r="D923" s="16" t="s">
        <v>1407</v>
      </c>
      <c r="E923" s="16" t="str">
        <f t="shared" si="16"/>
        <v xml:space="preserve">    term_def_mods_inventory: "(Rapid assessment surveys to determine what species are present in a given area at a given point in time*; there is no attempt made to quantify aspects of communities or populations (Wearn &amp; Glover-Kapfer, 2017).)"</v>
      </c>
    </row>
    <row r="924" spans="1:5">
      <c r="A924" t="s">
        <v>1</v>
      </c>
      <c r="B924" t="s">
        <v>1212</v>
      </c>
      <c r="C924" t="s">
        <v>921</v>
      </c>
      <c r="D924" t="s">
        <v>922</v>
      </c>
      <c r="E924" t="str">
        <f t="shared" si="16"/>
        <v xml:space="preserve">    term_def_baitlure_audible_lure: "(Sounds imitating noises of prey or conspecifics that draw animals closer by eliciting curiosity (Schlexer, 2008).)"</v>
      </c>
    </row>
    <row r="925" spans="1:5">
      <c r="A925" t="s">
        <v>1</v>
      </c>
      <c r="B925" t="s">
        <v>1212</v>
      </c>
      <c r="C925" t="s">
        <v>835</v>
      </c>
      <c r="D925" t="s">
        <v>1249</v>
      </c>
      <c r="E925" t="str">
        <f t="shared" si="16"/>
        <v xml:space="preserve">    term_def_imperfect_detection: "(Species are often detected 'imperfectly,' meaning that they are not always detected when they are present (e.g., due to cover of vegetation, cryptic nature or small size) (MacKenzie et al., 2004).)"</v>
      </c>
    </row>
    <row r="926" spans="1:5">
      <c r="A926" t="s">
        <v>1</v>
      </c>
      <c r="B926" t="s">
        <v>1212</v>
      </c>
      <c r="C926" t="s">
        <v>1100</v>
      </c>
      <c r="D926" t="s">
        <v>1240</v>
      </c>
      <c r="E926" t="str">
        <f t="shared" si="16"/>
        <v xml:space="preserve">    term_def_human_transport_mode_activity: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927" spans="1:5">
      <c r="A927" t="s">
        <v>1</v>
      </c>
      <c r="B927" t="s">
        <v>1212</v>
      </c>
      <c r="C927" t="s">
        <v>1046</v>
      </c>
      <c r="D927" t="s">
        <v>1217</v>
      </c>
      <c r="E927" t="str">
        <f t="shared" si="16"/>
        <v xml:space="preserve">    term_def_age_class: "(The age classification of individual(s) being categorized (e.g., 'Adult,' 'Juvenile,' 'Subadult,' 'Subadult - Young of Year,' 'Subadult - Yearling,' or 'Unknown'). )"</v>
      </c>
    </row>
    <row r="928" spans="1:5">
      <c r="A928" t="s">
        <v>1</v>
      </c>
      <c r="B928" t="s">
        <v>1212</v>
      </c>
      <c r="C928" t="s">
        <v>868</v>
      </c>
      <c r="D928" t="s">
        <v>869</v>
      </c>
      <c r="E928" t="str">
        <f t="shared" si="16"/>
        <v xml:space="preserve">    term_def_detection_zone: "(The area (conical in shape) in which a remote camera can detect the heat signature and motion of an object (Rovero &amp; Zimmermann, 2016) (Figure 5).)"</v>
      </c>
    </row>
    <row r="929" spans="1:5">
      <c r="A929" t="s">
        <v>1</v>
      </c>
      <c r="B929" t="s">
        <v>1212</v>
      </c>
      <c r="C929" t="s">
        <v>761</v>
      </c>
      <c r="D929" t="s">
        <v>762</v>
      </c>
      <c r="E929" t="str">
        <f t="shared" si="16"/>
        <v xml:space="preserve">    term_def_fov_registration_area: "(The area in which an animal entering has at least some probability of being captured on the image.)"</v>
      </c>
    </row>
    <row r="930" spans="1:5">
      <c r="A930" t="s">
        <v>1</v>
      </c>
      <c r="B930" t="s">
        <v>1212</v>
      </c>
      <c r="C930" t="s">
        <v>720</v>
      </c>
      <c r="D930" t="s">
        <v>721</v>
      </c>
      <c r="E930" t="str">
        <f t="shared" si="16"/>
        <v xml:space="preserve">    term_def_sampledesign_stratified: "(The area of interest is divided into smaller strata (e.g., habitat type, disturbance levels), and cameras are placed within each stratum (e.g., 15%, 35% and 50% of sites within high, medium, and low disturbance strata).)"</v>
      </c>
    </row>
    <row r="931" spans="1:5">
      <c r="A931" t="s">
        <v>1</v>
      </c>
      <c r="B931" t="s">
        <v>1212</v>
      </c>
      <c r="C931" t="s">
        <v>717</v>
      </c>
      <c r="D931" t="s">
        <v>718</v>
      </c>
      <c r="E931" t="str">
        <f t="shared" si="16"/>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932" spans="1:5">
      <c r="A932" t="s">
        <v>1</v>
      </c>
      <c r="B932" t="s">
        <v>1212</v>
      </c>
      <c r="C932" t="s">
        <v>678</v>
      </c>
      <c r="D932" t="s">
        <v>679</v>
      </c>
      <c r="E932" t="str">
        <f t="shared" si="16"/>
        <v xml:space="preserve">    term_def_fov_viewshed: "(The area visible to the camera as determined by its lens angle (in degrees) and trigger distance (Moeller et al., 2023).)"</v>
      </c>
    </row>
    <row r="933" spans="1:5">
      <c r="A933" t="s">
        <v>1</v>
      </c>
      <c r="B933" t="s">
        <v>1212</v>
      </c>
      <c r="C933" t="s">
        <v>1133</v>
      </c>
      <c r="D933" t="s">
        <v>1221</v>
      </c>
      <c r="E933" t="str">
        <f t="shared" si="16"/>
        <v xml:space="preserve">    term_def_behaviour: "(The behaviour of the individual(s) being categorized (e.g., 'Standing,' 'Drinking,' 'Vigilant,' etc.).)"</v>
      </c>
    </row>
    <row r="934" spans="1:5">
      <c r="A934" t="s">
        <v>1</v>
      </c>
      <c r="B934" t="s">
        <v>1212</v>
      </c>
      <c r="C934" t="s">
        <v>926</v>
      </c>
      <c r="D934" t="s">
        <v>1361</v>
      </c>
      <c r="E934" t="str">
        <f t="shared" si="16"/>
        <v xml:space="preserve">    term_def_settings_trigger_sensitivity: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935" spans="1:5">
      <c r="A935" t="s">
        <v>1</v>
      </c>
      <c r="B935" t="s">
        <v>1212</v>
      </c>
      <c r="C935" t="s">
        <v>830</v>
      </c>
      <c r="D935" t="s">
        <v>1419</v>
      </c>
      <c r="E935" t="str">
        <f t="shared" si="16"/>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936" spans="1:5">
      <c r="A936" t="s">
        <v>1</v>
      </c>
      <c r="B936" t="s">
        <v>1212</v>
      </c>
      <c r="C936" t="s">
        <v>979</v>
      </c>
      <c r="D936" t="s">
        <v>980</v>
      </c>
      <c r="E936" t="str">
        <f t="shared" si="16"/>
        <v xml:space="preserve">    term_def_settings_photos_per_trigger: "(The camera setting that describes the number of photos taken each time the camera is triggered.)"</v>
      </c>
    </row>
    <row r="937" spans="1:5">
      <c r="A937" t="s">
        <v>1</v>
      </c>
      <c r="B937" t="s">
        <v>1212</v>
      </c>
      <c r="C937" t="s">
        <v>854</v>
      </c>
      <c r="D937" t="s">
        <v>855</v>
      </c>
      <c r="E937" t="str">
        <f t="shared" si="16"/>
        <v xml:space="preserve">    term_def_settings_flash_output: "(The camera setting that provides the level of intensity of the flash (if enabled).)"</v>
      </c>
    </row>
    <row r="938" spans="1:5">
      <c r="A938" t="s">
        <v>1</v>
      </c>
      <c r="B938" t="s">
        <v>1212</v>
      </c>
      <c r="C938" t="s">
        <v>953</v>
      </c>
      <c r="D938" t="s">
        <v>1277</v>
      </c>
      <c r="E938" t="str">
        <f t="shared" si="16"/>
        <v xml:space="preserve">    term_def_species: "(The capitalized common name of the species being categorized ('tagged').)"</v>
      </c>
    </row>
    <row r="939" spans="1:5">
      <c r="A939" t="s">
        <v>1</v>
      </c>
      <c r="B939" t="s">
        <v>1212</v>
      </c>
      <c r="C939" t="s">
        <v>1120</v>
      </c>
      <c r="D939" t="s">
        <v>1391</v>
      </c>
      <c r="E939" t="str">
        <f t="shared" si="16"/>
        <v xml:space="preserve">    term_def_camera_direction: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940" spans="1:5">
      <c r="A940" t="s">
        <v>1</v>
      </c>
      <c r="B940" t="s">
        <v>1212</v>
      </c>
      <c r="C940" t="s">
        <v>930</v>
      </c>
      <c r="D940" t="s">
        <v>931</v>
      </c>
      <c r="E940" t="str">
        <f t="shared" si="16"/>
        <v xml:space="preserve">    term_def_target_species: "(The common name(s) of the species that the survey was designed to detect.)"</v>
      </c>
    </row>
    <row r="941" spans="1:5">
      <c r="A941" t="s">
        <v>1</v>
      </c>
      <c r="B941" t="s">
        <v>1212</v>
      </c>
      <c r="C941" t="s">
        <v>915</v>
      </c>
      <c r="D941" t="s">
        <v>916</v>
      </c>
      <c r="E941" t="str">
        <f t="shared" si="16"/>
        <v xml:space="preserve">    term_def_camera_angle: "(The degree at which the camera is pointed toward the FOV Target Feature relative to the horizontal ground surface (with respect to slope, if applicable).)"</v>
      </c>
    </row>
    <row r="942" spans="1:5">
      <c r="A942" t="s">
        <v>1</v>
      </c>
      <c r="B942" t="s">
        <v>1212</v>
      </c>
      <c r="C942" t="s">
        <v>908</v>
      </c>
      <c r="D942" t="s">
        <v>1229</v>
      </c>
      <c r="E942" t="str">
        <f t="shared" si="16"/>
        <v xml:space="preserve">    term_def_camera_spacing: "(The distance between cameras (i.e., also referred to as 'inter-trap distance'). This will be influenced by the chosen sampling design, the Survey Objectives, the Target Species and data analysis.)"</v>
      </c>
    </row>
    <row r="943" spans="1:5">
      <c r="A943" t="s">
        <v>1</v>
      </c>
      <c r="B943" t="s">
        <v>1212</v>
      </c>
      <c r="C943" t="s">
        <v>862</v>
      </c>
      <c r="D943" t="s">
        <v>1394</v>
      </c>
      <c r="E943" t="str">
        <f t="shared" si="16"/>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944" spans="1:5">
      <c r="A944" t="s">
        <v>1</v>
      </c>
      <c r="B944" t="s">
        <v>1212</v>
      </c>
      <c r="C944" t="s">
        <v>1070</v>
      </c>
      <c r="D944" t="s">
        <v>1071</v>
      </c>
      <c r="E944" t="str">
        <f t="shared" si="16"/>
        <v xml:space="preserve">    term_def_stake_distance: "(The distance from the camera to a stake (in metres to the nearest 0.05 m). Leave blank if not applicable.)"</v>
      </c>
    </row>
    <row r="945" spans="1:5">
      <c r="A945" t="s">
        <v>1</v>
      </c>
      <c r="B945" t="s">
        <v>1212</v>
      </c>
      <c r="C945" t="s">
        <v>1102</v>
      </c>
      <c r="D945" t="s">
        <v>1396</v>
      </c>
      <c r="E945" t="str">
        <f t="shared" si="16"/>
        <v xml:space="preserve">    term_def_fov_target_distance: "(The distance from the camera to the FOV Target Feature (in metres**; to the nearest 0.5 m). Leave blank if not applicable.)"</v>
      </c>
    </row>
    <row r="946" spans="1:5">
      <c r="A946" t="s">
        <v>1</v>
      </c>
      <c r="B946" t="s">
        <v>1212</v>
      </c>
      <c r="C946" t="s">
        <v>1014</v>
      </c>
      <c r="D946" t="s">
        <v>1235</v>
      </c>
      <c r="E946" t="str">
        <f t="shared" si="16"/>
        <v xml:space="preserve">    term_def_easting_camera_location: "(The easting UTM coordinate of the camera location (e.g., '337875'). Record using the NAD83 datum. Leave blank if recording the Longitude instead.)"</v>
      </c>
    </row>
    <row r="947" spans="1:5">
      <c r="A947" t="s">
        <v>1</v>
      </c>
      <c r="B947" t="s">
        <v>1212</v>
      </c>
      <c r="C947" t="s">
        <v>976</v>
      </c>
      <c r="D947" t="s">
        <v>977</v>
      </c>
      <c r="E947" t="str">
        <f t="shared" si="16"/>
        <v xml:space="preserve">    term_def_project_coordinator_email: "(The email address of the Project Coordinator.)"</v>
      </c>
    </row>
    <row r="948" spans="1:5">
      <c r="A948" t="s">
        <v>1</v>
      </c>
      <c r="B948" t="s">
        <v>1212</v>
      </c>
      <c r="C948" t="s">
        <v>1076</v>
      </c>
      <c r="D948" t="s">
        <v>1270</v>
      </c>
      <c r="E948" t="str">
        <f t="shared" si="16"/>
        <v xml:space="preserve">    term_def_security: "(The equipment used to secure the camera (e.g., 'Security box,' 'Bracket,' 'Bracket + Screws,' or 'None').)"</v>
      </c>
    </row>
    <row r="949" spans="1:5">
      <c r="A949" t="s">
        <v>1</v>
      </c>
      <c r="B949" t="s">
        <v>1212</v>
      </c>
      <c r="C949" t="s">
        <v>825</v>
      </c>
      <c r="D949" s="13" t="s">
        <v>1400</v>
      </c>
      <c r="E949" t="str">
        <f t="shared" si="16"/>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50" spans="1:5">
      <c r="A950" t="s">
        <v>1</v>
      </c>
      <c r="B950" t="s">
        <v>1212</v>
      </c>
      <c r="C950" t="s">
        <v>857</v>
      </c>
      <c r="D950" t="s">
        <v>1395</v>
      </c>
      <c r="E950" t="str">
        <f t="shared" si="16"/>
        <v xml:space="preserve">    term_def_field_of_view: "(The extent of a scene that is visible in an image (Figure 5)*; a large FOV is obtained by 'zooming out' from a scene, whilst 'zooming in' will result in a smaller FOV (Wearn &amp; Glover-Kapfer, 2017).)"</v>
      </c>
    </row>
    <row r="951" spans="1:5">
      <c r="A951" t="s">
        <v>1</v>
      </c>
      <c r="B951" t="s">
        <v>1212</v>
      </c>
      <c r="C951" t="s">
        <v>973</v>
      </c>
      <c r="D951" t="s">
        <v>974</v>
      </c>
      <c r="E951" t="str">
        <f t="shared" si="16"/>
        <v xml:space="preserve">    term_def_project_coordinator: "(The first and last name of the primary contact for the project.)"</v>
      </c>
    </row>
    <row r="952" spans="1:5">
      <c r="A952" t="s">
        <v>1</v>
      </c>
      <c r="B952" t="s">
        <v>1212</v>
      </c>
      <c r="C952" t="s">
        <v>896</v>
      </c>
      <c r="D952" t="s">
        <v>1230</v>
      </c>
      <c r="E952" t="str">
        <f t="shared" si="16"/>
        <v xml:space="preserve">    term_def_crew: "(The first and last names of all the individuals who collected data during the deployment visit ('Deployment Crew') and Service*/Retrieval visit ('Service*/Retrieval Crew').)"</v>
      </c>
    </row>
    <row r="953" spans="1:5">
      <c r="A953" t="s">
        <v>1</v>
      </c>
      <c r="B953" t="s">
        <v>1212</v>
      </c>
      <c r="C953" t="s">
        <v>1043</v>
      </c>
      <c r="D953" t="s">
        <v>1044</v>
      </c>
      <c r="E953" t="str">
        <f t="shared" si="16"/>
        <v xml:space="preserve">    term_def_analyst: "(The first and last names of the individual who provided the observation data point (species identification and associated information). If there are multiple analysts for an observation, enter the primary analyst.)"</v>
      </c>
    </row>
    <row r="954" spans="1:5">
      <c r="A954" t="s">
        <v>1</v>
      </c>
      <c r="B954" t="s">
        <v>1212</v>
      </c>
      <c r="C954" t="s">
        <v>1024</v>
      </c>
      <c r="D954" t="s">
        <v>1025</v>
      </c>
      <c r="E954" t="str">
        <f t="shared" ref="E954:E1017" si="17">"    "&amp;B954&amp;"_"&amp;C954&amp;": "&amp;""""&amp;"("&amp;D954&amp;")"&amp;""""</f>
        <v xml:space="preserve">    term_def_deployment_crew: "(The first and last names of the individuals who collected data during the deployment visit.)"</v>
      </c>
    </row>
    <row r="955" spans="1:5">
      <c r="A955" t="s">
        <v>1</v>
      </c>
      <c r="B955" t="s">
        <v>1212</v>
      </c>
      <c r="C955" t="s">
        <v>957</v>
      </c>
      <c r="D955" t="s">
        <v>958</v>
      </c>
      <c r="E955" t="str">
        <f t="shared" si="17"/>
        <v xml:space="preserve">    term_def_service_retrieval_crew: "(The first and last names of the individuals who collected data during the Service*/Retrieval visit.)"</v>
      </c>
    </row>
    <row r="956" spans="1:5">
      <c r="A956" t="s">
        <v>1</v>
      </c>
      <c r="B956" t="s">
        <v>1212</v>
      </c>
      <c r="C956" t="s">
        <v>871</v>
      </c>
      <c r="D956" t="s">
        <v>872</v>
      </c>
      <c r="E956" t="str">
        <f t="shared" si="17"/>
        <v xml:space="preserve">    term_def_detection_rate: "(The frequency of independent detections within a specified time period.)"</v>
      </c>
    </row>
    <row r="957" spans="1:5">
      <c r="A957" t="s">
        <v>1</v>
      </c>
      <c r="B957" t="s">
        <v>1212</v>
      </c>
      <c r="C957" t="s">
        <v>1038</v>
      </c>
      <c r="D957" t="s">
        <v>1392</v>
      </c>
      <c r="E957" t="str">
        <f t="shared" si="17"/>
        <v xml:space="preserve">    term_def_camera_height: "(The height from the ground (below snow) to the bottom of the lens (metres**; to the nearest 0.05 m).)"</v>
      </c>
    </row>
    <row r="958" spans="1:5">
      <c r="A958" t="s">
        <v>1</v>
      </c>
      <c r="B958" t="s">
        <v>1212</v>
      </c>
      <c r="C958" t="s">
        <v>1054</v>
      </c>
      <c r="D958" t="s">
        <v>1421</v>
      </c>
      <c r="E958" t="str">
        <f t="shared" si="17"/>
        <v xml:space="preserve">    term_def_walktest_distance: "(The horizontal distance from the camera at which the crew performs the walktest (metres**; to the nearest 0.05 m). Leave blank if not applicable.)"</v>
      </c>
    </row>
    <row r="959" spans="1:5">
      <c r="A959" t="s">
        <v>1</v>
      </c>
      <c r="B959" t="s">
        <v>1212</v>
      </c>
      <c r="C959" t="s">
        <v>1084</v>
      </c>
      <c r="D959" t="s">
        <v>1269</v>
      </c>
      <c r="E959" t="str">
        <f t="shared" si="17"/>
        <v xml:space="preserve">    term_def_sd_card_id: "(The ID label on an SD card (e.g., 'cmu_100').)"</v>
      </c>
    </row>
    <row r="960" spans="1:5">
      <c r="A960" t="s">
        <v>1</v>
      </c>
      <c r="B960" t="s">
        <v>1212</v>
      </c>
      <c r="C960" t="s">
        <v>1098</v>
      </c>
      <c r="D960" t="s">
        <v>1377</v>
      </c>
      <c r="E960" t="str">
        <f t="shared" si="17"/>
        <v xml:space="preserve">    term_def_image_flash_output: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961" spans="1:5">
      <c r="A961" t="s">
        <v>1</v>
      </c>
      <c r="B961" t="s">
        <v>1212</v>
      </c>
      <c r="C961" t="s">
        <v>1096</v>
      </c>
      <c r="D961" t="s">
        <v>1398</v>
      </c>
      <c r="E961" t="str">
        <f t="shared" si="17"/>
        <v xml:space="preserve">    term_def_image_infrared_illuminator: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962" spans="1:5">
      <c r="A962" t="s">
        <v>1</v>
      </c>
      <c r="B962" t="s">
        <v>1212</v>
      </c>
      <c r="C962" t="s">
        <v>1113</v>
      </c>
      <c r="D962" t="s">
        <v>1231</v>
      </c>
      <c r="E962" t="str">
        <f t="shared" si="17"/>
        <v xml:space="preserve">    term_def_deployment_area_photo_numbers: "(The image numbers for the deployment area photos (if collected, e.g., 'DSC  100'). These are optionally documented on a Camera Deployment Field Datasheet for each set of camera deployment area photos. Leave blank if not applicable.)"</v>
      </c>
    </row>
    <row r="963" spans="1:5">
      <c r="A963" t="s">
        <v>1</v>
      </c>
      <c r="B963" t="s">
        <v>1212</v>
      </c>
      <c r="C963" t="s">
        <v>993</v>
      </c>
      <c r="D963" t="s">
        <v>1253</v>
      </c>
      <c r="E963" t="str">
        <f t="shared" si="17"/>
        <v xml:space="preserve">    term_def_latitude_camera_location: "(The latitude of the camera location in decimal degrees to five decimal places (e.g., '53.78136'). Leave blank if recording Northing instead.)"</v>
      </c>
    </row>
    <row r="964" spans="1:5">
      <c r="A964" t="s">
        <v>1</v>
      </c>
      <c r="B964" t="s">
        <v>1212</v>
      </c>
      <c r="C964" t="s">
        <v>845</v>
      </c>
      <c r="D964" t="s">
        <v>846</v>
      </c>
      <c r="E964" t="str">
        <f t="shared" si="17"/>
        <v xml:space="preserve">    term_def_image_classification_confidence: "(The likelihood of an image containing an object of a certain class (Fennell et al., 2022).)"</v>
      </c>
    </row>
    <row r="965" spans="1:5">
      <c r="A965" t="s">
        <v>1</v>
      </c>
      <c r="B965" t="s">
        <v>1212</v>
      </c>
      <c r="C965" t="s">
        <v>910</v>
      </c>
      <c r="D965" t="s">
        <v>1223</v>
      </c>
      <c r="E965" t="str">
        <f t="shared" si="17"/>
        <v xml:space="preserve">    term_def_camera_location: "(The location where a single camera was placed (recorded as 'Camera Location Name').)"</v>
      </c>
    </row>
    <row r="966" spans="1:5">
      <c r="A966" t="s">
        <v>1</v>
      </c>
      <c r="B966" t="s">
        <v>1212</v>
      </c>
      <c r="C966" t="s">
        <v>991</v>
      </c>
      <c r="D966" t="s">
        <v>1254</v>
      </c>
      <c r="E966" t="str">
        <f t="shared" si="17"/>
        <v xml:space="preserve">    term_def_longitude_camera_location: "(The longitude of the camera location in decimal degrees to five decimal places (e.g., '-113.46067'). Leave blank if recording Easting instead.)"</v>
      </c>
    </row>
    <row r="967" spans="1:5">
      <c r="A967" t="s">
        <v>1</v>
      </c>
      <c r="B967" t="s">
        <v>1212</v>
      </c>
      <c r="C967" t="s">
        <v>1031</v>
      </c>
      <c r="D967" t="s">
        <v>1226</v>
      </c>
      <c r="E967" t="str">
        <f t="shared" si="17"/>
        <v xml:space="preserve">    term_def_camera_make: "(The make of a particular camera (i.e., the manufacturer, e.g., 'Reconyx' or 'Bushnell').)"</v>
      </c>
    </row>
    <row r="968" spans="1:5">
      <c r="A968" t="s">
        <v>1</v>
      </c>
      <c r="B968" t="s">
        <v>1212</v>
      </c>
      <c r="C968" t="s">
        <v>1008</v>
      </c>
      <c r="D968" t="s">
        <v>1239</v>
      </c>
      <c r="E968" t="str">
        <f t="shared" si="17"/>
        <v xml:space="preserve">    term_def_gps_unit_accuracy: "(The margin of error of the GPS unit used to record spatial information (e.g., '5' [m]), such as the coordinates of the camera location. On most GPS units (e.g., 'Garmin') this information is provided on the unit’s satellite information page. )"</v>
      </c>
    </row>
    <row r="969" spans="1:5">
      <c r="A969" t="s">
        <v>1</v>
      </c>
      <c r="B969" t="s">
        <v>1212</v>
      </c>
      <c r="C969" t="s">
        <v>877</v>
      </c>
      <c r="D969" s="13" t="s">
        <v>1233</v>
      </c>
      <c r="E969" t="str">
        <f t="shared" si="17"/>
        <v xml:space="preserve">    term_def_detection_distance: "(The maximum distance that a sensor can detect a target' (Wearn and Glover-Kapfer, 2017).)"</v>
      </c>
    </row>
    <row r="970" spans="1:5">
      <c r="A970" t="s">
        <v>1</v>
      </c>
      <c r="B970" t="s">
        <v>1212</v>
      </c>
      <c r="C970" t="s">
        <v>801</v>
      </c>
      <c r="D970" t="s">
        <v>802</v>
      </c>
      <c r="E970" t="str">
        <f t="shared" si="17"/>
        <v xml:space="preserve">    term_def_mods_modelling_approach: "(The method used to analyze the camera data, which should depend on the state variable, e.g., occupancy models [MacKenzie et al., 2002], spatially explicit capture recapture (SECR) for density estimation [Chandler and Royle, 2013], etc. and the Target Species.)"</v>
      </c>
    </row>
    <row r="971" spans="1:5">
      <c r="A971" t="s">
        <v>1</v>
      </c>
      <c r="B971" t="s">
        <v>1212</v>
      </c>
      <c r="C971" t="s">
        <v>1141</v>
      </c>
      <c r="D971" t="s">
        <v>1216</v>
      </c>
      <c r="E971" t="str">
        <f t="shared" si="17"/>
        <v xml:space="preserve">    term_def_access_method: "(The method used to reach the camera location (e.g., on 'Foot,' 'ATV,' 'Helicopter,' etc.).)"</v>
      </c>
    </row>
    <row r="972" spans="1:5">
      <c r="A972" t="s">
        <v>1</v>
      </c>
      <c r="B972" t="s">
        <v>1212</v>
      </c>
      <c r="C972" t="s">
        <v>1125</v>
      </c>
      <c r="D972" t="s">
        <v>1373</v>
      </c>
      <c r="E972" t="str">
        <f t="shared" si="17"/>
        <v xml:space="preserve">    term_def_camera_attachment: "(The method/tools used to attach the camera (e.g., attached to a tree with a bungee cord*; reported as codes such as 'Tree + Bungee*/Strap'). If 'Other,' describe in the Camera Location Comments.)"</v>
      </c>
    </row>
    <row r="973" spans="1:5">
      <c r="A973" t="s">
        <v>1</v>
      </c>
      <c r="B973" t="s">
        <v>1212</v>
      </c>
      <c r="C973" t="s">
        <v>1029</v>
      </c>
      <c r="D973" t="s">
        <v>1227</v>
      </c>
      <c r="E973" t="str">
        <f t="shared" si="17"/>
        <v xml:space="preserve">    term_def_camera_model: "(The model number or name of a particular camera (e.g., 'PC900' or 'Trophy Cam HD').)"</v>
      </c>
    </row>
    <row r="974" spans="1:5">
      <c r="A974" t="s">
        <v>1</v>
      </c>
      <c r="B974" t="s">
        <v>1212</v>
      </c>
      <c r="C974" t="s">
        <v>982</v>
      </c>
      <c r="D974" t="s">
        <v>1263</v>
      </c>
      <c r="E974" t="str">
        <f t="shared" si="17"/>
        <v xml:space="preserve">    term_def_northing_camera_location: "(The northing UTM coordinate of the camera location (e.g., '5962006'). Record using the NAD83 datum. Leave blank if recording the Latitude instead.)"</v>
      </c>
    </row>
    <row r="975" spans="1:5">
      <c r="A975" t="s">
        <v>1</v>
      </c>
      <c r="B975" t="s">
        <v>1212</v>
      </c>
      <c r="C975" t="s">
        <v>924</v>
      </c>
      <c r="D975" t="s">
        <v>1284</v>
      </c>
      <c r="E975" t="str">
        <f t="shared" si="17"/>
        <v xml:space="preserve">    term_def_utm_zone_camera_location: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976" spans="1:5">
      <c r="A976" t="s">
        <v>1</v>
      </c>
      <c r="B976" t="s">
        <v>1212</v>
      </c>
      <c r="C976" t="s">
        <v>912</v>
      </c>
      <c r="D976" t="s">
        <v>913</v>
      </c>
      <c r="E976" t="str">
        <f t="shared" si="17"/>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977" spans="1:5">
      <c r="A977" t="s">
        <v>1</v>
      </c>
      <c r="B977" t="s">
        <v>1212</v>
      </c>
      <c r="C977" t="s">
        <v>690</v>
      </c>
      <c r="D977" t="s">
        <v>691</v>
      </c>
      <c r="E977" t="str">
        <f t="shared" si="17"/>
        <v xml:space="preserve">    term_def_total_number_of_camera_days: "(The number of days that all cameras were active during the survey.)"</v>
      </c>
    </row>
    <row r="978" spans="1:5">
      <c r="A978" t="s">
        <v>1</v>
      </c>
      <c r="B978" t="s">
        <v>1212</v>
      </c>
      <c r="C978" t="s">
        <v>1143</v>
      </c>
      <c r="D978" t="s">
        <v>1144</v>
      </c>
      <c r="E978" t="str">
        <f t="shared" si="17"/>
        <v xml:space="preserve">    term_def_number_of_images: "(The number of images on an SD card.)"</v>
      </c>
    </row>
    <row r="979" spans="1:5">
      <c r="A979" t="s">
        <v>1</v>
      </c>
      <c r="B979" t="s">
        <v>1212</v>
      </c>
      <c r="C979" t="s">
        <v>891</v>
      </c>
      <c r="D979" t="s">
        <v>892</v>
      </c>
      <c r="E979" t="str">
        <f t="shared" si="17"/>
        <v xml:space="preserve">    term_def_density: "(The number of individuals per unit area.)"</v>
      </c>
    </row>
    <row r="980" spans="1:5">
      <c r="A980" t="s">
        <v>1</v>
      </c>
      <c r="B980" t="s">
        <v>1212</v>
      </c>
      <c r="C980" t="s">
        <v>998</v>
      </c>
      <c r="D980" t="s">
        <v>1355</v>
      </c>
      <c r="E980" t="str">
        <f t="shared" si="17"/>
        <v xml:space="preserve">    term_def_individual_count: "(The number of unique individuals being categorized. Depending on the Event Type, this may be recorded as the total number of individuals, or according to Age Class and*/or Sex Class.)"</v>
      </c>
    </row>
    <row r="981" spans="1:5">
      <c r="A981" t="s">
        <v>1</v>
      </c>
      <c r="B981" t="s">
        <v>1212</v>
      </c>
      <c r="C981" t="s">
        <v>840</v>
      </c>
      <c r="D981" t="s">
        <v>1399</v>
      </c>
      <c r="E981" t="str">
        <f t="shared" si="17"/>
        <v xml:space="preserve">    term_def_image_sequence: "(The order of the image in a rapid-fire sequence as reported in the image Exif data (text*; e.g., '1 of 1' or '1 of 3'). Leave blank if not applicable.)"</v>
      </c>
    </row>
    <row r="982" spans="1:5">
      <c r="A982" t="s">
        <v>1</v>
      </c>
      <c r="B982" t="s">
        <v>1212</v>
      </c>
      <c r="C982" t="s">
        <v>874</v>
      </c>
      <c r="D982" t="s">
        <v>1210</v>
      </c>
      <c r="E982" t="str">
        <f t="shared" si="17"/>
        <v xml:space="preserve">    term_def_detection_probability: "(The probability (likelihood) that an individual of the population of interest is included in the count at time or location *i*.)"</v>
      </c>
    </row>
    <row r="983" spans="1:5">
      <c r="A983" t="s">
        <v>1</v>
      </c>
      <c r="B983" t="s">
        <v>1212</v>
      </c>
      <c r="C983" t="s">
        <v>794</v>
      </c>
      <c r="D983" t="s">
        <v>795</v>
      </c>
      <c r="E983" t="str">
        <f t="shared" si="17"/>
        <v xml:space="preserve">    term_def_occupancy: "(The probability a site is occupied by the species.)"</v>
      </c>
    </row>
    <row r="984" spans="1:5">
      <c r="A984" t="s">
        <v>1</v>
      </c>
      <c r="B984" t="s">
        <v>1212</v>
      </c>
      <c r="C984" t="s">
        <v>893</v>
      </c>
      <c r="D984" t="s">
        <v>894</v>
      </c>
      <c r="E984" t="str">
        <f t="shared" si="17"/>
        <v xml:space="preserve">    term_def_cumulative_det_probability: "(The probability of detecting a species at least once during the entire survey (Steenweg et al., 2019).)"</v>
      </c>
    </row>
    <row r="985" spans="1:5">
      <c r="A985" t="s">
        <v>1</v>
      </c>
      <c r="B985" t="s">
        <v>1212</v>
      </c>
      <c r="C985" t="s">
        <v>818</v>
      </c>
      <c r="D985" t="s">
        <v>1401</v>
      </c>
      <c r="E985" t="str">
        <f t="shared" si="17"/>
        <v xml:space="preserve">    term_def_kernel_density_estimator: "(The probability of 'utilization' (Jennrich &amp; Turner, 1969)*; describes the relative probability of use (Powell &amp; Mitchell, 2012).)"</v>
      </c>
    </row>
    <row r="986" spans="1:5">
      <c r="A986" t="s">
        <v>1</v>
      </c>
      <c r="B986" t="s">
        <v>1212</v>
      </c>
      <c r="C986" t="s">
        <v>848</v>
      </c>
      <c r="D986" t="s">
        <v>1242</v>
      </c>
      <c r="E986" t="str">
        <f t="shared" si="17"/>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987" spans="1:5">
      <c r="A987" t="s">
        <v>1</v>
      </c>
      <c r="B987" t="s">
        <v>1212</v>
      </c>
      <c r="C987" t="s">
        <v>837</v>
      </c>
      <c r="D987" t="s">
        <v>838</v>
      </c>
      <c r="E987" t="str">
        <f t="shared" si="17"/>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988" spans="1:5">
      <c r="A988" t="s">
        <v>1</v>
      </c>
      <c r="B988" t="s">
        <v>1212</v>
      </c>
      <c r="C988" t="s">
        <v>966</v>
      </c>
      <c r="D988" t="s">
        <v>1358</v>
      </c>
      <c r="E988" t="str">
        <f t="shared" si="17"/>
        <v xml:space="preserve">    term_def_purpose_of_visit: "(The reason for visiting the camera location (i.e. to deploy the camera ['Deployment'], retrieve the camera ['Retrieve'] or to change batteries*/SD card or replace the camera ['Service']).)"</v>
      </c>
    </row>
    <row r="989" spans="1:5">
      <c r="A989" t="s">
        <v>1</v>
      </c>
      <c r="B989" t="s">
        <v>1212</v>
      </c>
      <c r="C989" t="s">
        <v>1086</v>
      </c>
      <c r="D989" t="s">
        <v>1087</v>
      </c>
      <c r="E989" t="str">
        <f t="shared" si="17"/>
        <v xml:space="preserve">    term_def_remaining_battery_percent: "(The remaining battery power (%) of batteries within a camera.)"</v>
      </c>
    </row>
    <row r="990" spans="1:5">
      <c r="A990" t="s">
        <v>1</v>
      </c>
      <c r="B990" t="s">
        <v>1212</v>
      </c>
      <c r="C990" t="s">
        <v>1078</v>
      </c>
      <c r="D990" t="s">
        <v>1417</v>
      </c>
      <c r="E990" t="str">
        <f t="shared" si="17"/>
        <v xml:space="preserve">    term_def_sd_card_status: "(The remaining storage capacity on an SD card*; collected during a camera service or retrieval.)"</v>
      </c>
    </row>
    <row r="991" spans="1:5">
      <c r="A991" t="s">
        <v>1</v>
      </c>
      <c r="B991" t="s">
        <v>1212</v>
      </c>
      <c r="C991" t="s">
        <v>726</v>
      </c>
      <c r="D991" t="s">
        <v>1414</v>
      </c>
      <c r="E991" t="str">
        <f t="shared" si="17"/>
        <v xml:space="preserve">    term_def_mods_scr_secr: "(The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992" spans="1:5">
      <c r="A992" t="s">
        <v>1</v>
      </c>
      <c r="B992" t="s">
        <v>1212</v>
      </c>
      <c r="C992" t="s">
        <v>1027</v>
      </c>
      <c r="D992" t="s">
        <v>1228</v>
      </c>
      <c r="E992" t="str">
        <f t="shared" si="17"/>
        <v xml:space="preserve">    term_def_camera_serial_number: "(The serial number of a particular camera, which is usually found inside the camera cover (e.g., 'P900FF04152022').)"</v>
      </c>
    </row>
    <row r="993" spans="1:5">
      <c r="A993" t="s">
        <v>1</v>
      </c>
      <c r="B993" t="s">
        <v>1212</v>
      </c>
      <c r="C993" t="s">
        <v>842</v>
      </c>
      <c r="D993" t="s">
        <v>843</v>
      </c>
      <c r="E993" t="str">
        <f t="shared" si="17"/>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994" spans="1:5">
      <c r="A994" t="s">
        <v>1</v>
      </c>
      <c r="B994" t="s">
        <v>1212</v>
      </c>
      <c r="C994" t="s">
        <v>955</v>
      </c>
      <c r="D994" t="s">
        <v>1276</v>
      </c>
      <c r="E994" t="str">
        <f t="shared" si="17"/>
        <v xml:space="preserve">    term_def_sex_class: "(The sex classification of individual(s) being categorized (e.g., 'Male,' 'Female,' or 'Unknown').)"</v>
      </c>
    </row>
    <row r="995" spans="1:5">
      <c r="A995" t="s">
        <v>1</v>
      </c>
      <c r="B995" t="s">
        <v>1212</v>
      </c>
      <c r="C995" t="s">
        <v>940</v>
      </c>
      <c r="D995" t="s">
        <v>1378</v>
      </c>
      <c r="E995" t="str">
        <f t="shared" si="17"/>
        <v xml:space="preserve">    term_def_survey_design: "(The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v>
      </c>
    </row>
    <row r="996" spans="1:5">
      <c r="A996" t="s">
        <v>1</v>
      </c>
      <c r="B996" t="s">
        <v>1212</v>
      </c>
      <c r="C996" t="s">
        <v>935</v>
      </c>
      <c r="D996" t="s">
        <v>1211</v>
      </c>
      <c r="E996" t="str">
        <f t="shared" si="17"/>
        <v xml:space="preserve">    term_def_survey_objectives: "(The specific objectives of each survey within a project, including the Target Species, the state variables (e.g., occupancy, density) , and proposed modelling approach(es). Survey Objectives should be specific, measurable, achievable, relevant, and time-bound (i.e., SMART).)"</v>
      </c>
    </row>
    <row r="997" spans="1:5">
      <c r="A997" t="s">
        <v>1</v>
      </c>
      <c r="B997" t="s">
        <v>1212</v>
      </c>
      <c r="C997" t="s">
        <v>736</v>
      </c>
      <c r="D997" t="s">
        <v>737</v>
      </c>
      <c r="E997" t="str">
        <f t="shared" si="17"/>
        <v xml:space="preserve">    term_def_spatial_autocorrelation: "(The tendency for locations that are closer together to be more similar.)"</v>
      </c>
    </row>
    <row r="998" spans="1:5">
      <c r="A998" t="s">
        <v>1</v>
      </c>
      <c r="B998" t="s">
        <v>1212</v>
      </c>
      <c r="C998" t="s">
        <v>685</v>
      </c>
      <c r="D998" t="s">
        <v>1283</v>
      </c>
      <c r="E998" t="str">
        <f t="shared" si="17"/>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999" spans="1:5">
      <c r="A999" t="s">
        <v>1</v>
      </c>
      <c r="B999" t="s">
        <v>1212</v>
      </c>
      <c r="C999" t="s">
        <v>764</v>
      </c>
      <c r="D999" t="s">
        <v>765</v>
      </c>
      <c r="E999" t="str">
        <f t="shared" si="17"/>
        <v xml:space="preserve">    term_def_recovery_time: "(The time necessary for the camera to prepare to capture the next photo after the previous one has been recorded (Trolliet et al., 2014).)"</v>
      </c>
    </row>
    <row r="1000" spans="1:5">
      <c r="A1000" t="s">
        <v>1</v>
      </c>
      <c r="B1000" t="s">
        <v>1212</v>
      </c>
      <c r="C1000" t="s">
        <v>1105</v>
      </c>
      <c r="D1000" t="s">
        <v>1106</v>
      </c>
      <c r="E1000" t="str">
        <f t="shared" si="17"/>
        <v xml:space="preserve">    term_def_deployment_image_count: "(The total number of images collected during the deployment, including false triggers (i.e., empty images with no wildlife or human present species) and those triggered by a time-lapse setting (if applicable).)"</v>
      </c>
    </row>
    <row r="1001" spans="1:5">
      <c r="A1001" t="s">
        <v>1</v>
      </c>
      <c r="B1001" t="s">
        <v>1212</v>
      </c>
      <c r="C1001" t="s">
        <v>1041</v>
      </c>
      <c r="D1001" t="s">
        <v>1347</v>
      </c>
      <c r="E1001" t="str">
        <f t="shared" si="17"/>
        <v xml:space="preserve">    term_def_baitlure_bait_lure_type: "(The type of bait or lure used at a camera location. Record 'None' if a Bait*/Lure Type was not used and 'Unknown' if not known. If 'Other,' describe in the Deployment Comments.)"</v>
      </c>
    </row>
    <row r="1002" spans="1:5">
      <c r="A1002" t="s">
        <v>1</v>
      </c>
      <c r="B1002" t="s">
        <v>1212</v>
      </c>
      <c r="C1002" t="s">
        <v>1094</v>
      </c>
      <c r="D1002" t="s">
        <v>1248</v>
      </c>
      <c r="E1002" t="str">
        <f t="shared" si="17"/>
        <v xml:space="preserve">    term_def_image_trigger_mode: "(The type of trigger mode used to capture the image as reported in the image Exif data (e.g., 'Time Lapse,' 'Motion Detection,' 'CodeLoc Not Entered,' 'External Sensor'). Record 'Unknown' if not known.)"</v>
      </c>
    </row>
    <row r="1003" spans="1:5">
      <c r="A1003" t="s">
        <v>1</v>
      </c>
      <c r="B1003" t="s">
        <v>1212</v>
      </c>
      <c r="C1003" t="s">
        <v>1090</v>
      </c>
      <c r="D1003" t="s">
        <v>1356</v>
      </c>
      <c r="E1003" t="str">
        <f t="shared" si="17"/>
        <v xml:space="preserve">    term_def_key_id: "(The unique ID for the specific key or set of keys used to lock*/secure the camera to the post, tree, etc.)"</v>
      </c>
    </row>
    <row r="1004" spans="1:5">
      <c r="A1004" t="s">
        <v>1</v>
      </c>
      <c r="B1004" t="s">
        <v>1212</v>
      </c>
      <c r="C1004" t="s">
        <v>964</v>
      </c>
      <c r="D1004" t="s">
        <v>1420</v>
      </c>
      <c r="E1004" t="str">
        <f t="shared" si="17"/>
        <v xml:space="preserve">    term_def_settings_quiet_period: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1005" spans="1:5">
      <c r="A1005" t="s">
        <v>1</v>
      </c>
      <c r="B1005" t="s">
        <v>1212</v>
      </c>
      <c r="C1005" t="s">
        <v>1051</v>
      </c>
      <c r="D1005" t="s">
        <v>1422</v>
      </c>
      <c r="E1005" t="str">
        <f t="shared" si="17"/>
        <v xml:space="preserve">    term_def_walktest_height: "(The vertical distance from the camera at which the crew performs the walktest (metres**; to the nearest 0.05 m). Leave blank if not applicable.)"</v>
      </c>
    </row>
    <row r="1006" spans="1:5">
      <c r="A1006" t="s">
        <v>1</v>
      </c>
      <c r="B1006" t="s">
        <v>1212</v>
      </c>
      <c r="C1006" t="s">
        <v>881</v>
      </c>
      <c r="D1006" t="s">
        <v>882</v>
      </c>
      <c r="E1006" t="str">
        <f t="shared" si="17"/>
        <v xml:space="preserve">    term_def_deployment_visit: "(When a crew has gone to a location to deploy a remote camera.)"</v>
      </c>
    </row>
    <row r="1007" spans="1:5">
      <c r="A1007" t="s">
        <v>1</v>
      </c>
      <c r="B1007" t="s">
        <v>1212</v>
      </c>
      <c r="C1007" t="s">
        <v>672</v>
      </c>
      <c r="D1007" t="s">
        <v>673</v>
      </c>
      <c r="E1007" t="str">
        <f t="shared" si="17"/>
        <v xml:space="preserve">    term_def_visit: "(When a crew has gone to a location to deploy, service, or retrieve a remote camera.)"</v>
      </c>
    </row>
    <row r="1008" spans="1:5">
      <c r="A1008" t="s">
        <v>1</v>
      </c>
      <c r="B1008" t="s">
        <v>1212</v>
      </c>
      <c r="C1008" t="s">
        <v>748</v>
      </c>
      <c r="D1008" t="s">
        <v>743</v>
      </c>
      <c r="E1008" t="str">
        <f t="shared" si="17"/>
        <v xml:space="preserve">    term_def_service_retrieval: "(When a crew has gone to a location to service or retrieve a remote camera.)"</v>
      </c>
    </row>
    <row r="1009" spans="1:5">
      <c r="A1009" t="s">
        <v>1</v>
      </c>
      <c r="B1009" t="s">
        <v>1212</v>
      </c>
      <c r="C1009" t="s">
        <v>742</v>
      </c>
      <c r="D1009" t="s">
        <v>743</v>
      </c>
      <c r="E1009" t="str">
        <f t="shared" si="17"/>
        <v xml:space="preserve">    term_def_service_retrieval_visit: "(When a crew has gone to a location to service or retrieve a remote camera.)"</v>
      </c>
    </row>
    <row r="1010" spans="1:5">
      <c r="A1010" t="s">
        <v>1</v>
      </c>
      <c r="B1010" t="s">
        <v>1212</v>
      </c>
      <c r="C1010" t="s">
        <v>933</v>
      </c>
      <c r="D1010" t="s">
        <v>1364</v>
      </c>
      <c r="E1010" t="str">
        <f t="shared" si="17"/>
        <v xml:space="preserve">    term_def_tag: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1011" spans="1:5">
      <c r="A1011" t="s">
        <v>1</v>
      </c>
      <c r="B1011" t="s">
        <v>1212</v>
      </c>
      <c r="C1011" t="s">
        <v>776</v>
      </c>
      <c r="D1011" t="s">
        <v>777</v>
      </c>
      <c r="E1011" t="str">
        <f t="shared" si="17"/>
        <v xml:space="preserve">    term_def_pseudoreplication: "(When observations are not statistically independent (spatially or temporally) but are treated as if they are independent.)"</v>
      </c>
    </row>
    <row r="1012" spans="1:5">
      <c r="A1012" t="s">
        <v>1</v>
      </c>
      <c r="B1012" t="s">
        <v>1212</v>
      </c>
      <c r="C1012" t="s">
        <v>1130</v>
      </c>
      <c r="D1012" t="s">
        <v>1131</v>
      </c>
      <c r="E1012" t="str">
        <f t="shared" si="17"/>
        <v xml:space="preserve">    term_def_camera_active_on_arrival: "(Whether a camera was functional upon arrival.)"</v>
      </c>
    </row>
    <row r="1013" spans="1:5">
      <c r="A1013" t="s">
        <v>1</v>
      </c>
      <c r="B1013" t="s">
        <v>1212</v>
      </c>
      <c r="C1013" t="s">
        <v>1127</v>
      </c>
      <c r="D1013" t="s">
        <v>1128</v>
      </c>
      <c r="E1013" t="str">
        <f t="shared" si="17"/>
        <v xml:space="preserve">    term_def_camera_active_on_departure: "(Whether a camera was functional upon departure.)"</v>
      </c>
    </row>
    <row r="1014" spans="1:5">
      <c r="A1014" t="s">
        <v>1</v>
      </c>
      <c r="B1014" t="s">
        <v>1212</v>
      </c>
      <c r="C1014" t="s">
        <v>1064</v>
      </c>
      <c r="D1014" t="s">
        <v>1065</v>
      </c>
      <c r="E1014" t="str">
        <f t="shared" si="17"/>
        <v xml:space="preserve">    term_def_test_image_taken: "(Whether a test image (i.e., an image taken from a camera after it has been set up to provide a permanent record of the visit metadata) was taken. Arm the camera, from ~5 m in front, walk towards the camera while holding the Test Image Sheet.)"</v>
      </c>
    </row>
    <row r="1015" spans="1:5">
      <c r="A1015" t="s">
        <v>1</v>
      </c>
      <c r="B1015" t="s">
        <v>1212</v>
      </c>
      <c r="C1015" t="s">
        <v>1057</v>
      </c>
      <c r="D1015" t="s">
        <v>1286</v>
      </c>
      <c r="E1015" t="str">
        <f t="shared" si="17"/>
        <v xml:space="preserve">    term_def_walktest_complete: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1016" spans="1:5">
      <c r="A1016" t="s">
        <v>1</v>
      </c>
      <c r="B1016" t="s">
        <v>1212</v>
      </c>
      <c r="C1016" t="s">
        <v>1111</v>
      </c>
      <c r="D1016" t="s">
        <v>1376</v>
      </c>
      <c r="E1016" t="str">
        <f t="shared" si="17"/>
        <v xml:space="preserve">    term_def_deployment_area_photos_taken: "(Whether deployment area photos were taken (Y*/N*; optional). The recommendation includes collecting four photos taken from the centre of the target detection zone (Figure 5), facing each of the four cardinal directions.)"</v>
      </c>
    </row>
    <row r="1017" spans="1:5">
      <c r="A1017" t="s">
        <v>1</v>
      </c>
      <c r="B1017" t="s">
        <v>1212</v>
      </c>
      <c r="C1017" t="s">
        <v>1012</v>
      </c>
      <c r="D1017" t="s">
        <v>1236</v>
      </c>
      <c r="E1017" t="str">
        <f t="shared" si="17"/>
        <v xml:space="preserve">    term_def_event_type: "(Whether detections were reported as an individual image captured by the camera ('Image'), a 'Sequence,' or 'Tag.')"</v>
      </c>
    </row>
    <row r="1018" spans="1:5">
      <c r="A1018" t="s">
        <v>1</v>
      </c>
      <c r="B1018" t="s">
        <v>1212</v>
      </c>
      <c r="C1018" t="s">
        <v>1122</v>
      </c>
      <c r="D1018" t="s">
        <v>1374</v>
      </c>
      <c r="E1018" t="str">
        <f t="shared" ref="E1018:E1081" si="18">"    "&amp;B1018&amp;"_"&amp;C1018&amp;": "&amp;""""&amp;"("&amp;D1018&amp;")"&amp;""""</f>
        <v xml:space="preserve">    term_def_camera_damaged: "(Whether the camera was damaged or malfunctioning*; if there is any damage to the device (physical or mechanical), the crew should describe the damage in the Service*/Retrieval Comments.)"</v>
      </c>
    </row>
    <row r="1019" spans="1:5">
      <c r="A1019" t="s">
        <v>1</v>
      </c>
      <c r="B1019" t="s">
        <v>1212</v>
      </c>
      <c r="C1019" t="s">
        <v>1135</v>
      </c>
      <c r="D1019" t="s">
        <v>1136</v>
      </c>
      <c r="E1019" t="str">
        <f t="shared" si="18"/>
        <v xml:space="preserve">    term_def_batteries_replaced: "(Whether the camera's batteries were replaced.)"</v>
      </c>
    </row>
    <row r="1020" spans="1:5">
      <c r="A1020" t="s">
        <v>1</v>
      </c>
      <c r="B1020" t="s">
        <v>1212</v>
      </c>
      <c r="C1020" t="s">
        <v>1081</v>
      </c>
      <c r="D1020" t="s">
        <v>1082</v>
      </c>
      <c r="E1020" t="str">
        <f t="shared" si="18"/>
        <v xml:space="preserve">    term_def_sd_card_replaced: "(Whether the SD card was replaced.)"</v>
      </c>
    </row>
    <row r="1021" spans="1:5">
      <c r="A1021" s="23" t="s">
        <v>2292</v>
      </c>
      <c r="B1021" s="23" t="s">
        <v>2292</v>
      </c>
      <c r="C1021" s="23" t="s">
        <v>2295</v>
      </c>
      <c r="D1021" s="26" t="s">
        <v>2293</v>
      </c>
      <c r="E1021" s="27" t="str">
        <f t="shared" si="18"/>
        <v xml:space="preserve">    format_b2: "(-   )"</v>
      </c>
    </row>
    <row r="1022" spans="1:5">
      <c r="A1022" s="23" t="s">
        <v>2292</v>
      </c>
      <c r="B1022" s="23" t="s">
        <v>2292</v>
      </c>
      <c r="C1022" s="23" t="s">
        <v>2296</v>
      </c>
      <c r="D1022" s="26" t="s">
        <v>2294</v>
      </c>
      <c r="E1022" s="27" t="str">
        <f t="shared" si="18"/>
        <v xml:space="preserve">    format_b1: "(    -   )"</v>
      </c>
    </row>
    <row r="1023" spans="1:5">
      <c r="D1023" s="26"/>
    </row>
    <row r="1024" spans="1:5">
      <c r="D1024" s="26"/>
    </row>
    <row r="1025" spans="4:4">
      <c r="D1025" s="26"/>
    </row>
  </sheetData>
  <autoFilter ref="A1:E1020" xr:uid="{357A84A0-CED2-4FF0-975C-081184CF54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993F-3891-4579-8693-6DFD9B9659CB}">
  <dimension ref="A1:H297"/>
  <sheetViews>
    <sheetView workbookViewId="0">
      <pane ySplit="1" topLeftCell="A2" activePane="bottomLeft" state="frozen"/>
      <selection pane="bottomLeft" activeCell="J4" sqref="J4"/>
    </sheetView>
  </sheetViews>
  <sheetFormatPr defaultRowHeight="14.25"/>
  <cols>
    <col min="1" max="1" width="9" style="1"/>
    <col min="2" max="3" width="6.625" style="1" bestFit="1" customWidth="1"/>
    <col min="4" max="4" width="7" style="1" bestFit="1" customWidth="1"/>
    <col min="5" max="5" width="19.75" style="1" customWidth="1"/>
    <col min="6" max="6" width="27.75" style="2" customWidth="1"/>
    <col min="7" max="7" width="26" style="2" customWidth="1"/>
    <col min="8" max="8" width="15.25" style="1" customWidth="1"/>
  </cols>
  <sheetData>
    <row r="1" spans="1:8">
      <c r="A1" s="15" t="s">
        <v>1341</v>
      </c>
      <c r="B1" s="15" t="s">
        <v>713</v>
      </c>
      <c r="C1" s="15" t="s">
        <v>1338</v>
      </c>
      <c r="D1" s="15" t="s">
        <v>1337</v>
      </c>
      <c r="E1" s="15" t="s">
        <v>1340</v>
      </c>
      <c r="F1" s="14" t="s">
        <v>300</v>
      </c>
      <c r="G1" s="14" t="s">
        <v>1339</v>
      </c>
      <c r="H1" s="14" t="s">
        <v>2</v>
      </c>
    </row>
    <row r="2" spans="1:8">
      <c r="A2" s="1" t="str">
        <f t="shared" ref="A2:A33" si="0">UPPER(LEFT(E2,1))</f>
        <v>B</v>
      </c>
      <c r="B2" s="1" t="b">
        <v>0</v>
      </c>
      <c r="C2" s="1" t="b">
        <v>0</v>
      </c>
      <c r="D2" s="1" t="b">
        <v>1</v>
      </c>
      <c r="E2" s="1" t="s">
        <v>288</v>
      </c>
      <c r="F2" s="2" t="s">
        <v>585</v>
      </c>
      <c r="G2" s="2" t="s">
        <v>585</v>
      </c>
      <c r="H2" s="1" t="s">
        <v>1797</v>
      </c>
    </row>
    <row r="3" spans="1:8">
      <c r="A3" s="1" t="str">
        <f t="shared" si="0"/>
        <v>P</v>
      </c>
      <c r="B3" s="1" t="b">
        <v>0</v>
      </c>
      <c r="C3" s="1" t="b">
        <v>0</v>
      </c>
      <c r="D3" s="1" t="b">
        <v>1</v>
      </c>
      <c r="E3" s="1" t="s">
        <v>108</v>
      </c>
      <c r="F3" s="2" t="s">
        <v>405</v>
      </c>
      <c r="G3" s="2" t="s">
        <v>405</v>
      </c>
      <c r="H3" s="1" t="s">
        <v>1797</v>
      </c>
    </row>
    <row r="4" spans="1:8">
      <c r="A4" s="1" t="str">
        <f t="shared" si="0"/>
        <v>S</v>
      </c>
      <c r="B4" s="1" t="b">
        <v>0</v>
      </c>
      <c r="C4" s="1" t="b">
        <v>0</v>
      </c>
      <c r="D4" s="1" t="b">
        <v>1</v>
      </c>
      <c r="E4" s="1" t="s">
        <v>72</v>
      </c>
      <c r="F4" s="2" t="s">
        <v>369</v>
      </c>
      <c r="G4" s="2" t="s">
        <v>369</v>
      </c>
      <c r="H4" s="1" t="s">
        <v>1797</v>
      </c>
    </row>
    <row r="5" spans="1:8">
      <c r="A5" s="1" t="str">
        <f t="shared" si="0"/>
        <v>Y</v>
      </c>
      <c r="B5" s="1" t="b">
        <v>0</v>
      </c>
      <c r="C5" s="1" t="b">
        <v>0</v>
      </c>
      <c r="D5" s="1" t="b">
        <v>1</v>
      </c>
      <c r="E5" s="1" t="s">
        <v>9</v>
      </c>
      <c r="F5" s="2" t="s">
        <v>306</v>
      </c>
      <c r="G5" s="2" t="s">
        <v>306</v>
      </c>
      <c r="H5" s="1" t="s">
        <v>1797</v>
      </c>
    </row>
    <row r="6" spans="1:8">
      <c r="A6" s="1" t="str">
        <f t="shared" si="0"/>
        <v>A</v>
      </c>
      <c r="B6" s="1" t="b">
        <v>0</v>
      </c>
      <c r="C6" s="1" t="b">
        <v>0</v>
      </c>
      <c r="D6" s="1" t="s">
        <v>1290</v>
      </c>
      <c r="E6" s="1" t="s">
        <v>299</v>
      </c>
      <c r="F6" s="2" t="s">
        <v>596</v>
      </c>
      <c r="G6" s="2" t="s">
        <v>1336</v>
      </c>
      <c r="H6" s="1" t="s">
        <v>1505</v>
      </c>
    </row>
    <row r="7" spans="1:8">
      <c r="A7" s="1" t="str">
        <f t="shared" si="0"/>
        <v>A</v>
      </c>
      <c r="B7" s="1" t="b">
        <v>1</v>
      </c>
      <c r="C7" s="1" t="b">
        <v>1</v>
      </c>
      <c r="D7" s="1" t="b">
        <v>0</v>
      </c>
      <c r="E7" s="1" t="s">
        <v>298</v>
      </c>
      <c r="F7" s="2" t="s">
        <v>595</v>
      </c>
      <c r="G7" s="2" t="s">
        <v>595</v>
      </c>
      <c r="H7" s="1" t="s">
        <v>1506</v>
      </c>
    </row>
    <row r="8" spans="1:8">
      <c r="A8" s="1" t="str">
        <f t="shared" si="0"/>
        <v>A</v>
      </c>
      <c r="B8" s="1" t="b">
        <v>1</v>
      </c>
      <c r="C8" s="1" t="b">
        <v>1</v>
      </c>
      <c r="D8" s="1" t="b">
        <v>1</v>
      </c>
      <c r="E8" s="1" t="s">
        <v>297</v>
      </c>
      <c r="F8" s="2" t="s">
        <v>594</v>
      </c>
      <c r="G8" s="2" t="s">
        <v>594</v>
      </c>
      <c r="H8" s="1" t="s">
        <v>1507</v>
      </c>
    </row>
    <row r="9" spans="1:8" ht="25.5">
      <c r="A9" s="1" t="str">
        <f t="shared" si="0"/>
        <v>A</v>
      </c>
      <c r="B9" s="1" t="b">
        <v>1</v>
      </c>
      <c r="C9" s="1" t="b">
        <v>0</v>
      </c>
      <c r="D9" s="1" t="b">
        <v>0</v>
      </c>
      <c r="E9" s="1" t="s">
        <v>296</v>
      </c>
      <c r="F9" s="2" t="s">
        <v>593</v>
      </c>
      <c r="G9" s="2" t="s">
        <v>593</v>
      </c>
      <c r="H9" s="1" t="s">
        <v>1508</v>
      </c>
    </row>
    <row r="10" spans="1:8" ht="25.5">
      <c r="A10" s="1" t="str">
        <f t="shared" si="0"/>
        <v>R</v>
      </c>
      <c r="B10" s="1" t="b">
        <v>0</v>
      </c>
      <c r="C10" s="1" t="b">
        <v>1</v>
      </c>
      <c r="D10" s="1" t="b">
        <v>1</v>
      </c>
      <c r="E10" s="1" t="s">
        <v>98</v>
      </c>
      <c r="F10" s="2" t="s">
        <v>395</v>
      </c>
      <c r="G10" s="2" t="s">
        <v>395</v>
      </c>
      <c r="H10" s="1" t="s">
        <v>1509</v>
      </c>
    </row>
    <row r="11" spans="1:8" ht="25.5">
      <c r="A11" s="1" t="str">
        <f t="shared" si="0"/>
        <v>R</v>
      </c>
      <c r="B11" s="1" t="b">
        <v>1</v>
      </c>
      <c r="C11" s="1" t="b">
        <v>0</v>
      </c>
      <c r="D11" s="1" t="b">
        <v>1</v>
      </c>
      <c r="E11" s="1" t="s">
        <v>97</v>
      </c>
      <c r="F11" s="2" t="s">
        <v>394</v>
      </c>
      <c r="G11" s="2" t="s">
        <v>394</v>
      </c>
      <c r="H11" s="1" t="s">
        <v>1510</v>
      </c>
    </row>
    <row r="12" spans="1:8">
      <c r="A12" s="1" t="str">
        <f t="shared" si="0"/>
        <v>A</v>
      </c>
      <c r="B12" s="1" t="b">
        <v>1</v>
      </c>
      <c r="C12" s="1" t="b">
        <v>0</v>
      </c>
      <c r="D12" s="1" t="b">
        <v>0</v>
      </c>
      <c r="E12" s="1" t="s">
        <v>295</v>
      </c>
      <c r="F12" s="2" t="s">
        <v>592</v>
      </c>
      <c r="G12" s="2" t="s">
        <v>592</v>
      </c>
      <c r="H12" s="1" t="s">
        <v>1511</v>
      </c>
    </row>
    <row r="13" spans="1:8">
      <c r="A13" s="1" t="str">
        <f t="shared" si="0"/>
        <v>A</v>
      </c>
      <c r="B13" s="1" t="b">
        <v>0</v>
      </c>
      <c r="C13" s="1" t="b">
        <v>0</v>
      </c>
      <c r="D13" s="1" t="s">
        <v>1290</v>
      </c>
      <c r="E13" s="1" t="s">
        <v>294</v>
      </c>
      <c r="F13" s="2" t="s">
        <v>591</v>
      </c>
      <c r="G13" s="2" t="s">
        <v>591</v>
      </c>
      <c r="H13" s="1" t="s">
        <v>1512</v>
      </c>
    </row>
    <row r="14" spans="1:8">
      <c r="A14" s="1" t="str">
        <f t="shared" si="0"/>
        <v>A</v>
      </c>
      <c r="B14" s="1" t="b">
        <v>1</v>
      </c>
      <c r="C14" s="1" t="b">
        <v>0</v>
      </c>
      <c r="D14" s="1" t="b">
        <v>1</v>
      </c>
      <c r="E14" s="1" t="s">
        <v>293</v>
      </c>
      <c r="F14" s="2" t="s">
        <v>590</v>
      </c>
      <c r="G14" s="2" t="s">
        <v>590</v>
      </c>
      <c r="H14" s="1" t="s">
        <v>1513</v>
      </c>
    </row>
    <row r="15" spans="1:8">
      <c r="A15" s="1" t="str">
        <f t="shared" si="0"/>
        <v>A</v>
      </c>
      <c r="B15" s="1" t="b">
        <v>1</v>
      </c>
      <c r="C15" s="1" t="b">
        <v>0</v>
      </c>
      <c r="D15" s="1" t="b">
        <v>0</v>
      </c>
      <c r="E15" s="1" t="s">
        <v>292</v>
      </c>
      <c r="F15" s="2" t="s">
        <v>589</v>
      </c>
      <c r="G15" s="2" t="s">
        <v>589</v>
      </c>
      <c r="H15" s="1" t="s">
        <v>1514</v>
      </c>
    </row>
    <row r="16" spans="1:8" ht="25.5">
      <c r="A16" s="1" t="str">
        <f t="shared" si="0"/>
        <v>A</v>
      </c>
      <c r="B16" s="1" t="b">
        <v>1</v>
      </c>
      <c r="C16" s="1" t="b">
        <v>0</v>
      </c>
      <c r="D16" s="1" t="b">
        <v>0</v>
      </c>
      <c r="E16" s="1" t="s">
        <v>291</v>
      </c>
      <c r="F16" s="2" t="s">
        <v>588</v>
      </c>
      <c r="G16" s="2" t="s">
        <v>1335</v>
      </c>
      <c r="H16" s="1" t="s">
        <v>1515</v>
      </c>
    </row>
    <row r="17" spans="1:8">
      <c r="A17" s="1" t="str">
        <f t="shared" si="0"/>
        <v>A</v>
      </c>
      <c r="B17" s="1" t="b">
        <v>1</v>
      </c>
      <c r="C17" s="1" t="b">
        <v>0</v>
      </c>
      <c r="D17" s="1" t="b">
        <v>0</v>
      </c>
      <c r="E17" s="1" t="s">
        <v>290</v>
      </c>
      <c r="F17" s="2" t="s">
        <v>587</v>
      </c>
      <c r="G17" s="2" t="s">
        <v>587</v>
      </c>
      <c r="H17" s="1" t="s">
        <v>1516</v>
      </c>
    </row>
    <row r="18" spans="1:8">
      <c r="A18" s="1" t="str">
        <f t="shared" si="0"/>
        <v>A</v>
      </c>
      <c r="B18" s="1" t="b">
        <v>1</v>
      </c>
      <c r="C18" s="1" t="b">
        <v>0</v>
      </c>
      <c r="D18" s="1" t="b">
        <v>0</v>
      </c>
      <c r="E18" s="1" t="s">
        <v>289</v>
      </c>
      <c r="F18" s="2" t="s">
        <v>586</v>
      </c>
      <c r="G18" s="2" t="s">
        <v>586</v>
      </c>
      <c r="H18" s="1" t="s">
        <v>1517</v>
      </c>
    </row>
    <row r="19" spans="1:8">
      <c r="A19" s="1" t="str">
        <f t="shared" si="0"/>
        <v>B</v>
      </c>
      <c r="B19" s="1" t="b">
        <v>0</v>
      </c>
      <c r="C19" s="1" t="b">
        <v>0</v>
      </c>
      <c r="D19" s="1" t="s">
        <v>1290</v>
      </c>
      <c r="E19" s="1" t="s">
        <v>287</v>
      </c>
      <c r="F19" s="2" t="s">
        <v>584</v>
      </c>
      <c r="G19" s="2" t="s">
        <v>584</v>
      </c>
      <c r="H19" s="1" t="s">
        <v>1518</v>
      </c>
    </row>
    <row r="20" spans="1:8">
      <c r="A20" s="1" t="str">
        <f t="shared" si="0"/>
        <v>B</v>
      </c>
      <c r="B20" s="1" t="b">
        <v>1</v>
      </c>
      <c r="C20" s="1" t="b">
        <v>0</v>
      </c>
      <c r="D20" s="1" t="b">
        <v>0</v>
      </c>
      <c r="E20" s="1" t="s">
        <v>286</v>
      </c>
      <c r="F20" s="2" t="s">
        <v>583</v>
      </c>
      <c r="G20" s="2" t="s">
        <v>583</v>
      </c>
      <c r="H20" s="1" t="s">
        <v>1519</v>
      </c>
    </row>
    <row r="21" spans="1:8">
      <c r="A21" s="1" t="str">
        <f t="shared" si="0"/>
        <v>B</v>
      </c>
      <c r="B21" s="1" t="b">
        <v>1</v>
      </c>
      <c r="C21" s="1" t="b">
        <v>1</v>
      </c>
      <c r="D21" s="1" t="b">
        <v>0</v>
      </c>
      <c r="E21" s="1" t="s">
        <v>285</v>
      </c>
      <c r="F21" s="2" t="s">
        <v>582</v>
      </c>
      <c r="G21" s="2" t="s">
        <v>582</v>
      </c>
      <c r="H21" s="1" t="s">
        <v>1520</v>
      </c>
    </row>
    <row r="22" spans="1:8">
      <c r="A22" s="1" t="str">
        <f t="shared" si="0"/>
        <v>B</v>
      </c>
      <c r="B22" s="1" t="b">
        <v>1</v>
      </c>
      <c r="C22" s="1" t="b">
        <v>0</v>
      </c>
      <c r="D22" s="1" t="b">
        <v>0</v>
      </c>
      <c r="E22" s="1" t="s">
        <v>284</v>
      </c>
      <c r="F22" s="2" t="s">
        <v>581</v>
      </c>
      <c r="G22" s="2" t="s">
        <v>1334</v>
      </c>
      <c r="H22" s="1" t="s">
        <v>1521</v>
      </c>
    </row>
    <row r="23" spans="1:8">
      <c r="A23" s="1" t="str">
        <f t="shared" si="0"/>
        <v>B</v>
      </c>
      <c r="B23" s="1" t="b">
        <v>1</v>
      </c>
      <c r="C23" s="1" t="b">
        <v>0</v>
      </c>
      <c r="D23" s="1" t="b">
        <v>0</v>
      </c>
      <c r="E23" s="1" t="s">
        <v>283</v>
      </c>
      <c r="F23" s="2" t="s">
        <v>580</v>
      </c>
      <c r="G23" s="2" t="s">
        <v>580</v>
      </c>
      <c r="H23" s="1" t="s">
        <v>1522</v>
      </c>
    </row>
    <row r="24" spans="1:8">
      <c r="A24" s="1" t="str">
        <f t="shared" si="0"/>
        <v>B</v>
      </c>
      <c r="B24" s="1" t="b">
        <v>1</v>
      </c>
      <c r="C24" s="1" t="b">
        <v>0</v>
      </c>
      <c r="D24" s="1" t="b">
        <v>0</v>
      </c>
      <c r="E24" s="1" t="s">
        <v>282</v>
      </c>
      <c r="F24" s="2" t="s">
        <v>579</v>
      </c>
      <c r="G24" s="2" t="s">
        <v>579</v>
      </c>
      <c r="H24" s="1" t="s">
        <v>1523</v>
      </c>
    </row>
    <row r="25" spans="1:8">
      <c r="A25" s="1" t="str">
        <f t="shared" si="0"/>
        <v>B</v>
      </c>
      <c r="B25" s="1" t="b">
        <v>1</v>
      </c>
      <c r="C25" s="1" t="b">
        <v>0</v>
      </c>
      <c r="D25" s="1" t="b">
        <v>0</v>
      </c>
      <c r="E25" s="1" t="s">
        <v>281</v>
      </c>
      <c r="F25" s="2" t="s">
        <v>578</v>
      </c>
      <c r="G25" s="2" t="s">
        <v>578</v>
      </c>
      <c r="H25" s="1" t="s">
        <v>1524</v>
      </c>
    </row>
    <row r="26" spans="1:8">
      <c r="A26" s="1" t="str">
        <f t="shared" si="0"/>
        <v>B</v>
      </c>
      <c r="B26" s="1" t="b">
        <v>1</v>
      </c>
      <c r="C26" s="1" t="b">
        <v>0</v>
      </c>
      <c r="D26" s="1" t="b">
        <v>1</v>
      </c>
      <c r="E26" s="1" t="s">
        <v>280</v>
      </c>
      <c r="F26" s="2" t="s">
        <v>577</v>
      </c>
      <c r="G26" s="2" t="s">
        <v>1333</v>
      </c>
      <c r="H26" s="1" t="s">
        <v>1525</v>
      </c>
    </row>
    <row r="27" spans="1:8">
      <c r="A27" s="1" t="str">
        <f t="shared" si="0"/>
        <v>B</v>
      </c>
      <c r="B27" s="1" t="b">
        <v>1</v>
      </c>
      <c r="C27" s="1" t="b">
        <v>0</v>
      </c>
      <c r="D27" s="1" t="b">
        <v>0</v>
      </c>
      <c r="E27" s="1" t="s">
        <v>279</v>
      </c>
      <c r="F27" s="2" t="s">
        <v>576</v>
      </c>
      <c r="G27" s="2" t="s">
        <v>576</v>
      </c>
      <c r="H27" s="1" t="s">
        <v>1526</v>
      </c>
    </row>
    <row r="28" spans="1:8">
      <c r="A28" s="1" t="str">
        <f t="shared" si="0"/>
        <v>B</v>
      </c>
      <c r="B28" s="1" t="b">
        <v>1</v>
      </c>
      <c r="C28" s="1" t="b">
        <v>0</v>
      </c>
      <c r="D28" s="1" t="b">
        <v>0</v>
      </c>
      <c r="E28" s="1" t="s">
        <v>278</v>
      </c>
      <c r="F28" s="2" t="s">
        <v>575</v>
      </c>
      <c r="G28" s="2" t="s">
        <v>575</v>
      </c>
      <c r="H28" s="1" t="s">
        <v>1527</v>
      </c>
    </row>
    <row r="29" spans="1:8">
      <c r="A29" s="1" t="str">
        <f t="shared" si="0"/>
        <v>B</v>
      </c>
      <c r="B29" s="1" t="b">
        <v>0</v>
      </c>
      <c r="C29" s="1" t="b">
        <v>0</v>
      </c>
      <c r="E29" s="1" t="s">
        <v>277</v>
      </c>
      <c r="F29" s="2" t="s">
        <v>574</v>
      </c>
      <c r="G29" s="2" t="s">
        <v>574</v>
      </c>
      <c r="H29" s="1" t="s">
        <v>1528</v>
      </c>
    </row>
    <row r="30" spans="1:8">
      <c r="A30" s="1" t="str">
        <f t="shared" si="0"/>
        <v>B</v>
      </c>
      <c r="B30" s="1" t="b">
        <v>1</v>
      </c>
      <c r="C30" s="1" t="b">
        <v>0</v>
      </c>
      <c r="D30" s="1" t="b">
        <v>0</v>
      </c>
      <c r="E30" s="1" t="s">
        <v>276</v>
      </c>
      <c r="F30" s="2" t="s">
        <v>573</v>
      </c>
      <c r="G30" s="2" t="s">
        <v>573</v>
      </c>
      <c r="H30" s="1" t="s">
        <v>1529</v>
      </c>
    </row>
    <row r="31" spans="1:8">
      <c r="A31" s="1" t="str">
        <f t="shared" si="0"/>
        <v>B</v>
      </c>
      <c r="B31" s="1" t="b">
        <v>0</v>
      </c>
      <c r="C31" s="1" t="b">
        <v>0</v>
      </c>
      <c r="E31" s="1" t="s">
        <v>275</v>
      </c>
      <c r="F31" s="2" t="s">
        <v>572</v>
      </c>
      <c r="G31" s="2" t="s">
        <v>572</v>
      </c>
      <c r="H31" s="1" t="s">
        <v>1530</v>
      </c>
    </row>
    <row r="32" spans="1:8">
      <c r="A32" s="1" t="str">
        <f t="shared" si="0"/>
        <v>B</v>
      </c>
      <c r="B32" s="1" t="b">
        <v>1</v>
      </c>
      <c r="C32" s="1" t="b">
        <v>1</v>
      </c>
      <c r="D32" s="1" t="b">
        <v>0</v>
      </c>
      <c r="E32" s="1" t="s">
        <v>274</v>
      </c>
      <c r="F32" s="2" t="s">
        <v>571</v>
      </c>
      <c r="G32" s="2" t="s">
        <v>1332</v>
      </c>
      <c r="H32" s="1" t="s">
        <v>1531</v>
      </c>
    </row>
    <row r="33" spans="1:8">
      <c r="A33" s="1" t="str">
        <f t="shared" si="0"/>
        <v>B</v>
      </c>
      <c r="B33" s="1" t="b">
        <v>1</v>
      </c>
      <c r="C33" s="1" t="b">
        <v>0</v>
      </c>
      <c r="D33" s="1" t="b">
        <v>0</v>
      </c>
      <c r="E33" s="1" t="s">
        <v>273</v>
      </c>
      <c r="F33" s="2" t="s">
        <v>570</v>
      </c>
      <c r="G33" s="2" t="s">
        <v>570</v>
      </c>
      <c r="H33" s="1" t="s">
        <v>1532</v>
      </c>
    </row>
    <row r="34" spans="1:8">
      <c r="A34" s="1" t="str">
        <f t="shared" ref="A34:A63" si="1">UPPER(LEFT(E34,1))</f>
        <v>B</v>
      </c>
      <c r="B34" s="1" t="b">
        <v>0</v>
      </c>
      <c r="C34" s="1" t="b">
        <v>0</v>
      </c>
      <c r="D34" s="1" t="b">
        <v>1</v>
      </c>
      <c r="E34" s="1" t="s">
        <v>272</v>
      </c>
      <c r="F34" s="2" t="s">
        <v>569</v>
      </c>
      <c r="G34" s="2" t="s">
        <v>569</v>
      </c>
      <c r="H34" s="1" t="s">
        <v>1533</v>
      </c>
    </row>
    <row r="35" spans="1:8">
      <c r="A35" s="1" t="str">
        <f t="shared" si="1"/>
        <v>B</v>
      </c>
      <c r="B35" s="1" t="b">
        <v>1</v>
      </c>
      <c r="C35" s="1" t="b">
        <v>0</v>
      </c>
      <c r="D35" s="1" t="b">
        <v>0</v>
      </c>
      <c r="E35" s="1" t="s">
        <v>271</v>
      </c>
      <c r="F35" s="2" t="s">
        <v>568</v>
      </c>
      <c r="G35" s="2" t="s">
        <v>568</v>
      </c>
      <c r="H35" s="1" t="s">
        <v>1534</v>
      </c>
    </row>
    <row r="36" spans="1:8">
      <c r="A36" s="1" t="str">
        <f t="shared" si="1"/>
        <v>B</v>
      </c>
      <c r="B36" s="1" t="b">
        <v>1</v>
      </c>
      <c r="C36" s="1" t="b">
        <v>0</v>
      </c>
      <c r="D36" s="1" t="b">
        <v>0</v>
      </c>
      <c r="E36" s="1" t="s">
        <v>270</v>
      </c>
      <c r="F36" s="2" t="s">
        <v>567</v>
      </c>
      <c r="G36" s="2" t="s">
        <v>567</v>
      </c>
      <c r="H36" s="1" t="s">
        <v>1535</v>
      </c>
    </row>
    <row r="37" spans="1:8">
      <c r="A37" s="1" t="str">
        <f t="shared" si="1"/>
        <v>B</v>
      </c>
      <c r="B37" s="1" t="b">
        <v>0</v>
      </c>
      <c r="C37" s="1" t="b">
        <v>1</v>
      </c>
      <c r="D37" s="1" t="b">
        <v>0</v>
      </c>
      <c r="E37" s="1" t="s">
        <v>269</v>
      </c>
      <c r="F37" s="2" t="s">
        <v>566</v>
      </c>
      <c r="G37" s="2" t="s">
        <v>566</v>
      </c>
      <c r="H37" s="1" t="s">
        <v>1536</v>
      </c>
    </row>
    <row r="38" spans="1:8">
      <c r="A38" s="1" t="str">
        <f t="shared" si="1"/>
        <v>B</v>
      </c>
      <c r="B38" s="1" t="b">
        <v>1</v>
      </c>
      <c r="C38" s="1" t="b">
        <v>0</v>
      </c>
      <c r="D38" s="1" t="b">
        <v>0</v>
      </c>
      <c r="E38" s="1" t="s">
        <v>268</v>
      </c>
      <c r="F38" s="2" t="s">
        <v>565</v>
      </c>
      <c r="G38" s="2" t="s">
        <v>565</v>
      </c>
      <c r="H38" s="1" t="s">
        <v>1537</v>
      </c>
    </row>
    <row r="39" spans="1:8">
      <c r="A39" s="1" t="str">
        <f t="shared" si="1"/>
        <v>C</v>
      </c>
      <c r="B39" s="1" t="b">
        <v>1</v>
      </c>
      <c r="C39" s="1" t="b">
        <v>0</v>
      </c>
      <c r="D39" s="1" t="b">
        <v>0</v>
      </c>
      <c r="E39" s="1" t="s">
        <v>267</v>
      </c>
      <c r="F39" s="2" t="s">
        <v>564</v>
      </c>
      <c r="G39" s="2" t="s">
        <v>564</v>
      </c>
      <c r="H39" s="1" t="s">
        <v>1538</v>
      </c>
    </row>
    <row r="40" spans="1:8">
      <c r="A40" s="1" t="str">
        <f t="shared" si="1"/>
        <v>C</v>
      </c>
      <c r="B40" s="1" t="b">
        <v>0</v>
      </c>
      <c r="C40" s="1" t="b">
        <v>0</v>
      </c>
      <c r="D40" s="1" t="b">
        <v>1</v>
      </c>
      <c r="E40" s="1" t="s">
        <v>266</v>
      </c>
      <c r="F40" s="2" t="s">
        <v>563</v>
      </c>
      <c r="G40" s="2" t="s">
        <v>563</v>
      </c>
      <c r="H40" s="1" t="s">
        <v>1539</v>
      </c>
    </row>
    <row r="41" spans="1:8">
      <c r="A41" s="1" t="str">
        <f t="shared" si="1"/>
        <v>C</v>
      </c>
      <c r="B41" s="1" t="b">
        <v>1</v>
      </c>
      <c r="C41" s="1" t="b">
        <v>0</v>
      </c>
      <c r="D41" s="1" t="b">
        <v>0</v>
      </c>
      <c r="E41" s="1" t="s">
        <v>265</v>
      </c>
      <c r="F41" s="2" t="s">
        <v>562</v>
      </c>
      <c r="G41" s="2" t="s">
        <v>562</v>
      </c>
      <c r="H41" s="1" t="s">
        <v>1540</v>
      </c>
    </row>
    <row r="42" spans="1:8">
      <c r="A42" s="1" t="str">
        <f t="shared" si="1"/>
        <v>C</v>
      </c>
      <c r="B42" s="1" t="b">
        <v>1</v>
      </c>
      <c r="C42" s="1" t="b">
        <v>1</v>
      </c>
      <c r="D42" s="1" t="b">
        <v>0</v>
      </c>
      <c r="E42" s="1" t="s">
        <v>264</v>
      </c>
      <c r="F42" s="2" t="s">
        <v>561</v>
      </c>
      <c r="G42" s="2" t="s">
        <v>561</v>
      </c>
      <c r="H42" s="1" t="s">
        <v>1541</v>
      </c>
    </row>
    <row r="43" spans="1:8">
      <c r="A43" s="1" t="str">
        <f t="shared" si="1"/>
        <v>C</v>
      </c>
      <c r="B43" s="1" t="b">
        <v>1</v>
      </c>
      <c r="C43" s="1" t="b">
        <v>0</v>
      </c>
      <c r="D43" s="1" t="b">
        <v>1</v>
      </c>
      <c r="E43" s="1" t="s">
        <v>263</v>
      </c>
      <c r="F43" s="2" t="s">
        <v>560</v>
      </c>
      <c r="G43" s="2" t="s">
        <v>560</v>
      </c>
      <c r="H43" s="1" t="s">
        <v>1542</v>
      </c>
    </row>
    <row r="44" spans="1:8">
      <c r="A44" s="1" t="str">
        <f t="shared" si="1"/>
        <v>C</v>
      </c>
      <c r="B44" s="1" t="b">
        <v>1</v>
      </c>
      <c r="C44" s="1" t="b">
        <v>0</v>
      </c>
      <c r="D44" s="1" t="b">
        <v>0</v>
      </c>
      <c r="E44" s="1" t="s">
        <v>262</v>
      </c>
      <c r="F44" s="2" t="s">
        <v>559</v>
      </c>
      <c r="G44" s="2" t="s">
        <v>559</v>
      </c>
      <c r="H44" s="1" t="s">
        <v>1543</v>
      </c>
    </row>
    <row r="45" spans="1:8">
      <c r="A45" s="1" t="str">
        <f t="shared" si="1"/>
        <v>C</v>
      </c>
      <c r="B45" s="1" t="b">
        <v>1</v>
      </c>
      <c r="C45" s="1" t="b">
        <v>0</v>
      </c>
      <c r="D45" s="1" t="b">
        <v>1</v>
      </c>
      <c r="E45" s="1" t="s">
        <v>261</v>
      </c>
      <c r="F45" s="2" t="s">
        <v>558</v>
      </c>
      <c r="G45" s="2" t="s">
        <v>558</v>
      </c>
      <c r="H45" s="1" t="s">
        <v>1544</v>
      </c>
    </row>
    <row r="46" spans="1:8">
      <c r="A46" s="1" t="str">
        <f t="shared" si="1"/>
        <v>C</v>
      </c>
      <c r="B46" s="1" t="b">
        <v>1</v>
      </c>
      <c r="C46" s="1" t="b">
        <v>0</v>
      </c>
      <c r="D46" s="1" t="b">
        <v>0</v>
      </c>
      <c r="E46" s="1" t="s">
        <v>260</v>
      </c>
      <c r="F46" s="2" t="s">
        <v>557</v>
      </c>
      <c r="G46" s="2" t="s">
        <v>557</v>
      </c>
      <c r="H46" s="1" t="s">
        <v>1545</v>
      </c>
    </row>
    <row r="47" spans="1:8">
      <c r="A47" s="1" t="str">
        <f t="shared" si="1"/>
        <v>C</v>
      </c>
      <c r="B47" s="1" t="b">
        <v>1</v>
      </c>
      <c r="C47" s="1" t="b">
        <v>0</v>
      </c>
      <c r="D47" s="1" t="b">
        <v>0</v>
      </c>
      <c r="E47" s="1" t="s">
        <v>259</v>
      </c>
      <c r="F47" s="2" t="s">
        <v>556</v>
      </c>
      <c r="G47" s="2" t="s">
        <v>556</v>
      </c>
      <c r="H47" s="1" t="s">
        <v>1546</v>
      </c>
    </row>
    <row r="48" spans="1:8">
      <c r="A48" s="1" t="str">
        <f t="shared" si="1"/>
        <v>C</v>
      </c>
      <c r="B48" s="1" t="b">
        <v>1</v>
      </c>
      <c r="C48" s="1" t="b">
        <v>0</v>
      </c>
      <c r="D48" s="1" t="b">
        <v>1</v>
      </c>
      <c r="E48" s="1" t="s">
        <v>258</v>
      </c>
      <c r="F48" s="2" t="s">
        <v>555</v>
      </c>
      <c r="G48" s="2" t="s">
        <v>555</v>
      </c>
      <c r="H48" s="1" t="s">
        <v>1547</v>
      </c>
    </row>
    <row r="49" spans="1:8">
      <c r="A49" s="1" t="str">
        <f t="shared" si="1"/>
        <v>C</v>
      </c>
      <c r="B49" s="1" t="b">
        <v>0</v>
      </c>
      <c r="C49" s="1" t="b">
        <v>1</v>
      </c>
      <c r="D49" s="1" t="b">
        <v>0</v>
      </c>
      <c r="E49" s="1" t="s">
        <v>257</v>
      </c>
      <c r="F49" s="2" t="s">
        <v>554</v>
      </c>
      <c r="G49" s="2" t="s">
        <v>554</v>
      </c>
      <c r="H49" s="1" t="s">
        <v>1548</v>
      </c>
    </row>
    <row r="50" spans="1:8" ht="25.5">
      <c r="A50" s="1" t="str">
        <f t="shared" si="1"/>
        <v>C</v>
      </c>
      <c r="B50" s="1" t="b">
        <v>1</v>
      </c>
      <c r="C50" s="1" t="b">
        <v>0</v>
      </c>
      <c r="D50" s="1" t="b">
        <v>0</v>
      </c>
      <c r="E50" s="1" t="s">
        <v>256</v>
      </c>
      <c r="F50" s="2" t="s">
        <v>553</v>
      </c>
      <c r="G50" s="2" t="s">
        <v>553</v>
      </c>
      <c r="H50" s="1" t="s">
        <v>1549</v>
      </c>
    </row>
    <row r="51" spans="1:8">
      <c r="A51" s="1" t="str">
        <f t="shared" si="1"/>
        <v>C</v>
      </c>
      <c r="B51" s="1" t="b">
        <v>0</v>
      </c>
      <c r="C51" s="1" t="b">
        <v>0</v>
      </c>
      <c r="D51" s="1" t="b">
        <v>1</v>
      </c>
      <c r="E51" s="1" t="s">
        <v>255</v>
      </c>
      <c r="F51" s="2" t="s">
        <v>552</v>
      </c>
      <c r="G51" s="2" t="s">
        <v>552</v>
      </c>
      <c r="H51" s="1" t="s">
        <v>1550</v>
      </c>
    </row>
    <row r="52" spans="1:8">
      <c r="A52" s="1" t="str">
        <f t="shared" si="1"/>
        <v>C</v>
      </c>
      <c r="B52" s="1" t="b">
        <v>1</v>
      </c>
      <c r="C52" s="1" t="b">
        <v>0</v>
      </c>
      <c r="D52" s="1" t="b">
        <v>0</v>
      </c>
      <c r="E52" s="1" t="s">
        <v>254</v>
      </c>
      <c r="F52" s="2" t="s">
        <v>551</v>
      </c>
      <c r="G52" s="2" t="s">
        <v>1331</v>
      </c>
      <c r="H52" s="1" t="s">
        <v>1551</v>
      </c>
    </row>
    <row r="53" spans="1:8">
      <c r="A53" s="1" t="str">
        <f t="shared" si="1"/>
        <v>C</v>
      </c>
      <c r="B53" s="1" t="b">
        <v>1</v>
      </c>
      <c r="C53" s="1" t="b">
        <v>0</v>
      </c>
      <c r="D53" s="1" t="b">
        <v>0</v>
      </c>
      <c r="E53" s="1" t="s">
        <v>253</v>
      </c>
      <c r="F53" s="2" t="s">
        <v>550</v>
      </c>
      <c r="G53" s="2" t="s">
        <v>550</v>
      </c>
      <c r="H53" s="1" t="s">
        <v>1552</v>
      </c>
    </row>
    <row r="54" spans="1:8">
      <c r="A54" s="1" t="str">
        <f t="shared" si="1"/>
        <v>D</v>
      </c>
      <c r="B54" s="1" t="b">
        <v>1</v>
      </c>
      <c r="C54" s="1" t="b">
        <v>0</v>
      </c>
      <c r="D54" s="1" t="b">
        <v>0</v>
      </c>
      <c r="E54" s="1" t="s">
        <v>252</v>
      </c>
      <c r="F54" s="2" t="s">
        <v>549</v>
      </c>
      <c r="G54" s="2" t="s">
        <v>549</v>
      </c>
      <c r="H54" s="1" t="s">
        <v>1553</v>
      </c>
    </row>
    <row r="55" spans="1:8">
      <c r="A55" s="1" t="str">
        <f t="shared" si="1"/>
        <v>D</v>
      </c>
      <c r="B55" s="1" t="b">
        <v>1</v>
      </c>
      <c r="C55" s="1" t="b">
        <v>0</v>
      </c>
      <c r="D55" s="1" t="b">
        <v>0</v>
      </c>
      <c r="E55" s="1" t="s">
        <v>251</v>
      </c>
      <c r="F55" s="2" t="s">
        <v>548</v>
      </c>
      <c r="G55" s="2" t="s">
        <v>548</v>
      </c>
      <c r="H55" s="1" t="s">
        <v>1554</v>
      </c>
    </row>
    <row r="56" spans="1:8">
      <c r="A56" s="1" t="str">
        <f t="shared" si="1"/>
        <v>D</v>
      </c>
      <c r="B56" s="1" t="b">
        <v>0</v>
      </c>
      <c r="C56" s="1" t="b">
        <v>0</v>
      </c>
      <c r="D56" s="1" t="b">
        <v>1</v>
      </c>
      <c r="E56" s="1" t="s">
        <v>250</v>
      </c>
      <c r="F56" s="2" t="s">
        <v>547</v>
      </c>
      <c r="G56" s="2" t="s">
        <v>547</v>
      </c>
      <c r="H56" s="1" t="s">
        <v>1555</v>
      </c>
    </row>
    <row r="57" spans="1:8">
      <c r="A57" s="1" t="str">
        <f t="shared" si="1"/>
        <v>D</v>
      </c>
      <c r="B57" s="1" t="b">
        <v>0</v>
      </c>
      <c r="C57" s="1" t="b">
        <v>0</v>
      </c>
      <c r="E57" s="1" t="s">
        <v>249</v>
      </c>
      <c r="F57" s="2" t="s">
        <v>546</v>
      </c>
      <c r="G57" s="2" t="s">
        <v>546</v>
      </c>
      <c r="H57" s="1" t="s">
        <v>1556</v>
      </c>
    </row>
    <row r="58" spans="1:8">
      <c r="A58" s="1" t="str">
        <f t="shared" si="1"/>
        <v>D</v>
      </c>
      <c r="B58" s="1" t="b">
        <v>1</v>
      </c>
      <c r="C58" s="1" t="b">
        <v>0</v>
      </c>
      <c r="D58" s="1" t="b">
        <v>0</v>
      </c>
      <c r="E58" s="1" t="s">
        <v>248</v>
      </c>
      <c r="F58" s="2" t="s">
        <v>545</v>
      </c>
      <c r="G58" s="2" t="s">
        <v>545</v>
      </c>
      <c r="H58" s="1" t="s">
        <v>1557</v>
      </c>
    </row>
    <row r="59" spans="1:8">
      <c r="A59" s="1" t="str">
        <f t="shared" si="1"/>
        <v>D</v>
      </c>
      <c r="B59" s="1" t="b">
        <v>1</v>
      </c>
      <c r="C59" s="1" t="b">
        <v>0</v>
      </c>
      <c r="D59" s="1" t="b">
        <v>0</v>
      </c>
      <c r="E59" s="1" t="s">
        <v>247</v>
      </c>
      <c r="F59" s="2" t="s">
        <v>544</v>
      </c>
      <c r="G59" s="2" t="s">
        <v>544</v>
      </c>
      <c r="H59" s="1" t="s">
        <v>1558</v>
      </c>
    </row>
    <row r="60" spans="1:8">
      <c r="A60" s="1" t="str">
        <f t="shared" si="1"/>
        <v>D</v>
      </c>
      <c r="B60" s="1" t="b">
        <v>0</v>
      </c>
      <c r="C60" s="1" t="b">
        <v>1</v>
      </c>
      <c r="D60" s="1" t="b">
        <v>0</v>
      </c>
      <c r="E60" s="1" t="s">
        <v>246</v>
      </c>
      <c r="F60" s="2" t="s">
        <v>543</v>
      </c>
      <c r="G60" s="2" t="s">
        <v>543</v>
      </c>
      <c r="H60" s="1" t="s">
        <v>1559</v>
      </c>
    </row>
    <row r="61" spans="1:8">
      <c r="A61" s="1" t="str">
        <f t="shared" si="1"/>
        <v>D</v>
      </c>
      <c r="B61" s="1" t="b">
        <v>1</v>
      </c>
      <c r="C61" s="1" t="b">
        <v>1</v>
      </c>
      <c r="D61" s="1" t="b">
        <v>0</v>
      </c>
      <c r="E61" s="1" t="s">
        <v>245</v>
      </c>
      <c r="F61" s="2" t="s">
        <v>542</v>
      </c>
      <c r="G61" s="2" t="s">
        <v>542</v>
      </c>
      <c r="H61" s="1" t="s">
        <v>1560</v>
      </c>
    </row>
    <row r="62" spans="1:8">
      <c r="A62" s="1" t="str">
        <f t="shared" si="1"/>
        <v>E</v>
      </c>
      <c r="B62" s="1" t="b">
        <v>1</v>
      </c>
      <c r="C62" s="1" t="b">
        <v>0</v>
      </c>
      <c r="D62" s="1" t="b">
        <v>0</v>
      </c>
      <c r="E62" s="1" t="s">
        <v>244</v>
      </c>
      <c r="F62" s="2" t="s">
        <v>541</v>
      </c>
      <c r="G62" s="2" t="s">
        <v>541</v>
      </c>
      <c r="H62" s="1" t="s">
        <v>1561</v>
      </c>
    </row>
    <row r="63" spans="1:8">
      <c r="A63" s="1" t="str">
        <f t="shared" si="1"/>
        <v>E</v>
      </c>
      <c r="B63" s="1" t="b">
        <v>0</v>
      </c>
      <c r="C63" s="1" t="b">
        <v>0</v>
      </c>
      <c r="E63" s="1" t="s">
        <v>243</v>
      </c>
      <c r="F63" s="2" t="s">
        <v>540</v>
      </c>
      <c r="G63" s="2" t="s">
        <v>540</v>
      </c>
      <c r="H63" s="1" t="s">
        <v>1562</v>
      </c>
    </row>
    <row r="64" spans="1:8">
      <c r="B64" s="1" t="b">
        <v>0</v>
      </c>
      <c r="C64" s="1" t="b">
        <v>0</v>
      </c>
      <c r="E64" s="1" t="s">
        <v>1342</v>
      </c>
      <c r="F64" s="2" t="s">
        <v>1343</v>
      </c>
      <c r="G64" s="2" t="s">
        <v>1343</v>
      </c>
      <c r="H64" s="1" t="s">
        <v>1563</v>
      </c>
    </row>
    <row r="65" spans="1:8">
      <c r="A65" s="1" t="str">
        <f t="shared" ref="A65:A128" si="2">UPPER(LEFT(E65,1))</f>
        <v>E</v>
      </c>
      <c r="B65" s="1" t="b">
        <v>1</v>
      </c>
      <c r="C65" s="1" t="b">
        <v>0</v>
      </c>
      <c r="D65" s="1" t="b">
        <v>0</v>
      </c>
      <c r="E65" s="1" t="s">
        <v>242</v>
      </c>
      <c r="F65" s="2" t="s">
        <v>539</v>
      </c>
      <c r="G65" s="2" t="s">
        <v>539</v>
      </c>
      <c r="H65" s="1" t="s">
        <v>1564</v>
      </c>
    </row>
    <row r="66" spans="1:8">
      <c r="A66" s="1" t="str">
        <f t="shared" si="2"/>
        <v>E</v>
      </c>
      <c r="B66" s="1" t="b">
        <v>1</v>
      </c>
      <c r="C66" s="1" t="b">
        <v>0</v>
      </c>
      <c r="D66" s="1" t="b">
        <v>0</v>
      </c>
      <c r="E66" s="1" t="s">
        <v>241</v>
      </c>
      <c r="F66" s="2" t="s">
        <v>538</v>
      </c>
      <c r="G66" s="2" t="s">
        <v>538</v>
      </c>
      <c r="H66" s="1" t="s">
        <v>1565</v>
      </c>
    </row>
    <row r="67" spans="1:8">
      <c r="A67" s="1" t="str">
        <f t="shared" si="2"/>
        <v>E</v>
      </c>
      <c r="B67" s="1" t="b">
        <v>1</v>
      </c>
      <c r="C67" s="1" t="b">
        <v>0</v>
      </c>
      <c r="D67" s="1" t="b">
        <v>0</v>
      </c>
      <c r="E67" s="1" t="s">
        <v>240</v>
      </c>
      <c r="F67" s="2" t="s">
        <v>537</v>
      </c>
      <c r="G67" s="2" t="s">
        <v>537</v>
      </c>
      <c r="H67" s="1" t="s">
        <v>1566</v>
      </c>
    </row>
    <row r="68" spans="1:8">
      <c r="A68" s="1" t="str">
        <f t="shared" si="2"/>
        <v>E</v>
      </c>
      <c r="B68" s="1" t="b">
        <v>1</v>
      </c>
      <c r="C68" s="1" t="b">
        <v>0</v>
      </c>
      <c r="D68" s="1" t="b">
        <v>0</v>
      </c>
      <c r="E68" s="1" t="s">
        <v>239</v>
      </c>
      <c r="F68" s="2" t="s">
        <v>536</v>
      </c>
      <c r="G68" s="2" t="s">
        <v>1330</v>
      </c>
      <c r="H68" s="1" t="s">
        <v>1567</v>
      </c>
    </row>
    <row r="69" spans="1:8" ht="25.5">
      <c r="A69" s="1" t="str">
        <f t="shared" si="2"/>
        <v>E</v>
      </c>
      <c r="B69" s="1" t="b">
        <v>1</v>
      </c>
      <c r="C69" s="1" t="b">
        <v>0</v>
      </c>
      <c r="D69" s="1" t="b">
        <v>0</v>
      </c>
      <c r="E69" s="1" t="s">
        <v>238</v>
      </c>
      <c r="F69" s="2" t="s">
        <v>535</v>
      </c>
      <c r="G69" s="2" t="s">
        <v>1329</v>
      </c>
      <c r="H69" s="1" t="s">
        <v>1568</v>
      </c>
    </row>
    <row r="70" spans="1:8">
      <c r="A70" s="1" t="str">
        <f t="shared" si="2"/>
        <v>E</v>
      </c>
      <c r="B70" s="1" t="b">
        <v>1</v>
      </c>
      <c r="C70" s="1" t="b">
        <v>0</v>
      </c>
      <c r="D70" s="1" t="b">
        <v>0</v>
      </c>
      <c r="E70" s="1" t="s">
        <v>237</v>
      </c>
      <c r="F70" s="2" t="s">
        <v>534</v>
      </c>
      <c r="G70" s="2" t="s">
        <v>1328</v>
      </c>
      <c r="H70" s="1" t="s">
        <v>1569</v>
      </c>
    </row>
    <row r="71" spans="1:8">
      <c r="A71" s="1" t="str">
        <f t="shared" si="2"/>
        <v>F</v>
      </c>
      <c r="B71" s="1" t="b">
        <v>1</v>
      </c>
      <c r="C71" s="1" t="b">
        <v>0</v>
      </c>
      <c r="D71" s="1" t="b">
        <v>0</v>
      </c>
      <c r="E71" s="1" t="s">
        <v>236</v>
      </c>
      <c r="F71" s="2" t="s">
        <v>532</v>
      </c>
      <c r="G71" s="2" t="s">
        <v>532</v>
      </c>
      <c r="H71" s="1" t="s">
        <v>1570</v>
      </c>
    </row>
    <row r="72" spans="1:8">
      <c r="A72" s="1" t="str">
        <f t="shared" si="2"/>
        <v>F</v>
      </c>
      <c r="B72" s="1" t="b">
        <v>0</v>
      </c>
      <c r="C72" s="1" t="b">
        <v>1</v>
      </c>
      <c r="D72" s="1" t="b">
        <v>0</v>
      </c>
      <c r="E72" s="1" t="s">
        <v>235</v>
      </c>
      <c r="F72" s="2" t="s">
        <v>531</v>
      </c>
      <c r="G72" s="2" t="s">
        <v>531</v>
      </c>
      <c r="H72" s="1" t="s">
        <v>1571</v>
      </c>
    </row>
    <row r="73" spans="1:8">
      <c r="A73" s="1" t="str">
        <f t="shared" si="2"/>
        <v>F</v>
      </c>
      <c r="B73" s="1" t="b">
        <v>1</v>
      </c>
      <c r="C73" s="1" t="b">
        <v>0</v>
      </c>
      <c r="D73" s="1" t="b">
        <v>0</v>
      </c>
      <c r="E73" s="1" t="s">
        <v>234</v>
      </c>
      <c r="F73" s="2" t="s">
        <v>530</v>
      </c>
      <c r="G73" s="2" t="s">
        <v>1327</v>
      </c>
      <c r="H73" s="1" t="s">
        <v>1572</v>
      </c>
    </row>
    <row r="74" spans="1:8">
      <c r="A74" s="1" t="str">
        <f t="shared" si="2"/>
        <v>F</v>
      </c>
      <c r="B74" s="1" t="b">
        <v>0</v>
      </c>
      <c r="C74" s="1" t="b">
        <v>0</v>
      </c>
      <c r="D74" s="1" t="b">
        <v>1</v>
      </c>
      <c r="E74" s="1" t="s">
        <v>233</v>
      </c>
      <c r="F74" s="2" t="s">
        <v>529</v>
      </c>
      <c r="G74" s="2" t="s">
        <v>529</v>
      </c>
      <c r="H74" s="1" t="s">
        <v>1573</v>
      </c>
    </row>
    <row r="75" spans="1:8">
      <c r="A75" s="1" t="str">
        <f t="shared" si="2"/>
        <v>F</v>
      </c>
      <c r="B75" s="1" t="b">
        <v>0</v>
      </c>
      <c r="C75" s="1" t="b">
        <v>0</v>
      </c>
      <c r="D75" s="1" t="b">
        <v>1</v>
      </c>
      <c r="E75" s="1" t="s">
        <v>232</v>
      </c>
      <c r="F75" s="2" t="s">
        <v>528</v>
      </c>
      <c r="G75" s="2" t="s">
        <v>528</v>
      </c>
      <c r="H75" s="1" t="s">
        <v>1574</v>
      </c>
    </row>
    <row r="76" spans="1:8">
      <c r="A76" s="1" t="str">
        <f t="shared" si="2"/>
        <v>F</v>
      </c>
      <c r="B76" s="1" t="b">
        <v>1</v>
      </c>
      <c r="C76" s="1" t="b">
        <v>0</v>
      </c>
      <c r="D76" s="1" t="b">
        <v>0</v>
      </c>
      <c r="E76" s="1" t="s">
        <v>231</v>
      </c>
      <c r="F76" s="2" t="s">
        <v>527</v>
      </c>
      <c r="G76" s="2" t="s">
        <v>1326</v>
      </c>
      <c r="H76" s="1" t="s">
        <v>1575</v>
      </c>
    </row>
    <row r="77" spans="1:8">
      <c r="A77" s="1" t="str">
        <f t="shared" si="2"/>
        <v>F</v>
      </c>
      <c r="B77" s="1" t="b">
        <v>1</v>
      </c>
      <c r="C77" s="1" t="b">
        <v>1</v>
      </c>
      <c r="D77" s="1" t="b">
        <v>0</v>
      </c>
      <c r="E77" s="1" t="s">
        <v>230</v>
      </c>
      <c r="F77" s="2" t="s">
        <v>526</v>
      </c>
      <c r="G77" s="2" t="s">
        <v>526</v>
      </c>
      <c r="H77" s="1" t="s">
        <v>1576</v>
      </c>
    </row>
    <row r="78" spans="1:8">
      <c r="A78" s="1" t="str">
        <f t="shared" si="2"/>
        <v>F</v>
      </c>
      <c r="B78" s="1" t="b">
        <v>0</v>
      </c>
      <c r="C78" s="1" t="b">
        <v>0</v>
      </c>
      <c r="D78" s="1" t="b">
        <v>1</v>
      </c>
      <c r="E78" s="1" t="s">
        <v>229</v>
      </c>
      <c r="F78" s="2" t="s">
        <v>533</v>
      </c>
      <c r="G78" s="2" t="s">
        <v>533</v>
      </c>
      <c r="H78" s="1" t="s">
        <v>1577</v>
      </c>
    </row>
    <row r="79" spans="1:8" ht="25.5">
      <c r="A79" s="1" t="str">
        <f t="shared" si="2"/>
        <v>F</v>
      </c>
      <c r="B79" s="1" t="b">
        <v>1</v>
      </c>
      <c r="C79" s="1" t="b">
        <v>1</v>
      </c>
      <c r="D79" s="1" t="b">
        <v>0</v>
      </c>
      <c r="E79" s="1" t="s">
        <v>228</v>
      </c>
      <c r="F79" s="2" t="s">
        <v>525</v>
      </c>
      <c r="G79" s="2" t="s">
        <v>1325</v>
      </c>
      <c r="H79" s="1" t="s">
        <v>1578</v>
      </c>
    </row>
    <row r="80" spans="1:8">
      <c r="A80" s="1" t="str">
        <f t="shared" si="2"/>
        <v>F</v>
      </c>
      <c r="B80" s="1" t="b">
        <v>1</v>
      </c>
      <c r="C80" s="1" t="b">
        <v>1</v>
      </c>
      <c r="D80" s="1" t="b">
        <v>0</v>
      </c>
      <c r="E80" s="1" t="s">
        <v>227</v>
      </c>
      <c r="F80" s="2" t="s">
        <v>524</v>
      </c>
      <c r="G80" s="2" t="s">
        <v>524</v>
      </c>
      <c r="H80" s="1" t="s">
        <v>1579</v>
      </c>
    </row>
    <row r="81" spans="1:8">
      <c r="A81" s="1" t="str">
        <f t="shared" si="2"/>
        <v>F</v>
      </c>
      <c r="B81" s="1" t="b">
        <v>1</v>
      </c>
      <c r="C81" s="1" t="b">
        <v>0</v>
      </c>
      <c r="D81" s="1" t="b">
        <v>0</v>
      </c>
      <c r="E81" s="1" t="s">
        <v>226</v>
      </c>
      <c r="F81" s="2" t="s">
        <v>523</v>
      </c>
      <c r="G81" s="2" t="s">
        <v>523</v>
      </c>
      <c r="H81" s="1" t="s">
        <v>1580</v>
      </c>
    </row>
    <row r="82" spans="1:8">
      <c r="A82" s="1" t="str">
        <f t="shared" si="2"/>
        <v>F</v>
      </c>
      <c r="B82" s="1" t="b">
        <v>1</v>
      </c>
      <c r="C82" s="1" t="b">
        <v>0</v>
      </c>
      <c r="D82" s="1" t="b">
        <v>0</v>
      </c>
      <c r="E82" s="1" t="s">
        <v>225</v>
      </c>
      <c r="F82" s="2" t="s">
        <v>522</v>
      </c>
      <c r="G82" s="2" t="s">
        <v>522</v>
      </c>
      <c r="H82" s="1" t="s">
        <v>1581</v>
      </c>
    </row>
    <row r="83" spans="1:8">
      <c r="A83" s="1" t="str">
        <f t="shared" si="2"/>
        <v>F</v>
      </c>
      <c r="B83" s="1" t="b">
        <v>0</v>
      </c>
      <c r="C83" s="1" t="b">
        <v>0</v>
      </c>
      <c r="E83" s="1" t="s">
        <v>224</v>
      </c>
      <c r="F83" s="2" t="s">
        <v>521</v>
      </c>
      <c r="G83" s="2" t="s">
        <v>521</v>
      </c>
      <c r="H83" s="1" t="s">
        <v>1582</v>
      </c>
    </row>
    <row r="84" spans="1:8">
      <c r="A84" s="1" t="str">
        <f t="shared" si="2"/>
        <v>F</v>
      </c>
      <c r="B84" s="1" t="b">
        <v>1</v>
      </c>
      <c r="C84" s="1" t="b">
        <v>1</v>
      </c>
      <c r="D84" s="1" t="b">
        <v>0</v>
      </c>
      <c r="E84" s="1" t="s">
        <v>223</v>
      </c>
      <c r="F84" s="2" t="s">
        <v>520</v>
      </c>
      <c r="G84" s="2" t="s">
        <v>520</v>
      </c>
      <c r="H84" s="1" t="s">
        <v>1583</v>
      </c>
    </row>
    <row r="85" spans="1:8">
      <c r="A85" s="1" t="str">
        <f t="shared" si="2"/>
        <v>G</v>
      </c>
      <c r="B85" s="1" t="b">
        <v>1</v>
      </c>
      <c r="C85" s="1" t="b">
        <v>0</v>
      </c>
      <c r="D85" s="1" t="b">
        <v>0</v>
      </c>
      <c r="E85" s="1" t="s">
        <v>222</v>
      </c>
      <c r="F85" s="2" t="s">
        <v>519</v>
      </c>
      <c r="G85" s="2" t="s">
        <v>519</v>
      </c>
      <c r="H85" s="1" t="s">
        <v>1584</v>
      </c>
    </row>
    <row r="86" spans="1:8">
      <c r="A86" s="1" t="str">
        <f t="shared" si="2"/>
        <v>G</v>
      </c>
      <c r="B86" s="1" t="b">
        <v>1</v>
      </c>
      <c r="C86" s="1" t="b">
        <v>0</v>
      </c>
      <c r="D86" s="1" t="b">
        <v>0</v>
      </c>
      <c r="E86" s="1" t="s">
        <v>221</v>
      </c>
      <c r="F86" s="2" t="s">
        <v>518</v>
      </c>
      <c r="G86" s="2" t="s">
        <v>518</v>
      </c>
      <c r="H86" s="1" t="s">
        <v>1585</v>
      </c>
    </row>
    <row r="87" spans="1:8">
      <c r="A87" s="1" t="str">
        <f t="shared" si="2"/>
        <v>G</v>
      </c>
      <c r="B87" s="1" t="b">
        <v>1</v>
      </c>
      <c r="C87" s="1" t="b">
        <v>0</v>
      </c>
      <c r="D87" s="1" t="b">
        <v>0</v>
      </c>
      <c r="E87" s="1" t="s">
        <v>220</v>
      </c>
      <c r="F87" s="2" t="s">
        <v>517</v>
      </c>
      <c r="G87" s="2" t="s">
        <v>517</v>
      </c>
      <c r="H87" s="1" t="s">
        <v>1586</v>
      </c>
    </row>
    <row r="88" spans="1:8">
      <c r="A88" s="1" t="str">
        <f t="shared" si="2"/>
        <v>G</v>
      </c>
      <c r="B88" s="1" t="b">
        <v>0</v>
      </c>
      <c r="C88" s="1" t="b">
        <v>0</v>
      </c>
      <c r="D88" s="1" t="b">
        <v>1</v>
      </c>
      <c r="E88" s="1" t="s">
        <v>219</v>
      </c>
      <c r="F88" s="2" t="s">
        <v>516</v>
      </c>
      <c r="G88" s="2" t="s">
        <v>516</v>
      </c>
      <c r="H88" s="1" t="s">
        <v>1587</v>
      </c>
    </row>
    <row r="89" spans="1:8">
      <c r="A89" s="1" t="str">
        <f t="shared" si="2"/>
        <v>G</v>
      </c>
      <c r="B89" s="1" t="b">
        <v>1</v>
      </c>
      <c r="C89" s="1" t="b">
        <v>1</v>
      </c>
      <c r="D89" s="1" t="b">
        <v>0</v>
      </c>
      <c r="E89" s="1" t="s">
        <v>218</v>
      </c>
      <c r="F89" s="2" t="s">
        <v>515</v>
      </c>
      <c r="G89" s="2" t="s">
        <v>515</v>
      </c>
      <c r="H89" s="1" t="s">
        <v>1588</v>
      </c>
    </row>
    <row r="90" spans="1:8">
      <c r="A90" s="1" t="str">
        <f t="shared" si="2"/>
        <v>G</v>
      </c>
      <c r="B90" s="1" t="b">
        <v>1</v>
      </c>
      <c r="C90" s="1" t="b">
        <v>0</v>
      </c>
      <c r="D90" s="1" t="b">
        <v>0</v>
      </c>
      <c r="E90" s="1" t="s">
        <v>217</v>
      </c>
      <c r="F90" s="2" t="s">
        <v>514</v>
      </c>
      <c r="G90" s="2" t="s">
        <v>514</v>
      </c>
      <c r="H90" s="1" t="s">
        <v>1589</v>
      </c>
    </row>
    <row r="91" spans="1:8">
      <c r="A91" s="1" t="str">
        <f t="shared" si="2"/>
        <v>G</v>
      </c>
      <c r="B91" s="1" t="b">
        <v>1</v>
      </c>
      <c r="C91" s="1" t="b">
        <v>0</v>
      </c>
      <c r="D91" s="1" t="b">
        <v>0</v>
      </c>
      <c r="E91" s="1" t="s">
        <v>216</v>
      </c>
      <c r="F91" s="2" t="s">
        <v>513</v>
      </c>
      <c r="G91" s="2" t="s">
        <v>513</v>
      </c>
      <c r="H91" s="1" t="s">
        <v>1590</v>
      </c>
    </row>
    <row r="92" spans="1:8">
      <c r="A92" s="1" t="str">
        <f t="shared" si="2"/>
        <v>G</v>
      </c>
      <c r="B92" s="1" t="b">
        <v>1</v>
      </c>
      <c r="C92" s="1" t="b">
        <v>0</v>
      </c>
      <c r="D92" s="1" t="b">
        <v>0</v>
      </c>
      <c r="E92" s="1" t="s">
        <v>215</v>
      </c>
      <c r="F92" s="2" t="s">
        <v>512</v>
      </c>
      <c r="G92" s="2" t="s">
        <v>512</v>
      </c>
      <c r="H92" s="1" t="s">
        <v>1591</v>
      </c>
    </row>
    <row r="93" spans="1:8">
      <c r="A93" s="1" t="str">
        <f t="shared" si="2"/>
        <v>G</v>
      </c>
      <c r="B93" s="1" t="b">
        <v>0</v>
      </c>
      <c r="C93" s="1" t="b">
        <v>0</v>
      </c>
      <c r="D93" s="1" t="s">
        <v>1290</v>
      </c>
      <c r="E93" s="1" t="s">
        <v>214</v>
      </c>
      <c r="F93" s="2" t="s">
        <v>511</v>
      </c>
      <c r="G93" s="2" t="s">
        <v>511</v>
      </c>
      <c r="H93" s="1" t="s">
        <v>1592</v>
      </c>
    </row>
    <row r="94" spans="1:8">
      <c r="A94" s="1" t="str">
        <f t="shared" si="2"/>
        <v>G</v>
      </c>
      <c r="B94" s="1" t="b">
        <v>0</v>
      </c>
      <c r="C94" s="1" t="b">
        <v>0</v>
      </c>
      <c r="E94" s="1" t="s">
        <v>205</v>
      </c>
      <c r="F94" s="2" t="s">
        <v>502</v>
      </c>
      <c r="G94" s="2" t="s">
        <v>502</v>
      </c>
      <c r="H94" s="1" t="s">
        <v>1593</v>
      </c>
    </row>
    <row r="95" spans="1:8">
      <c r="A95" s="1" t="str">
        <f t="shared" si="2"/>
        <v>G</v>
      </c>
      <c r="B95" s="1" t="b">
        <v>0</v>
      </c>
      <c r="C95" s="1" t="b">
        <v>0</v>
      </c>
      <c r="D95" s="1" t="b">
        <v>1</v>
      </c>
      <c r="E95" s="1" t="s">
        <v>213</v>
      </c>
      <c r="F95" s="2" t="s">
        <v>510</v>
      </c>
      <c r="G95" s="2" t="s">
        <v>510</v>
      </c>
      <c r="H95" s="1" t="s">
        <v>1594</v>
      </c>
    </row>
    <row r="96" spans="1:8">
      <c r="A96" s="1" t="str">
        <f t="shared" si="2"/>
        <v>G</v>
      </c>
      <c r="B96" s="1" t="b">
        <v>0</v>
      </c>
      <c r="C96" s="1" t="b">
        <v>0</v>
      </c>
      <c r="D96" s="1" t="b">
        <v>1</v>
      </c>
      <c r="E96" s="1" t="s">
        <v>212</v>
      </c>
      <c r="F96" s="2" t="s">
        <v>509</v>
      </c>
      <c r="G96" s="2" t="s">
        <v>509</v>
      </c>
      <c r="H96" s="1" t="s">
        <v>1595</v>
      </c>
    </row>
    <row r="97" spans="1:8">
      <c r="A97" s="1" t="str">
        <f t="shared" si="2"/>
        <v>G</v>
      </c>
      <c r="B97" s="1" t="b">
        <v>1</v>
      </c>
      <c r="C97" s="1" t="b">
        <v>0</v>
      </c>
      <c r="D97" s="1" t="b">
        <v>0</v>
      </c>
      <c r="E97" s="1" t="s">
        <v>211</v>
      </c>
      <c r="F97" s="2" t="s">
        <v>508</v>
      </c>
      <c r="G97" s="2" t="s">
        <v>508</v>
      </c>
      <c r="H97" s="1" t="s">
        <v>1596</v>
      </c>
    </row>
    <row r="98" spans="1:8">
      <c r="A98" s="1" t="str">
        <f t="shared" si="2"/>
        <v>G</v>
      </c>
      <c r="B98" s="1" t="b">
        <v>1</v>
      </c>
      <c r="C98" s="1" t="b">
        <v>0</v>
      </c>
      <c r="D98" s="1" t="b">
        <v>0</v>
      </c>
      <c r="E98" s="1" t="s">
        <v>210</v>
      </c>
      <c r="F98" s="2" t="s">
        <v>507</v>
      </c>
      <c r="G98" s="2" t="s">
        <v>507</v>
      </c>
      <c r="H98" s="1" t="s">
        <v>1597</v>
      </c>
    </row>
    <row r="99" spans="1:8" ht="25.5">
      <c r="A99" s="1" t="str">
        <f t="shared" si="2"/>
        <v>G</v>
      </c>
      <c r="B99" s="1" t="b">
        <v>1</v>
      </c>
      <c r="C99" s="1" t="b">
        <v>0</v>
      </c>
      <c r="D99" s="1" t="b">
        <v>0</v>
      </c>
      <c r="E99" s="1" t="s">
        <v>209</v>
      </c>
      <c r="F99" s="2" t="s">
        <v>506</v>
      </c>
      <c r="G99" s="2" t="s">
        <v>1324</v>
      </c>
      <c r="H99" s="1" t="s">
        <v>1598</v>
      </c>
    </row>
    <row r="100" spans="1:8">
      <c r="A100" s="1" t="str">
        <f t="shared" si="2"/>
        <v>G</v>
      </c>
      <c r="B100" s="1" t="b">
        <v>1</v>
      </c>
      <c r="C100" s="1" t="b">
        <v>0</v>
      </c>
      <c r="D100" s="1" t="b">
        <v>0</v>
      </c>
      <c r="E100" s="1" t="s">
        <v>208</v>
      </c>
      <c r="F100" s="2" t="s">
        <v>505</v>
      </c>
      <c r="G100" s="2" t="s">
        <v>505</v>
      </c>
      <c r="H100" s="1" t="s">
        <v>1599</v>
      </c>
    </row>
    <row r="101" spans="1:8">
      <c r="A101" s="1" t="str">
        <f t="shared" si="2"/>
        <v>G</v>
      </c>
      <c r="B101" s="1" t="b">
        <v>1</v>
      </c>
      <c r="C101" s="1" t="b">
        <v>0</v>
      </c>
      <c r="D101" s="1" t="b">
        <v>0</v>
      </c>
      <c r="E101" s="1" t="s">
        <v>207</v>
      </c>
      <c r="F101" s="2" t="s">
        <v>504</v>
      </c>
      <c r="G101" s="2" t="s">
        <v>504</v>
      </c>
      <c r="H101" s="1" t="s">
        <v>1600</v>
      </c>
    </row>
    <row r="102" spans="1:8" ht="25.5">
      <c r="A102" s="1" t="str">
        <f t="shared" si="2"/>
        <v>G</v>
      </c>
      <c r="B102" s="1" t="b">
        <v>1</v>
      </c>
      <c r="C102" s="1" t="b">
        <v>0</v>
      </c>
      <c r="D102" s="1" t="b">
        <v>0</v>
      </c>
      <c r="E102" s="1" t="s">
        <v>206</v>
      </c>
      <c r="F102" s="2" t="s">
        <v>503</v>
      </c>
      <c r="G102" s="2" t="s">
        <v>1323</v>
      </c>
      <c r="H102" s="1" t="s">
        <v>1601</v>
      </c>
    </row>
    <row r="103" spans="1:8">
      <c r="A103" s="1" t="str">
        <f t="shared" si="2"/>
        <v>H</v>
      </c>
      <c r="B103" s="1" t="b">
        <v>1</v>
      </c>
      <c r="C103" s="1" t="b">
        <v>0</v>
      </c>
      <c r="D103" s="1" t="b">
        <v>0</v>
      </c>
      <c r="E103" s="1" t="s">
        <v>204</v>
      </c>
      <c r="F103" s="2" t="s">
        <v>501</v>
      </c>
      <c r="G103" s="2" t="s">
        <v>1322</v>
      </c>
      <c r="H103" s="1" t="s">
        <v>1602</v>
      </c>
    </row>
    <row r="104" spans="1:8">
      <c r="A104" s="1" t="str">
        <f t="shared" si="2"/>
        <v>H</v>
      </c>
      <c r="B104" s="1" t="b">
        <v>1</v>
      </c>
      <c r="C104" s="1" t="b">
        <v>0</v>
      </c>
      <c r="D104" s="1" t="b">
        <v>1</v>
      </c>
      <c r="E104" s="1" t="s">
        <v>203</v>
      </c>
      <c r="F104" s="2" t="s">
        <v>500</v>
      </c>
      <c r="G104" s="2" t="s">
        <v>500</v>
      </c>
      <c r="H104" s="1" t="s">
        <v>1603</v>
      </c>
    </row>
    <row r="105" spans="1:8">
      <c r="A105" s="1" t="str">
        <f t="shared" si="2"/>
        <v>H</v>
      </c>
      <c r="B105" s="1" t="b">
        <v>0</v>
      </c>
      <c r="C105" s="1" t="b">
        <v>0</v>
      </c>
      <c r="D105" s="1" t="b">
        <v>1</v>
      </c>
      <c r="E105" s="1" t="s">
        <v>202</v>
      </c>
      <c r="F105" s="2" t="s">
        <v>499</v>
      </c>
      <c r="G105" s="2" t="s">
        <v>499</v>
      </c>
      <c r="H105" s="1" t="s">
        <v>1604</v>
      </c>
    </row>
    <row r="106" spans="1:8">
      <c r="A106" s="1" t="str">
        <f t="shared" si="2"/>
        <v>H</v>
      </c>
      <c r="B106" s="1" t="b">
        <v>1</v>
      </c>
      <c r="C106" s="1" t="b">
        <v>0</v>
      </c>
      <c r="D106" s="1" t="b">
        <v>1</v>
      </c>
      <c r="E106" s="1" t="s">
        <v>201</v>
      </c>
      <c r="F106" s="2" t="s">
        <v>498</v>
      </c>
      <c r="G106" s="2" t="s">
        <v>498</v>
      </c>
      <c r="H106" s="1" t="s">
        <v>1605</v>
      </c>
    </row>
    <row r="107" spans="1:8">
      <c r="A107" s="1" t="str">
        <f t="shared" si="2"/>
        <v>H</v>
      </c>
      <c r="B107" s="1" t="b">
        <v>0</v>
      </c>
      <c r="C107" s="1" t="b">
        <v>0</v>
      </c>
      <c r="D107" s="1" t="s">
        <v>1290</v>
      </c>
      <c r="E107" s="1" t="s">
        <v>200</v>
      </c>
      <c r="F107" s="2" t="s">
        <v>497</v>
      </c>
      <c r="G107" s="2" t="s">
        <v>497</v>
      </c>
      <c r="H107" s="1" t="s">
        <v>1606</v>
      </c>
    </row>
    <row r="108" spans="1:8">
      <c r="A108" s="1" t="str">
        <f t="shared" si="2"/>
        <v>H</v>
      </c>
      <c r="B108" s="1" t="b">
        <v>1</v>
      </c>
      <c r="C108" s="1" t="b">
        <v>0</v>
      </c>
      <c r="D108" s="1" t="b">
        <v>0</v>
      </c>
      <c r="E108" s="1" t="s">
        <v>199</v>
      </c>
      <c r="F108" s="2" t="s">
        <v>496</v>
      </c>
      <c r="G108" s="2" t="s">
        <v>496</v>
      </c>
      <c r="H108" s="1" t="s">
        <v>1607</v>
      </c>
    </row>
    <row r="109" spans="1:8">
      <c r="A109" s="1" t="str">
        <f t="shared" si="2"/>
        <v>H</v>
      </c>
      <c r="B109" s="1" t="b">
        <v>1</v>
      </c>
      <c r="C109" s="1" t="b">
        <v>1</v>
      </c>
      <c r="D109" s="1" t="b">
        <v>1</v>
      </c>
      <c r="E109" s="1" t="s">
        <v>198</v>
      </c>
      <c r="F109" s="2" t="s">
        <v>495</v>
      </c>
      <c r="G109" s="2" t="s">
        <v>495</v>
      </c>
      <c r="H109" s="1" t="s">
        <v>1608</v>
      </c>
    </row>
    <row r="110" spans="1:8">
      <c r="A110" s="1" t="str">
        <f t="shared" si="2"/>
        <v>H</v>
      </c>
      <c r="B110" s="1" t="b">
        <v>1</v>
      </c>
      <c r="C110" s="1" t="b">
        <v>0</v>
      </c>
      <c r="D110" s="1" t="b">
        <v>0</v>
      </c>
      <c r="E110" s="1" t="s">
        <v>197</v>
      </c>
      <c r="F110" s="2" t="s">
        <v>494</v>
      </c>
      <c r="G110" s="2" t="s">
        <v>494</v>
      </c>
      <c r="H110" s="1" t="s">
        <v>1609</v>
      </c>
    </row>
    <row r="111" spans="1:8">
      <c r="A111" s="1" t="str">
        <f t="shared" si="2"/>
        <v>H</v>
      </c>
      <c r="B111" s="1" t="b">
        <v>1</v>
      </c>
      <c r="C111" s="1" t="b">
        <v>0</v>
      </c>
      <c r="D111" s="1" t="b">
        <v>0</v>
      </c>
      <c r="E111" s="1" t="s">
        <v>196</v>
      </c>
      <c r="F111" s="2" t="s">
        <v>493</v>
      </c>
      <c r="G111" s="2" t="s">
        <v>493</v>
      </c>
      <c r="H111" s="1" t="s">
        <v>1610</v>
      </c>
    </row>
    <row r="112" spans="1:8">
      <c r="A112" s="1" t="str">
        <f t="shared" si="2"/>
        <v>H</v>
      </c>
      <c r="B112" s="1" t="b">
        <v>1</v>
      </c>
      <c r="C112" s="1" t="b">
        <v>0</v>
      </c>
      <c r="D112" s="1" t="b">
        <v>0</v>
      </c>
      <c r="E112" s="1" t="s">
        <v>195</v>
      </c>
      <c r="F112" s="2" t="s">
        <v>492</v>
      </c>
      <c r="G112" s="2" t="s">
        <v>492</v>
      </c>
      <c r="H112" s="1" t="s">
        <v>1611</v>
      </c>
    </row>
    <row r="113" spans="1:8">
      <c r="A113" s="1" t="str">
        <f t="shared" si="2"/>
        <v>I</v>
      </c>
      <c r="B113" s="1" t="b">
        <v>0</v>
      </c>
      <c r="C113" s="1" t="b">
        <v>0</v>
      </c>
      <c r="D113" s="1" t="b">
        <v>1</v>
      </c>
      <c r="E113" s="1" t="s">
        <v>194</v>
      </c>
      <c r="F113" s="2" t="s">
        <v>491</v>
      </c>
      <c r="G113" s="2" t="s">
        <v>491</v>
      </c>
      <c r="H113" s="1" t="s">
        <v>1612</v>
      </c>
    </row>
    <row r="114" spans="1:8">
      <c r="A114" s="1" t="str">
        <f t="shared" si="2"/>
        <v>I</v>
      </c>
      <c r="B114" s="1" t="b">
        <v>0</v>
      </c>
      <c r="C114" s="1" t="b">
        <v>0</v>
      </c>
      <c r="D114" s="1" t="b">
        <v>1</v>
      </c>
      <c r="E114" s="1" t="s">
        <v>193</v>
      </c>
      <c r="F114" s="2" t="s">
        <v>490</v>
      </c>
      <c r="G114" s="2" t="s">
        <v>490</v>
      </c>
      <c r="H114" s="1" t="s">
        <v>1613</v>
      </c>
    </row>
    <row r="115" spans="1:8">
      <c r="A115" s="1" t="str">
        <f t="shared" si="2"/>
        <v>I</v>
      </c>
      <c r="B115" s="1" t="b">
        <v>1</v>
      </c>
      <c r="C115" s="1" t="b">
        <v>0</v>
      </c>
      <c r="D115" s="1" t="b">
        <v>1</v>
      </c>
      <c r="E115" s="1" t="s">
        <v>192</v>
      </c>
      <c r="F115" s="2" t="s">
        <v>489</v>
      </c>
      <c r="G115" s="2" t="s">
        <v>489</v>
      </c>
      <c r="H115" s="1" t="s">
        <v>1614</v>
      </c>
    </row>
    <row r="116" spans="1:8" ht="25.5">
      <c r="A116" s="1" t="str">
        <f t="shared" si="2"/>
        <v>J</v>
      </c>
      <c r="B116" s="1" t="b">
        <v>1</v>
      </c>
      <c r="C116" s="1" t="b">
        <v>0</v>
      </c>
      <c r="D116" s="1" t="b">
        <v>0</v>
      </c>
      <c r="E116" s="1" t="s">
        <v>191</v>
      </c>
      <c r="F116" s="2" t="s">
        <v>488</v>
      </c>
      <c r="G116" s="2" t="s">
        <v>1321</v>
      </c>
      <c r="H116" s="1" t="s">
        <v>1615</v>
      </c>
    </row>
    <row r="117" spans="1:8">
      <c r="A117" s="1" t="str">
        <f t="shared" si="2"/>
        <v>J</v>
      </c>
      <c r="B117" s="1" t="b">
        <v>1</v>
      </c>
      <c r="C117" s="1" t="b">
        <v>0</v>
      </c>
      <c r="D117" s="1" t="b">
        <v>0</v>
      </c>
      <c r="E117" s="1" t="s">
        <v>190</v>
      </c>
      <c r="F117" s="2" t="s">
        <v>487</v>
      </c>
      <c r="G117" s="2" t="s">
        <v>487</v>
      </c>
      <c r="H117" s="1" t="s">
        <v>1616</v>
      </c>
    </row>
    <row r="118" spans="1:8">
      <c r="A118" s="1" t="str">
        <f t="shared" si="2"/>
        <v>J</v>
      </c>
      <c r="B118" s="1" t="b">
        <v>0</v>
      </c>
      <c r="C118" s="1" t="b">
        <v>0</v>
      </c>
      <c r="D118" s="1" t="s">
        <v>1290</v>
      </c>
      <c r="E118" s="1" t="s">
        <v>189</v>
      </c>
      <c r="F118" s="2" t="s">
        <v>486</v>
      </c>
      <c r="G118" s="2" t="s">
        <v>486</v>
      </c>
      <c r="H118" s="1" t="s">
        <v>1617</v>
      </c>
    </row>
    <row r="119" spans="1:8" ht="25.5">
      <c r="A119" s="1" t="str">
        <f t="shared" si="2"/>
        <v>J</v>
      </c>
      <c r="B119" s="1" t="b">
        <v>1</v>
      </c>
      <c r="C119" s="1" t="b">
        <v>0</v>
      </c>
      <c r="D119" s="1" t="b">
        <v>0</v>
      </c>
      <c r="E119" s="1" t="s">
        <v>188</v>
      </c>
      <c r="F119" s="2" t="s">
        <v>485</v>
      </c>
      <c r="G119" s="2" t="s">
        <v>1320</v>
      </c>
      <c r="H119" s="1" t="s">
        <v>1618</v>
      </c>
    </row>
    <row r="120" spans="1:8">
      <c r="A120" s="1" t="str">
        <f t="shared" si="2"/>
        <v>J</v>
      </c>
      <c r="B120" s="1" t="b">
        <v>1</v>
      </c>
      <c r="C120" s="1" t="b">
        <v>0</v>
      </c>
      <c r="D120" s="1" t="b">
        <v>0</v>
      </c>
      <c r="E120" s="1" t="s">
        <v>187</v>
      </c>
      <c r="F120" s="2" t="s">
        <v>484</v>
      </c>
      <c r="G120" s="2" t="s">
        <v>484</v>
      </c>
      <c r="H120" s="1" t="s">
        <v>1619</v>
      </c>
    </row>
    <row r="121" spans="1:8">
      <c r="A121" s="1" t="str">
        <f t="shared" si="2"/>
        <v>K</v>
      </c>
      <c r="B121" s="1" t="b">
        <v>1</v>
      </c>
      <c r="C121" s="1" t="b">
        <v>0</v>
      </c>
      <c r="D121" s="1" t="b">
        <v>0</v>
      </c>
      <c r="E121" s="1" t="s">
        <v>186</v>
      </c>
      <c r="F121" s="2" t="s">
        <v>483</v>
      </c>
      <c r="G121" s="2" t="s">
        <v>483</v>
      </c>
      <c r="H121" s="1" t="s">
        <v>1620</v>
      </c>
    </row>
    <row r="122" spans="1:8">
      <c r="A122" s="1" t="str">
        <f t="shared" si="2"/>
        <v>K</v>
      </c>
      <c r="B122" s="1" t="b">
        <v>1</v>
      </c>
      <c r="C122" s="1" t="b">
        <v>0</v>
      </c>
      <c r="D122" s="1" t="b">
        <v>0</v>
      </c>
      <c r="E122" s="1" t="s">
        <v>185</v>
      </c>
      <c r="F122" s="2" t="s">
        <v>482</v>
      </c>
      <c r="G122" s="2" t="s">
        <v>482</v>
      </c>
      <c r="H122" s="1" t="s">
        <v>1621</v>
      </c>
    </row>
    <row r="123" spans="1:8">
      <c r="A123" s="1" t="str">
        <f t="shared" si="2"/>
        <v>K</v>
      </c>
      <c r="B123" s="1" t="b">
        <v>1</v>
      </c>
      <c r="C123" s="1" t="b">
        <v>0</v>
      </c>
      <c r="D123" s="1" t="b">
        <v>0</v>
      </c>
      <c r="E123" s="1" t="s">
        <v>184</v>
      </c>
      <c r="F123" s="2" t="s">
        <v>481</v>
      </c>
      <c r="G123" s="2" t="s">
        <v>1319</v>
      </c>
      <c r="H123" s="1" t="s">
        <v>1622</v>
      </c>
    </row>
    <row r="124" spans="1:8">
      <c r="A124" s="1" t="str">
        <f t="shared" si="2"/>
        <v>K</v>
      </c>
      <c r="B124" s="1" t="b">
        <v>1</v>
      </c>
      <c r="C124" s="1" t="b">
        <v>1</v>
      </c>
      <c r="D124" s="1" t="b">
        <v>0</v>
      </c>
      <c r="E124" s="1" t="s">
        <v>183</v>
      </c>
      <c r="F124" s="2" t="s">
        <v>480</v>
      </c>
      <c r="G124" s="2" t="s">
        <v>480</v>
      </c>
      <c r="H124" s="1" t="s">
        <v>1623</v>
      </c>
    </row>
    <row r="125" spans="1:8">
      <c r="A125" s="1" t="str">
        <f t="shared" si="2"/>
        <v>K</v>
      </c>
      <c r="B125" s="1" t="b">
        <v>1</v>
      </c>
      <c r="C125" s="1" t="b">
        <v>0</v>
      </c>
      <c r="D125" s="1" t="b">
        <v>1</v>
      </c>
      <c r="E125" s="1" t="s">
        <v>182</v>
      </c>
      <c r="F125" s="2" t="s">
        <v>479</v>
      </c>
      <c r="G125" s="2" t="s">
        <v>479</v>
      </c>
      <c r="H125" s="1" t="s">
        <v>1624</v>
      </c>
    </row>
    <row r="126" spans="1:8">
      <c r="A126" s="1" t="str">
        <f t="shared" si="2"/>
        <v>K</v>
      </c>
      <c r="B126" s="1" t="b">
        <v>1</v>
      </c>
      <c r="C126" s="1" t="b">
        <v>0</v>
      </c>
      <c r="D126" s="1" t="b">
        <v>0</v>
      </c>
      <c r="E126" s="1" t="s">
        <v>181</v>
      </c>
      <c r="F126" s="2" t="s">
        <v>478</v>
      </c>
      <c r="G126" s="2" t="s">
        <v>478</v>
      </c>
      <c r="H126" s="1" t="s">
        <v>1625</v>
      </c>
    </row>
    <row r="127" spans="1:8">
      <c r="A127" s="1" t="str">
        <f t="shared" si="2"/>
        <v>K</v>
      </c>
      <c r="B127" s="1" t="b">
        <v>0</v>
      </c>
      <c r="C127" s="1" t="b">
        <v>0</v>
      </c>
      <c r="D127" s="1" t="s">
        <v>1290</v>
      </c>
      <c r="E127" s="1" t="s">
        <v>180</v>
      </c>
      <c r="F127" s="2" t="s">
        <v>477</v>
      </c>
      <c r="G127" s="2" t="s">
        <v>477</v>
      </c>
      <c r="H127" s="1" t="s">
        <v>1626</v>
      </c>
    </row>
    <row r="128" spans="1:8">
      <c r="A128" s="1" t="str">
        <f t="shared" si="2"/>
        <v>K</v>
      </c>
      <c r="B128" s="1" t="b">
        <v>1</v>
      </c>
      <c r="C128" s="1" t="b">
        <v>0</v>
      </c>
      <c r="D128" s="1" t="b">
        <v>0</v>
      </c>
      <c r="E128" s="1" t="s">
        <v>179</v>
      </c>
      <c r="F128" s="2" t="s">
        <v>476</v>
      </c>
      <c r="G128" s="2" t="s">
        <v>476</v>
      </c>
      <c r="H128" s="1" t="s">
        <v>1627</v>
      </c>
    </row>
    <row r="129" spans="1:8">
      <c r="A129" s="1" t="str">
        <f t="shared" ref="A129:A192" si="3">UPPER(LEFT(E129,1))</f>
        <v>K</v>
      </c>
      <c r="B129" s="1" t="b">
        <v>0</v>
      </c>
      <c r="C129" s="1" t="b">
        <v>0</v>
      </c>
      <c r="D129" s="1" t="b">
        <v>1</v>
      </c>
      <c r="E129" s="1" t="s">
        <v>178</v>
      </c>
      <c r="F129" s="2" t="s">
        <v>475</v>
      </c>
      <c r="G129" s="2" t="s">
        <v>475</v>
      </c>
      <c r="H129" s="1" t="s">
        <v>1628</v>
      </c>
    </row>
    <row r="130" spans="1:8">
      <c r="A130" s="1" t="str">
        <f t="shared" si="3"/>
        <v>K</v>
      </c>
      <c r="B130" s="1" t="b">
        <v>1</v>
      </c>
      <c r="C130" s="1" t="b">
        <v>0</v>
      </c>
      <c r="D130" s="1" t="b">
        <v>0</v>
      </c>
      <c r="E130" s="1" t="s">
        <v>177</v>
      </c>
      <c r="F130" s="2" t="s">
        <v>474</v>
      </c>
      <c r="G130" s="2" t="s">
        <v>474</v>
      </c>
      <c r="H130" s="1" t="s">
        <v>1629</v>
      </c>
    </row>
    <row r="131" spans="1:8">
      <c r="A131" s="1" t="str">
        <f t="shared" si="3"/>
        <v>K</v>
      </c>
      <c r="B131" s="1" t="b">
        <v>1</v>
      </c>
      <c r="C131" s="1" t="b">
        <v>0</v>
      </c>
      <c r="D131" s="1" t="b">
        <v>1</v>
      </c>
      <c r="E131" s="1" t="s">
        <v>176</v>
      </c>
      <c r="F131" s="2" t="s">
        <v>473</v>
      </c>
      <c r="G131" s="2" t="s">
        <v>473</v>
      </c>
      <c r="H131" s="1" t="s">
        <v>1630</v>
      </c>
    </row>
    <row r="132" spans="1:8">
      <c r="A132" s="1" t="str">
        <f t="shared" si="3"/>
        <v>K</v>
      </c>
      <c r="B132" s="1" t="b">
        <v>1</v>
      </c>
      <c r="C132" s="1" t="b">
        <v>0</v>
      </c>
      <c r="D132" s="1" t="b">
        <v>0</v>
      </c>
      <c r="E132" s="1" t="s">
        <v>175</v>
      </c>
      <c r="F132" s="2" t="s">
        <v>472</v>
      </c>
      <c r="G132" s="2" t="s">
        <v>472</v>
      </c>
      <c r="H132" s="1" t="s">
        <v>1631</v>
      </c>
    </row>
    <row r="133" spans="1:8">
      <c r="A133" s="1" t="str">
        <f t="shared" si="3"/>
        <v>K</v>
      </c>
      <c r="B133" s="1" t="b">
        <v>1</v>
      </c>
      <c r="C133" s="1" t="b">
        <v>0</v>
      </c>
      <c r="D133" s="1" t="b">
        <v>0</v>
      </c>
      <c r="E133" s="1" t="s">
        <v>174</v>
      </c>
      <c r="F133" s="2" t="s">
        <v>471</v>
      </c>
      <c r="G133" s="2" t="s">
        <v>471</v>
      </c>
      <c r="H133" s="1" t="s">
        <v>1632</v>
      </c>
    </row>
    <row r="134" spans="1:8">
      <c r="A134" s="1" t="str">
        <f t="shared" si="3"/>
        <v>K</v>
      </c>
      <c r="B134" s="1" t="b">
        <v>1</v>
      </c>
      <c r="C134" s="1" t="b">
        <v>0</v>
      </c>
      <c r="D134" s="1" t="b">
        <v>1</v>
      </c>
      <c r="E134" s="1" t="s">
        <v>173</v>
      </c>
      <c r="F134" s="2" t="s">
        <v>470</v>
      </c>
      <c r="G134" s="2" t="s">
        <v>1318</v>
      </c>
      <c r="H134" s="1" t="s">
        <v>1633</v>
      </c>
    </row>
    <row r="135" spans="1:8">
      <c r="A135" s="1" t="str">
        <f t="shared" si="3"/>
        <v>K</v>
      </c>
      <c r="B135" s="1" t="b">
        <v>1</v>
      </c>
      <c r="C135" s="1" t="b">
        <v>1</v>
      </c>
      <c r="D135" s="1" t="b">
        <v>1</v>
      </c>
      <c r="E135" s="1" t="s">
        <v>172</v>
      </c>
      <c r="F135" s="2" t="s">
        <v>469</v>
      </c>
      <c r="G135" s="2" t="s">
        <v>469</v>
      </c>
      <c r="H135" s="1" t="s">
        <v>1634</v>
      </c>
    </row>
    <row r="136" spans="1:8">
      <c r="A136" s="1" t="str">
        <f t="shared" si="3"/>
        <v>K</v>
      </c>
      <c r="B136" s="1" t="b">
        <v>0</v>
      </c>
      <c r="C136" s="1" t="b">
        <v>0</v>
      </c>
      <c r="D136" s="1" t="b">
        <v>1</v>
      </c>
      <c r="E136" s="1" t="s">
        <v>171</v>
      </c>
      <c r="F136" s="2" t="s">
        <v>468</v>
      </c>
      <c r="G136" s="2" t="s">
        <v>468</v>
      </c>
      <c r="H136" s="1" t="s">
        <v>1635</v>
      </c>
    </row>
    <row r="137" spans="1:8">
      <c r="A137" s="1" t="str">
        <f t="shared" si="3"/>
        <v>K</v>
      </c>
      <c r="B137" s="1" t="b">
        <v>1</v>
      </c>
      <c r="C137" s="1" t="b">
        <v>0</v>
      </c>
      <c r="D137" s="1" t="b">
        <v>0</v>
      </c>
      <c r="E137" s="1" t="s">
        <v>170</v>
      </c>
      <c r="F137" s="2" t="s">
        <v>467</v>
      </c>
      <c r="G137" s="2" t="s">
        <v>467</v>
      </c>
      <c r="H137" s="1" t="s">
        <v>1636</v>
      </c>
    </row>
    <row r="138" spans="1:8">
      <c r="A138" s="1" t="str">
        <f t="shared" si="3"/>
        <v>K</v>
      </c>
      <c r="B138" s="1" t="b">
        <v>1</v>
      </c>
      <c r="C138" s="1" t="b">
        <v>1</v>
      </c>
      <c r="D138" s="1" t="b">
        <v>0</v>
      </c>
      <c r="E138" s="1" t="s">
        <v>169</v>
      </c>
      <c r="F138" s="2" t="s">
        <v>466</v>
      </c>
      <c r="G138" s="2" t="s">
        <v>466</v>
      </c>
      <c r="H138" s="1" t="s">
        <v>1637</v>
      </c>
    </row>
    <row r="139" spans="1:8">
      <c r="A139" s="1" t="str">
        <f t="shared" si="3"/>
        <v>K</v>
      </c>
      <c r="B139" s="1" t="b">
        <v>1</v>
      </c>
      <c r="C139" s="1" t="b">
        <v>0</v>
      </c>
      <c r="D139" s="1" t="b">
        <v>0</v>
      </c>
      <c r="E139" s="1" t="s">
        <v>168</v>
      </c>
      <c r="F139" s="2" t="s">
        <v>465</v>
      </c>
      <c r="G139" s="2" t="s">
        <v>465</v>
      </c>
      <c r="H139" s="1" t="s">
        <v>1638</v>
      </c>
    </row>
    <row r="140" spans="1:8">
      <c r="A140" s="1" t="str">
        <f t="shared" si="3"/>
        <v>K</v>
      </c>
      <c r="B140" s="1" t="b">
        <v>1</v>
      </c>
      <c r="C140" s="1" t="b">
        <v>0</v>
      </c>
      <c r="D140" s="1" t="b">
        <v>0</v>
      </c>
      <c r="E140" s="1" t="s">
        <v>167</v>
      </c>
      <c r="F140" s="2" t="s">
        <v>464</v>
      </c>
      <c r="G140" s="2" t="s">
        <v>464</v>
      </c>
      <c r="H140" s="1" t="s">
        <v>1639</v>
      </c>
    </row>
    <row r="141" spans="1:8">
      <c r="A141" s="1" t="str">
        <f t="shared" si="3"/>
        <v>L</v>
      </c>
      <c r="B141" s="1" t="b">
        <v>1</v>
      </c>
      <c r="C141" s="1" t="b">
        <v>1</v>
      </c>
      <c r="D141" s="1" t="b">
        <v>0</v>
      </c>
      <c r="E141" s="1" t="s">
        <v>166</v>
      </c>
      <c r="F141" s="2" t="s">
        <v>463</v>
      </c>
      <c r="G141" s="2" t="s">
        <v>463</v>
      </c>
      <c r="H141" s="1" t="s">
        <v>1640</v>
      </c>
    </row>
    <row r="142" spans="1:8">
      <c r="A142" s="1" t="str">
        <f t="shared" si="3"/>
        <v>L</v>
      </c>
      <c r="B142" s="1" t="b">
        <v>1</v>
      </c>
      <c r="C142" s="1" t="b">
        <v>0</v>
      </c>
      <c r="D142" s="1" t="b">
        <v>0</v>
      </c>
      <c r="E142" s="1" t="s">
        <v>165</v>
      </c>
      <c r="F142" s="2" t="s">
        <v>462</v>
      </c>
      <c r="G142" s="2" t="s">
        <v>462</v>
      </c>
      <c r="H142" s="1" t="s">
        <v>1641</v>
      </c>
    </row>
    <row r="143" spans="1:8" ht="25.5">
      <c r="A143" s="1" t="str">
        <f t="shared" si="3"/>
        <v>L</v>
      </c>
      <c r="B143" s="1" t="b">
        <v>1</v>
      </c>
      <c r="C143" s="1" t="b">
        <v>1</v>
      </c>
      <c r="D143" s="1" t="b">
        <v>0</v>
      </c>
      <c r="E143" s="1" t="s">
        <v>164</v>
      </c>
      <c r="F143" s="2" t="s">
        <v>461</v>
      </c>
      <c r="G143" s="2" t="s">
        <v>1317</v>
      </c>
      <c r="H143" s="1" t="s">
        <v>1642</v>
      </c>
    </row>
    <row r="144" spans="1:8">
      <c r="A144" s="1" t="str">
        <f t="shared" si="3"/>
        <v>L</v>
      </c>
      <c r="B144" s="1" t="b">
        <v>0</v>
      </c>
      <c r="C144" s="1" t="b">
        <v>0</v>
      </c>
      <c r="D144" s="1" t="b">
        <v>1</v>
      </c>
      <c r="E144" s="1" t="s">
        <v>163</v>
      </c>
      <c r="F144" s="2" t="s">
        <v>460</v>
      </c>
      <c r="G144" s="2" t="s">
        <v>460</v>
      </c>
      <c r="H144" s="1" t="s">
        <v>1643</v>
      </c>
    </row>
    <row r="145" spans="1:8">
      <c r="A145" s="1" t="str">
        <f t="shared" si="3"/>
        <v>L</v>
      </c>
      <c r="B145" s="1" t="b">
        <v>1</v>
      </c>
      <c r="C145" s="1" t="b">
        <v>0</v>
      </c>
      <c r="D145" s="1" t="b">
        <v>0</v>
      </c>
      <c r="E145" s="1" t="s">
        <v>162</v>
      </c>
      <c r="F145" s="2" t="s">
        <v>459</v>
      </c>
      <c r="G145" s="2" t="s">
        <v>459</v>
      </c>
      <c r="H145" s="1" t="s">
        <v>1644</v>
      </c>
    </row>
    <row r="146" spans="1:8">
      <c r="A146" s="1" t="str">
        <f t="shared" si="3"/>
        <v>L</v>
      </c>
      <c r="B146" s="1" t="b">
        <v>1</v>
      </c>
      <c r="C146" s="1" t="b">
        <v>0</v>
      </c>
      <c r="D146" s="1" t="b">
        <v>0</v>
      </c>
      <c r="E146" s="1" t="s">
        <v>161</v>
      </c>
      <c r="F146" s="2" t="s">
        <v>458</v>
      </c>
      <c r="G146" s="2" t="s">
        <v>458</v>
      </c>
      <c r="H146" s="1" t="s">
        <v>1645</v>
      </c>
    </row>
    <row r="147" spans="1:8">
      <c r="A147" s="1" t="str">
        <f t="shared" si="3"/>
        <v>L</v>
      </c>
      <c r="B147" s="1" t="b">
        <v>1</v>
      </c>
      <c r="C147" s="1" t="b">
        <v>0</v>
      </c>
      <c r="D147" s="1" t="b">
        <v>0</v>
      </c>
      <c r="E147" s="1" t="s">
        <v>160</v>
      </c>
      <c r="F147" s="2" t="s">
        <v>457</v>
      </c>
      <c r="G147" s="2" t="s">
        <v>457</v>
      </c>
      <c r="H147" s="1" t="s">
        <v>1646</v>
      </c>
    </row>
    <row r="148" spans="1:8">
      <c r="A148" s="1" t="str">
        <f t="shared" si="3"/>
        <v>L</v>
      </c>
      <c r="B148" s="1" t="b">
        <v>1</v>
      </c>
      <c r="C148" s="1" t="b">
        <v>1</v>
      </c>
      <c r="D148" s="1" t="b">
        <v>0</v>
      </c>
      <c r="E148" s="1" t="s">
        <v>159</v>
      </c>
      <c r="F148" s="2" t="s">
        <v>456</v>
      </c>
      <c r="G148" s="2" t="s">
        <v>1316</v>
      </c>
      <c r="H148" s="1" t="s">
        <v>1647</v>
      </c>
    </row>
    <row r="149" spans="1:8">
      <c r="A149" s="1" t="str">
        <f t="shared" si="3"/>
        <v>M</v>
      </c>
      <c r="B149" s="1" t="b">
        <v>1</v>
      </c>
      <c r="C149" s="1" t="b">
        <v>1</v>
      </c>
      <c r="D149" s="1" t="b">
        <v>1</v>
      </c>
      <c r="E149" s="1" t="s">
        <v>158</v>
      </c>
      <c r="F149" s="2" t="s">
        <v>455</v>
      </c>
      <c r="G149" s="2" t="s">
        <v>455</v>
      </c>
      <c r="H149" s="1" t="s">
        <v>1648</v>
      </c>
    </row>
    <row r="150" spans="1:8">
      <c r="A150" s="1" t="str">
        <f t="shared" si="3"/>
        <v>M</v>
      </c>
      <c r="B150" s="1" t="b">
        <v>1</v>
      </c>
      <c r="C150" s="1" t="b">
        <v>0</v>
      </c>
      <c r="D150" s="1" t="b">
        <v>1</v>
      </c>
      <c r="E150" s="1" t="s">
        <v>157</v>
      </c>
      <c r="F150" s="2" t="s">
        <v>454</v>
      </c>
      <c r="G150" s="2" t="s">
        <v>454</v>
      </c>
      <c r="H150" s="1" t="s">
        <v>1649</v>
      </c>
    </row>
    <row r="151" spans="1:8" ht="25.5">
      <c r="A151" s="1" t="str">
        <f t="shared" si="3"/>
        <v>M</v>
      </c>
      <c r="B151" s="1" t="b">
        <v>1</v>
      </c>
      <c r="C151" s="1" t="b">
        <v>0</v>
      </c>
      <c r="D151" s="1" t="b">
        <v>0</v>
      </c>
      <c r="E151" s="1" t="s">
        <v>156</v>
      </c>
      <c r="F151" s="2" t="s">
        <v>453</v>
      </c>
      <c r="G151" s="2" t="s">
        <v>1315</v>
      </c>
      <c r="H151" s="1" t="s">
        <v>1650</v>
      </c>
    </row>
    <row r="152" spans="1:8">
      <c r="A152" s="1" t="str">
        <f t="shared" si="3"/>
        <v>M</v>
      </c>
      <c r="B152" s="1" t="b">
        <v>1</v>
      </c>
      <c r="C152" s="1" t="b">
        <v>0</v>
      </c>
      <c r="D152" s="1" t="b">
        <v>0</v>
      </c>
      <c r="E152" s="1" t="s">
        <v>155</v>
      </c>
      <c r="F152" s="2" t="s">
        <v>452</v>
      </c>
      <c r="G152" s="2" t="s">
        <v>452</v>
      </c>
      <c r="H152" s="1" t="s">
        <v>1651</v>
      </c>
    </row>
    <row r="153" spans="1:8">
      <c r="A153" s="1" t="str">
        <f t="shared" si="3"/>
        <v>M</v>
      </c>
      <c r="B153" s="1" t="b">
        <v>1</v>
      </c>
      <c r="C153" s="1" t="b">
        <v>0</v>
      </c>
      <c r="D153" s="1" t="b">
        <v>0</v>
      </c>
      <c r="E153" s="1" t="s">
        <v>154</v>
      </c>
      <c r="F153" s="2" t="s">
        <v>451</v>
      </c>
      <c r="G153" s="2" t="s">
        <v>451</v>
      </c>
      <c r="H153" s="1" t="s">
        <v>1652</v>
      </c>
    </row>
    <row r="154" spans="1:8">
      <c r="A154" s="1" t="str">
        <f t="shared" si="3"/>
        <v>M</v>
      </c>
      <c r="B154" s="1" t="b">
        <v>1</v>
      </c>
      <c r="C154" s="1" t="b">
        <v>0</v>
      </c>
      <c r="D154" s="1" t="b">
        <v>0</v>
      </c>
      <c r="E154" s="1" t="s">
        <v>153</v>
      </c>
      <c r="F154" s="2" t="s">
        <v>450</v>
      </c>
      <c r="G154" s="2" t="s">
        <v>450</v>
      </c>
      <c r="H154" s="1" t="s">
        <v>1653</v>
      </c>
    </row>
    <row r="155" spans="1:8">
      <c r="A155" s="1" t="str">
        <f t="shared" si="3"/>
        <v>M</v>
      </c>
      <c r="B155" s="1" t="b">
        <v>1</v>
      </c>
      <c r="C155" s="1" t="b">
        <v>0</v>
      </c>
      <c r="D155" s="1" t="b">
        <v>0</v>
      </c>
      <c r="E155" s="1" t="s">
        <v>152</v>
      </c>
      <c r="F155" s="2" t="s">
        <v>449</v>
      </c>
      <c r="G155" s="2" t="s">
        <v>449</v>
      </c>
      <c r="H155" s="1" t="s">
        <v>1654</v>
      </c>
    </row>
    <row r="156" spans="1:8" ht="25.5">
      <c r="A156" s="1" t="str">
        <f t="shared" si="3"/>
        <v>M</v>
      </c>
      <c r="B156" s="1" t="b">
        <v>1</v>
      </c>
      <c r="C156" s="1" t="b">
        <v>0</v>
      </c>
      <c r="D156" s="1" t="b">
        <v>0</v>
      </c>
      <c r="E156" s="1" t="s">
        <v>151</v>
      </c>
      <c r="F156" s="2" t="s">
        <v>448</v>
      </c>
      <c r="G156" s="2" t="s">
        <v>1314</v>
      </c>
      <c r="H156" s="1" t="s">
        <v>1655</v>
      </c>
    </row>
    <row r="157" spans="1:8">
      <c r="A157" s="1" t="str">
        <f t="shared" si="3"/>
        <v>M</v>
      </c>
      <c r="B157" s="1" t="b">
        <v>0</v>
      </c>
      <c r="C157" s="1" t="b">
        <v>0</v>
      </c>
      <c r="D157" s="1" t="b">
        <v>1</v>
      </c>
      <c r="E157" s="1" t="s">
        <v>150</v>
      </c>
      <c r="F157" s="2" t="s">
        <v>447</v>
      </c>
      <c r="G157" s="2" t="s">
        <v>447</v>
      </c>
      <c r="H157" s="1" t="s">
        <v>1656</v>
      </c>
    </row>
    <row r="158" spans="1:8">
      <c r="A158" s="1" t="str">
        <f t="shared" si="3"/>
        <v>M</v>
      </c>
      <c r="B158" s="1" t="b">
        <v>1</v>
      </c>
      <c r="C158" s="1" t="b">
        <v>0</v>
      </c>
      <c r="D158" s="1" t="b">
        <v>1</v>
      </c>
      <c r="E158" s="1" t="s">
        <v>149</v>
      </c>
      <c r="F158" s="2" t="s">
        <v>446</v>
      </c>
      <c r="G158" s="2" t="s">
        <v>446</v>
      </c>
      <c r="H158" s="1" t="s">
        <v>1657</v>
      </c>
    </row>
    <row r="159" spans="1:8">
      <c r="A159" s="1" t="str">
        <f t="shared" si="3"/>
        <v>M</v>
      </c>
      <c r="B159" s="1" t="b">
        <v>1</v>
      </c>
      <c r="C159" s="1" t="b">
        <v>0</v>
      </c>
      <c r="D159" s="1" t="b">
        <v>0</v>
      </c>
      <c r="E159" s="1" t="s">
        <v>148</v>
      </c>
      <c r="F159" s="2" t="s">
        <v>445</v>
      </c>
      <c r="G159" s="2" t="s">
        <v>445</v>
      </c>
      <c r="H159" s="1" t="s">
        <v>1658</v>
      </c>
    </row>
    <row r="160" spans="1:8">
      <c r="A160" s="1" t="str">
        <f t="shared" si="3"/>
        <v>M</v>
      </c>
      <c r="B160" s="1" t="b">
        <v>0</v>
      </c>
      <c r="C160" s="1" t="b">
        <v>0</v>
      </c>
      <c r="D160" s="1" t="s">
        <v>1290</v>
      </c>
      <c r="E160" s="1" t="s">
        <v>147</v>
      </c>
      <c r="F160" s="2" t="s">
        <v>444</v>
      </c>
      <c r="G160" s="2" t="s">
        <v>1313</v>
      </c>
      <c r="H160" s="1" t="s">
        <v>1659</v>
      </c>
    </row>
    <row r="161" spans="1:8">
      <c r="A161" s="1" t="str">
        <f t="shared" si="3"/>
        <v>M</v>
      </c>
      <c r="B161" s="1" t="b">
        <v>1</v>
      </c>
      <c r="C161" s="1" t="b">
        <v>0</v>
      </c>
      <c r="D161" s="1" t="b">
        <v>0</v>
      </c>
      <c r="E161" s="1" t="s">
        <v>146</v>
      </c>
      <c r="F161" s="2" t="s">
        <v>443</v>
      </c>
      <c r="G161" s="2" t="s">
        <v>443</v>
      </c>
      <c r="H161" s="1" t="s">
        <v>1660</v>
      </c>
    </row>
    <row r="162" spans="1:8">
      <c r="A162" s="1" t="str">
        <f t="shared" si="3"/>
        <v>M</v>
      </c>
      <c r="B162" s="1" t="b">
        <v>1</v>
      </c>
      <c r="C162" s="1" t="b">
        <v>1</v>
      </c>
      <c r="D162" s="1" t="b">
        <v>0</v>
      </c>
      <c r="E162" s="1" t="s">
        <v>145</v>
      </c>
      <c r="F162" s="2" t="s">
        <v>442</v>
      </c>
      <c r="G162" s="2" t="s">
        <v>442</v>
      </c>
      <c r="H162" s="1" t="s">
        <v>1661</v>
      </c>
    </row>
    <row r="163" spans="1:8">
      <c r="A163" s="1" t="str">
        <f t="shared" si="3"/>
        <v>M</v>
      </c>
      <c r="B163" s="1" t="b">
        <v>1</v>
      </c>
      <c r="C163" s="1" t="b">
        <v>0</v>
      </c>
      <c r="D163" s="1" t="b">
        <v>0</v>
      </c>
      <c r="E163" s="1" t="s">
        <v>144</v>
      </c>
      <c r="F163" s="2" t="s">
        <v>441</v>
      </c>
      <c r="G163" s="2" t="s">
        <v>1312</v>
      </c>
      <c r="H163" s="1" t="s">
        <v>1662</v>
      </c>
    </row>
    <row r="164" spans="1:8">
      <c r="A164" s="1" t="str">
        <f t="shared" si="3"/>
        <v>M</v>
      </c>
      <c r="B164" s="1" t="b">
        <v>1</v>
      </c>
      <c r="C164" s="1" t="b">
        <v>0</v>
      </c>
      <c r="D164" s="1" t="b">
        <v>1</v>
      </c>
      <c r="E164" s="1" t="s">
        <v>143</v>
      </c>
      <c r="F164" s="2" t="s">
        <v>440</v>
      </c>
      <c r="G164" s="2" t="s">
        <v>440</v>
      </c>
      <c r="H164" s="1" t="s">
        <v>1663</v>
      </c>
    </row>
    <row r="165" spans="1:8">
      <c r="A165" s="1" t="str">
        <f t="shared" si="3"/>
        <v>M</v>
      </c>
      <c r="B165" s="1" t="b">
        <v>1</v>
      </c>
      <c r="C165" s="1" t="b">
        <v>1</v>
      </c>
      <c r="D165" s="1" t="b">
        <v>0</v>
      </c>
      <c r="E165" s="1" t="s">
        <v>142</v>
      </c>
      <c r="F165" s="2" t="s">
        <v>439</v>
      </c>
      <c r="G165" s="2" t="s">
        <v>439</v>
      </c>
      <c r="H165" s="1" t="s">
        <v>1664</v>
      </c>
    </row>
    <row r="166" spans="1:8">
      <c r="A166" s="1" t="str">
        <f t="shared" si="3"/>
        <v>M</v>
      </c>
      <c r="B166" s="1" t="b">
        <v>1</v>
      </c>
      <c r="C166" s="1" t="b">
        <v>1</v>
      </c>
      <c r="D166" s="1" t="b">
        <v>0</v>
      </c>
      <c r="E166" s="1" t="s">
        <v>141</v>
      </c>
      <c r="F166" s="2" t="s">
        <v>438</v>
      </c>
      <c r="G166" s="2" t="s">
        <v>1311</v>
      </c>
      <c r="H166" s="1" t="s">
        <v>1665</v>
      </c>
    </row>
    <row r="167" spans="1:8">
      <c r="A167" s="1" t="str">
        <f t="shared" si="3"/>
        <v>M</v>
      </c>
      <c r="B167" s="1" t="b">
        <v>1</v>
      </c>
      <c r="C167" s="1" t="b">
        <v>0</v>
      </c>
      <c r="D167" s="1" t="b">
        <v>0</v>
      </c>
      <c r="E167" s="1" t="s">
        <v>139</v>
      </c>
      <c r="F167" s="2" t="s">
        <v>436</v>
      </c>
      <c r="G167" s="2" t="s">
        <v>436</v>
      </c>
      <c r="H167" s="1" t="s">
        <v>1666</v>
      </c>
    </row>
    <row r="168" spans="1:8">
      <c r="A168" s="1" t="str">
        <f t="shared" si="3"/>
        <v>M</v>
      </c>
      <c r="B168" s="1" t="b">
        <v>1</v>
      </c>
      <c r="C168" s="1" t="b">
        <v>1</v>
      </c>
      <c r="D168" s="1" t="b">
        <v>0</v>
      </c>
      <c r="E168" s="1" t="s">
        <v>138</v>
      </c>
      <c r="F168" s="2" t="s">
        <v>435</v>
      </c>
      <c r="G168" s="2" t="s">
        <v>1310</v>
      </c>
      <c r="H168" s="1" t="s">
        <v>1667</v>
      </c>
    </row>
    <row r="169" spans="1:8">
      <c r="A169" s="1" t="str">
        <f t="shared" si="3"/>
        <v>M</v>
      </c>
      <c r="B169" s="1" t="b">
        <v>1</v>
      </c>
      <c r="C169" s="1" t="b">
        <v>0</v>
      </c>
      <c r="D169" s="1" t="b">
        <v>0</v>
      </c>
      <c r="E169" s="1" t="s">
        <v>137</v>
      </c>
      <c r="F169" s="2" t="s">
        <v>434</v>
      </c>
      <c r="G169" s="2" t="s">
        <v>434</v>
      </c>
      <c r="H169" s="1" t="s">
        <v>1668</v>
      </c>
    </row>
    <row r="170" spans="1:8">
      <c r="A170" s="1" t="str">
        <f t="shared" si="3"/>
        <v>M</v>
      </c>
      <c r="B170" s="1" t="b">
        <v>1</v>
      </c>
      <c r="C170" s="1" t="b">
        <v>0</v>
      </c>
      <c r="D170" s="1" t="b">
        <v>0</v>
      </c>
      <c r="E170" s="1" t="s">
        <v>136</v>
      </c>
      <c r="F170" s="2" t="s">
        <v>433</v>
      </c>
      <c r="G170" s="2" t="s">
        <v>433</v>
      </c>
      <c r="H170" s="1" t="s">
        <v>1669</v>
      </c>
    </row>
    <row r="171" spans="1:8">
      <c r="A171" s="1" t="str">
        <f t="shared" si="3"/>
        <v>M</v>
      </c>
      <c r="B171" s="1" t="b">
        <v>0</v>
      </c>
      <c r="C171" s="1" t="b">
        <v>0</v>
      </c>
      <c r="D171" s="1" t="s">
        <v>1290</v>
      </c>
      <c r="E171" s="1" t="s">
        <v>135</v>
      </c>
      <c r="F171" s="2" t="s">
        <v>432</v>
      </c>
      <c r="G171" s="2" t="s">
        <v>432</v>
      </c>
      <c r="H171" s="1" t="s">
        <v>1670</v>
      </c>
    </row>
    <row r="172" spans="1:8">
      <c r="A172" s="1" t="str">
        <f t="shared" si="3"/>
        <v>M</v>
      </c>
      <c r="B172" s="1" t="b">
        <v>1</v>
      </c>
      <c r="C172" s="1" t="b">
        <v>0</v>
      </c>
      <c r="D172" s="1" t="b">
        <v>0</v>
      </c>
      <c r="E172" s="1" t="s">
        <v>134</v>
      </c>
      <c r="F172" s="2" t="s">
        <v>431</v>
      </c>
      <c r="G172" s="2" t="s">
        <v>431</v>
      </c>
      <c r="H172" s="1" t="s">
        <v>1671</v>
      </c>
    </row>
    <row r="173" spans="1:8">
      <c r="A173" s="1" t="str">
        <f t="shared" si="3"/>
        <v>M</v>
      </c>
      <c r="B173" s="1" t="b">
        <v>1</v>
      </c>
      <c r="C173" s="1" t="b">
        <v>0</v>
      </c>
      <c r="D173" s="1" t="b">
        <v>0</v>
      </c>
      <c r="E173" s="1" t="s">
        <v>133</v>
      </c>
      <c r="F173" s="2" t="s">
        <v>430</v>
      </c>
      <c r="G173" s="2" t="s">
        <v>430</v>
      </c>
      <c r="H173" s="1" t="s">
        <v>1672</v>
      </c>
    </row>
    <row r="174" spans="1:8">
      <c r="A174" s="1" t="str">
        <f t="shared" si="3"/>
        <v>M</v>
      </c>
      <c r="B174" s="1" t="b">
        <v>1</v>
      </c>
      <c r="C174" s="1" t="b">
        <v>0</v>
      </c>
      <c r="D174" s="1" t="b">
        <v>0</v>
      </c>
      <c r="E174" s="1" t="s">
        <v>132</v>
      </c>
      <c r="F174" s="2" t="s">
        <v>429</v>
      </c>
      <c r="G174" s="2" t="s">
        <v>429</v>
      </c>
      <c r="H174" s="1" t="s">
        <v>1673</v>
      </c>
    </row>
    <row r="175" spans="1:8">
      <c r="A175" s="1" t="str">
        <f t="shared" si="3"/>
        <v>M</v>
      </c>
      <c r="B175" s="1" t="b">
        <v>0</v>
      </c>
      <c r="C175" s="1" t="b">
        <v>0</v>
      </c>
      <c r="D175" s="1" t="s">
        <v>1290</v>
      </c>
      <c r="E175" s="1" t="s">
        <v>131</v>
      </c>
      <c r="F175" s="2" t="s">
        <v>428</v>
      </c>
      <c r="G175" s="2" t="s">
        <v>428</v>
      </c>
      <c r="H175" s="1" t="s">
        <v>1674</v>
      </c>
    </row>
    <row r="176" spans="1:8">
      <c r="A176" s="1" t="str">
        <f t="shared" si="3"/>
        <v>M</v>
      </c>
      <c r="B176" s="1" t="b">
        <v>0</v>
      </c>
      <c r="C176" s="1" t="b">
        <v>1</v>
      </c>
      <c r="D176" s="1" t="b">
        <v>0</v>
      </c>
      <c r="E176" s="1" t="s">
        <v>130</v>
      </c>
      <c r="F176" s="2" t="s">
        <v>427</v>
      </c>
      <c r="G176" s="2" t="s">
        <v>427</v>
      </c>
      <c r="H176" s="1" t="s">
        <v>1675</v>
      </c>
    </row>
    <row r="177" spans="1:8">
      <c r="A177" s="1" t="str">
        <f t="shared" si="3"/>
        <v>M</v>
      </c>
      <c r="B177" s="1" t="b">
        <v>0</v>
      </c>
      <c r="C177" s="1" t="b">
        <v>1</v>
      </c>
      <c r="D177" s="1" t="b">
        <v>0</v>
      </c>
      <c r="E177" s="1" t="s">
        <v>129</v>
      </c>
      <c r="F177" s="2" t="s">
        <v>426</v>
      </c>
      <c r="G177" s="2" t="s">
        <v>426</v>
      </c>
      <c r="H177" s="1" t="s">
        <v>1676</v>
      </c>
    </row>
    <row r="178" spans="1:8">
      <c r="A178" s="1" t="str">
        <f t="shared" si="3"/>
        <v>M</v>
      </c>
      <c r="B178" s="1" t="b">
        <v>1</v>
      </c>
      <c r="C178" s="1" t="b">
        <v>0</v>
      </c>
      <c r="D178" s="1" t="b">
        <v>1</v>
      </c>
      <c r="E178" s="1" t="s">
        <v>128</v>
      </c>
      <c r="F178" s="2" t="s">
        <v>425</v>
      </c>
      <c r="G178" s="2" t="s">
        <v>425</v>
      </c>
      <c r="H178" s="1" t="s">
        <v>1677</v>
      </c>
    </row>
    <row r="179" spans="1:8">
      <c r="A179" s="1" t="str">
        <f t="shared" si="3"/>
        <v>M</v>
      </c>
      <c r="B179" s="1" t="b">
        <v>0</v>
      </c>
      <c r="C179" s="1" t="b">
        <v>0</v>
      </c>
      <c r="D179" s="1" t="s">
        <v>1290</v>
      </c>
      <c r="E179" s="1" t="s">
        <v>127</v>
      </c>
      <c r="F179" s="2" t="s">
        <v>424</v>
      </c>
      <c r="G179" s="2" t="s">
        <v>424</v>
      </c>
      <c r="H179" s="1" t="s">
        <v>1678</v>
      </c>
    </row>
    <row r="180" spans="1:8">
      <c r="A180" s="1" t="str">
        <f t="shared" si="3"/>
        <v>M</v>
      </c>
      <c r="B180" s="1" t="b">
        <v>1</v>
      </c>
      <c r="C180" s="1" t="b">
        <v>1</v>
      </c>
      <c r="D180" s="1" t="b">
        <v>0</v>
      </c>
      <c r="E180" s="1" t="s">
        <v>126</v>
      </c>
      <c r="F180" s="2" t="s">
        <v>423</v>
      </c>
      <c r="G180" s="2" t="s">
        <v>423</v>
      </c>
      <c r="H180" s="1" t="s">
        <v>1679</v>
      </c>
    </row>
    <row r="181" spans="1:8">
      <c r="A181" s="1" t="str">
        <f t="shared" si="3"/>
        <v>N</v>
      </c>
      <c r="B181" s="1" t="b">
        <v>1</v>
      </c>
      <c r="C181" s="1" t="b">
        <v>0</v>
      </c>
      <c r="D181" s="1" t="b">
        <v>1</v>
      </c>
      <c r="E181" s="1" t="s">
        <v>125</v>
      </c>
      <c r="F181" s="2" t="s">
        <v>422</v>
      </c>
      <c r="G181" s="2" t="s">
        <v>422</v>
      </c>
      <c r="H181" s="1" t="s">
        <v>1680</v>
      </c>
    </row>
    <row r="182" spans="1:8" ht="25.5">
      <c r="A182" s="1" t="str">
        <f t="shared" si="3"/>
        <v>N</v>
      </c>
      <c r="B182" s="1" t="b">
        <v>0</v>
      </c>
      <c r="C182" s="1" t="b">
        <v>1</v>
      </c>
      <c r="D182" s="1" t="b">
        <v>0</v>
      </c>
      <c r="E182" s="1" t="s">
        <v>124</v>
      </c>
      <c r="F182" s="2" t="s">
        <v>421</v>
      </c>
      <c r="G182" s="2" t="s">
        <v>421</v>
      </c>
      <c r="H182" s="1" t="s">
        <v>1681</v>
      </c>
    </row>
    <row r="183" spans="1:8">
      <c r="A183" s="1" t="str">
        <f t="shared" si="3"/>
        <v>N</v>
      </c>
      <c r="B183" s="1" t="b">
        <v>1</v>
      </c>
      <c r="C183" s="1" t="b">
        <v>0</v>
      </c>
      <c r="D183" s="1" t="b">
        <v>0</v>
      </c>
      <c r="E183" s="1" t="s">
        <v>123</v>
      </c>
      <c r="F183" s="2" t="s">
        <v>420</v>
      </c>
      <c r="G183" s="2" t="s">
        <v>420</v>
      </c>
      <c r="H183" s="1" t="s">
        <v>1682</v>
      </c>
    </row>
    <row r="184" spans="1:8">
      <c r="A184" s="1" t="str">
        <f t="shared" si="3"/>
        <v>N</v>
      </c>
      <c r="B184" s="1" t="b">
        <v>1</v>
      </c>
      <c r="C184" s="1" t="b">
        <v>0</v>
      </c>
      <c r="D184" s="1" t="b">
        <v>0</v>
      </c>
      <c r="E184" s="1" t="s">
        <v>122</v>
      </c>
      <c r="F184" s="2" t="s">
        <v>419</v>
      </c>
      <c r="G184" s="2" t="s">
        <v>419</v>
      </c>
      <c r="H184" s="1" t="s">
        <v>1683</v>
      </c>
    </row>
    <row r="185" spans="1:8">
      <c r="A185" s="1" t="str">
        <f t="shared" si="3"/>
        <v>N</v>
      </c>
      <c r="B185" s="1" t="b">
        <v>1</v>
      </c>
      <c r="C185" s="1" t="b">
        <v>0</v>
      </c>
      <c r="D185" s="1" t="b">
        <v>0</v>
      </c>
      <c r="E185" s="1" t="s">
        <v>121</v>
      </c>
      <c r="F185" s="2" t="s">
        <v>418</v>
      </c>
      <c r="G185" s="2" t="s">
        <v>418</v>
      </c>
      <c r="H185" s="1" t="s">
        <v>1684</v>
      </c>
    </row>
    <row r="186" spans="1:8">
      <c r="A186" s="1" t="str">
        <f t="shared" si="3"/>
        <v>N</v>
      </c>
      <c r="B186" s="1" t="b">
        <v>1</v>
      </c>
      <c r="C186" s="1" t="b">
        <v>0</v>
      </c>
      <c r="D186" s="1" t="b">
        <v>0</v>
      </c>
      <c r="E186" s="1" t="s">
        <v>120</v>
      </c>
      <c r="F186" s="2" t="s">
        <v>417</v>
      </c>
      <c r="G186" s="2" t="s">
        <v>417</v>
      </c>
      <c r="H186" s="1" t="s">
        <v>1685</v>
      </c>
    </row>
    <row r="187" spans="1:8">
      <c r="A187" s="1" t="str">
        <f t="shared" si="3"/>
        <v>N</v>
      </c>
      <c r="B187" s="1" t="b">
        <v>1</v>
      </c>
      <c r="C187" s="1" t="b">
        <v>0</v>
      </c>
      <c r="D187" s="1" t="b">
        <v>0</v>
      </c>
      <c r="E187" s="1" t="s">
        <v>119</v>
      </c>
      <c r="F187" s="2" t="s">
        <v>416</v>
      </c>
      <c r="G187" s="2" t="s">
        <v>416</v>
      </c>
      <c r="H187" s="1" t="s">
        <v>1686</v>
      </c>
    </row>
    <row r="188" spans="1:8">
      <c r="A188" s="1" t="str">
        <f t="shared" si="3"/>
        <v>O</v>
      </c>
      <c r="B188" s="1" t="b">
        <v>1</v>
      </c>
      <c r="C188" s="1" t="b">
        <v>0</v>
      </c>
      <c r="D188" s="1" t="b">
        <v>1</v>
      </c>
      <c r="E188" s="1" t="s">
        <v>118</v>
      </c>
      <c r="F188" s="2" t="s">
        <v>415</v>
      </c>
      <c r="G188" s="2" t="s">
        <v>1309</v>
      </c>
      <c r="H188" s="1" t="s">
        <v>1687</v>
      </c>
    </row>
    <row r="189" spans="1:8">
      <c r="A189" s="1" t="str">
        <f t="shared" si="3"/>
        <v>O</v>
      </c>
      <c r="B189" s="1" t="b">
        <v>1</v>
      </c>
      <c r="C189" s="1" t="b">
        <v>0</v>
      </c>
      <c r="D189" s="1" t="b">
        <v>0</v>
      </c>
      <c r="E189" s="1" t="s">
        <v>117</v>
      </c>
      <c r="F189" s="2" t="s">
        <v>414</v>
      </c>
      <c r="G189" s="2" t="s">
        <v>1308</v>
      </c>
      <c r="H189" s="1" t="s">
        <v>1688</v>
      </c>
    </row>
    <row r="190" spans="1:8">
      <c r="A190" s="1" t="str">
        <f t="shared" si="3"/>
        <v>O</v>
      </c>
      <c r="B190" s="1" t="b">
        <v>1</v>
      </c>
      <c r="C190" s="1" t="b">
        <v>0</v>
      </c>
      <c r="D190" s="1" t="b">
        <v>0</v>
      </c>
      <c r="E190" s="1" t="s">
        <v>116</v>
      </c>
      <c r="F190" s="2" t="s">
        <v>413</v>
      </c>
      <c r="G190" s="2" t="s">
        <v>1307</v>
      </c>
      <c r="H190" s="1" t="s">
        <v>1689</v>
      </c>
    </row>
    <row r="191" spans="1:8" ht="25.5">
      <c r="A191" s="1" t="str">
        <f t="shared" si="3"/>
        <v>O</v>
      </c>
      <c r="B191" s="1" t="b">
        <v>1</v>
      </c>
      <c r="C191" s="1" t="b">
        <v>1</v>
      </c>
      <c r="D191" s="1" t="b">
        <v>0</v>
      </c>
      <c r="E191" s="1" t="s">
        <v>115</v>
      </c>
      <c r="F191" s="2" t="s">
        <v>412</v>
      </c>
      <c r="G191" s="2" t="s">
        <v>1306</v>
      </c>
      <c r="H191" s="1" t="s">
        <v>1690</v>
      </c>
    </row>
    <row r="192" spans="1:8" ht="25.5">
      <c r="A192" s="1" t="str">
        <f t="shared" si="3"/>
        <v>O</v>
      </c>
      <c r="B192" s="1" t="b">
        <v>1</v>
      </c>
      <c r="C192" s="1" t="b">
        <v>0</v>
      </c>
      <c r="D192" s="1" t="b">
        <v>0</v>
      </c>
      <c r="E192" s="1" t="s">
        <v>114</v>
      </c>
      <c r="F192" s="2" t="s">
        <v>411</v>
      </c>
      <c r="G192" s="2" t="s">
        <v>1305</v>
      </c>
      <c r="H192" s="1" t="s">
        <v>1691</v>
      </c>
    </row>
    <row r="193" spans="1:8">
      <c r="A193" s="1" t="str">
        <f t="shared" ref="A193:A256" si="4">UPPER(LEFT(E193,1))</f>
        <v>O</v>
      </c>
      <c r="B193" s="1" t="b">
        <v>1</v>
      </c>
      <c r="C193" s="1" t="b">
        <v>0</v>
      </c>
      <c r="D193" s="1" t="b">
        <v>0</v>
      </c>
      <c r="E193" s="1" t="s">
        <v>113</v>
      </c>
      <c r="F193" s="2" t="s">
        <v>410</v>
      </c>
      <c r="G193" s="2" t="s">
        <v>1304</v>
      </c>
      <c r="H193" s="1" t="s">
        <v>1692</v>
      </c>
    </row>
    <row r="194" spans="1:8">
      <c r="A194" s="1" t="str">
        <f t="shared" si="4"/>
        <v>O</v>
      </c>
      <c r="B194" s="1" t="b">
        <v>0</v>
      </c>
      <c r="C194" s="1" t="b">
        <v>1</v>
      </c>
      <c r="D194" s="1" t="b">
        <v>1</v>
      </c>
      <c r="E194" s="1" t="s">
        <v>112</v>
      </c>
      <c r="F194" s="2" t="s">
        <v>409</v>
      </c>
      <c r="G194" s="2" t="s">
        <v>1303</v>
      </c>
      <c r="H194" s="1" t="s">
        <v>1693</v>
      </c>
    </row>
    <row r="195" spans="1:8">
      <c r="A195" s="1" t="str">
        <f t="shared" si="4"/>
        <v>O</v>
      </c>
      <c r="B195" s="1" t="b">
        <v>0</v>
      </c>
      <c r="C195" s="1" t="b">
        <v>1</v>
      </c>
      <c r="D195" s="1" t="b">
        <v>0</v>
      </c>
      <c r="E195" s="1" t="s">
        <v>111</v>
      </c>
      <c r="F195" s="2" t="s">
        <v>408</v>
      </c>
      <c r="G195" s="2" t="s">
        <v>1302</v>
      </c>
      <c r="H195" s="1" t="s">
        <v>1694</v>
      </c>
    </row>
    <row r="196" spans="1:8">
      <c r="A196" s="1" t="str">
        <f t="shared" si="4"/>
        <v>O</v>
      </c>
      <c r="B196" s="1" t="b">
        <v>1</v>
      </c>
      <c r="C196" s="1" t="b">
        <v>0</v>
      </c>
      <c r="D196" s="1" t="b">
        <v>1</v>
      </c>
      <c r="E196" s="1" t="s">
        <v>110</v>
      </c>
      <c r="F196" s="2" t="s">
        <v>407</v>
      </c>
      <c r="G196" s="2" t="s">
        <v>1301</v>
      </c>
      <c r="H196" s="1" t="s">
        <v>1695</v>
      </c>
    </row>
    <row r="197" spans="1:8">
      <c r="A197" s="1" t="str">
        <f t="shared" si="4"/>
        <v>O</v>
      </c>
      <c r="B197" s="1" t="b">
        <v>1</v>
      </c>
      <c r="C197" s="1" t="b">
        <v>0</v>
      </c>
      <c r="D197" s="1" t="b">
        <v>0</v>
      </c>
      <c r="E197" s="1" t="s">
        <v>109</v>
      </c>
      <c r="F197" s="2" t="s">
        <v>406</v>
      </c>
      <c r="G197" s="2" t="s">
        <v>1300</v>
      </c>
      <c r="H197" s="1" t="s">
        <v>1696</v>
      </c>
    </row>
    <row r="198" spans="1:8">
      <c r="A198" s="1" t="str">
        <f t="shared" si="4"/>
        <v>P</v>
      </c>
      <c r="B198" s="1" t="b">
        <v>1</v>
      </c>
      <c r="C198" s="1" t="b">
        <v>0</v>
      </c>
      <c r="D198" s="1" t="b">
        <v>0</v>
      </c>
      <c r="E198" s="1" t="s">
        <v>107</v>
      </c>
      <c r="F198" s="2" t="s">
        <v>404</v>
      </c>
      <c r="G198" s="2" t="s">
        <v>404</v>
      </c>
      <c r="H198" s="1" t="s">
        <v>1697</v>
      </c>
    </row>
    <row r="199" spans="1:8">
      <c r="A199" s="1" t="str">
        <f t="shared" si="4"/>
        <v>P</v>
      </c>
      <c r="B199" s="1" t="b">
        <v>1</v>
      </c>
      <c r="C199" s="1" t="b">
        <v>0</v>
      </c>
      <c r="D199" s="1" t="b">
        <v>1</v>
      </c>
      <c r="E199" s="1" t="s">
        <v>106</v>
      </c>
      <c r="F199" s="2" t="s">
        <v>403</v>
      </c>
      <c r="G199" s="2" t="s">
        <v>403</v>
      </c>
      <c r="H199" s="1" t="s">
        <v>1698</v>
      </c>
    </row>
    <row r="200" spans="1:8">
      <c r="A200" s="1" t="str">
        <f t="shared" si="4"/>
        <v>P</v>
      </c>
      <c r="B200" s="1" t="b">
        <v>1</v>
      </c>
      <c r="C200" s="1" t="b">
        <v>0</v>
      </c>
      <c r="D200" s="1" t="b">
        <v>0</v>
      </c>
      <c r="E200" s="1" t="s">
        <v>105</v>
      </c>
      <c r="F200" s="2" t="s">
        <v>402</v>
      </c>
      <c r="G200" s="2" t="s">
        <v>402</v>
      </c>
      <c r="H200" s="1" t="s">
        <v>1699</v>
      </c>
    </row>
    <row r="201" spans="1:8">
      <c r="A201" s="1" t="str">
        <f t="shared" si="4"/>
        <v>P</v>
      </c>
      <c r="B201" s="1" t="b">
        <v>1</v>
      </c>
      <c r="C201" s="1" t="b">
        <v>1</v>
      </c>
      <c r="D201" s="1" t="b">
        <v>0</v>
      </c>
      <c r="E201" s="1" t="s">
        <v>104</v>
      </c>
      <c r="F201" s="2" t="s">
        <v>401</v>
      </c>
      <c r="G201" s="2" t="s">
        <v>401</v>
      </c>
      <c r="H201" s="1" t="s">
        <v>1700</v>
      </c>
    </row>
    <row r="202" spans="1:8">
      <c r="A202" s="1" t="str">
        <f t="shared" si="4"/>
        <v>P</v>
      </c>
      <c r="B202" s="1" t="b">
        <v>1</v>
      </c>
      <c r="C202" s="1" t="b">
        <v>0</v>
      </c>
      <c r="D202" s="1" t="b">
        <v>0</v>
      </c>
      <c r="E202" s="1" t="s">
        <v>103</v>
      </c>
      <c r="F202" s="2" t="s">
        <v>400</v>
      </c>
      <c r="G202" s="2" t="s">
        <v>400</v>
      </c>
      <c r="H202" s="1" t="s">
        <v>1701</v>
      </c>
    </row>
    <row r="203" spans="1:8">
      <c r="A203" s="1" t="str">
        <f t="shared" si="4"/>
        <v>P</v>
      </c>
      <c r="B203" s="1" t="b">
        <v>0</v>
      </c>
      <c r="C203" s="1" t="b">
        <v>0</v>
      </c>
      <c r="D203" s="1" t="b">
        <v>1</v>
      </c>
      <c r="E203" s="1" t="s">
        <v>102</v>
      </c>
      <c r="F203" s="2" t="s">
        <v>399</v>
      </c>
      <c r="G203" s="2" t="s">
        <v>399</v>
      </c>
      <c r="H203" s="1" t="s">
        <v>1702</v>
      </c>
    </row>
    <row r="204" spans="1:8" ht="25.5">
      <c r="A204" s="1" t="str">
        <f t="shared" si="4"/>
        <v>P</v>
      </c>
      <c r="B204" s="1" t="b">
        <v>1</v>
      </c>
      <c r="C204" s="1" t="b">
        <v>0</v>
      </c>
      <c r="D204" s="1" t="b">
        <v>0</v>
      </c>
      <c r="E204" s="1" t="s">
        <v>101</v>
      </c>
      <c r="F204" s="2" t="s">
        <v>398</v>
      </c>
      <c r="G204" s="2" t="s">
        <v>1299</v>
      </c>
      <c r="H204" s="1" t="s">
        <v>1703</v>
      </c>
    </row>
    <row r="205" spans="1:8">
      <c r="A205" s="1" t="str">
        <f t="shared" si="4"/>
        <v>P</v>
      </c>
      <c r="B205" s="1" t="b">
        <v>1</v>
      </c>
      <c r="C205" s="1" t="b">
        <v>0</v>
      </c>
      <c r="D205" s="1" t="b">
        <v>0</v>
      </c>
      <c r="E205" s="1" t="s">
        <v>100</v>
      </c>
      <c r="F205" s="2" t="s">
        <v>397</v>
      </c>
      <c r="G205" s="2" t="s">
        <v>397</v>
      </c>
      <c r="H205" s="1" t="s">
        <v>1704</v>
      </c>
    </row>
    <row r="206" spans="1:8">
      <c r="A206" s="1" t="str">
        <f t="shared" si="4"/>
        <v>P</v>
      </c>
      <c r="B206" s="1" t="b">
        <v>0</v>
      </c>
      <c r="C206" s="1" t="b">
        <v>0</v>
      </c>
      <c r="D206" s="1" t="b">
        <v>1</v>
      </c>
      <c r="E206" s="1" t="s">
        <v>99</v>
      </c>
      <c r="F206" s="2" t="s">
        <v>396</v>
      </c>
      <c r="G206" s="2" t="s">
        <v>396</v>
      </c>
      <c r="H206" s="1" t="s">
        <v>1705</v>
      </c>
    </row>
    <row r="207" spans="1:8">
      <c r="A207" s="1" t="str">
        <f t="shared" si="4"/>
        <v>R</v>
      </c>
      <c r="B207" s="1" t="b">
        <v>1</v>
      </c>
      <c r="C207" s="1" t="b">
        <v>0</v>
      </c>
      <c r="D207" s="1" t="b">
        <v>1</v>
      </c>
      <c r="E207" s="1" t="s">
        <v>96</v>
      </c>
      <c r="F207" s="2" t="s">
        <v>393</v>
      </c>
      <c r="G207" s="2" t="s">
        <v>393</v>
      </c>
      <c r="H207" s="1" t="s">
        <v>1706</v>
      </c>
    </row>
    <row r="208" spans="1:8">
      <c r="A208" s="1" t="str">
        <f t="shared" si="4"/>
        <v>R</v>
      </c>
      <c r="B208" s="1" t="b">
        <v>1</v>
      </c>
      <c r="C208" s="1" t="b">
        <v>0</v>
      </c>
      <c r="D208" s="1" t="b">
        <v>0</v>
      </c>
      <c r="E208" s="1" t="s">
        <v>95</v>
      </c>
      <c r="F208" s="2" t="s">
        <v>392</v>
      </c>
      <c r="G208" s="2" t="s">
        <v>392</v>
      </c>
      <c r="H208" s="1" t="s">
        <v>1707</v>
      </c>
    </row>
    <row r="209" spans="1:8">
      <c r="A209" s="1" t="str">
        <f t="shared" si="4"/>
        <v>R</v>
      </c>
      <c r="B209" s="1" t="b">
        <v>1</v>
      </c>
      <c r="C209" s="1" t="b">
        <v>0</v>
      </c>
      <c r="D209" s="1" t="b">
        <v>0</v>
      </c>
      <c r="E209" s="1" t="s">
        <v>94</v>
      </c>
      <c r="F209" s="2" t="s">
        <v>391</v>
      </c>
      <c r="G209" s="2" t="s">
        <v>391</v>
      </c>
      <c r="H209" s="1" t="s">
        <v>1708</v>
      </c>
    </row>
    <row r="210" spans="1:8">
      <c r="A210" s="1" t="str">
        <f t="shared" si="4"/>
        <v>R</v>
      </c>
      <c r="B210" s="1" t="b">
        <v>0</v>
      </c>
      <c r="C210" s="1" t="b">
        <v>0</v>
      </c>
      <c r="D210" s="1" t="b">
        <v>1</v>
      </c>
      <c r="E210" s="1" t="s">
        <v>93</v>
      </c>
      <c r="F210" s="2" t="s">
        <v>390</v>
      </c>
      <c r="G210" s="2" t="s">
        <v>390</v>
      </c>
      <c r="H210" s="1" t="s">
        <v>1709</v>
      </c>
    </row>
    <row r="211" spans="1:8" ht="25.5">
      <c r="A211" s="1" t="str">
        <f t="shared" si="4"/>
        <v>R</v>
      </c>
      <c r="B211" s="1" t="b">
        <v>1</v>
      </c>
      <c r="C211" s="1" t="b">
        <v>1</v>
      </c>
      <c r="D211" s="1" t="b">
        <v>0</v>
      </c>
      <c r="E211" s="1" t="s">
        <v>92</v>
      </c>
      <c r="F211" s="2" t="s">
        <v>389</v>
      </c>
      <c r="G211" s="2" t="s">
        <v>389</v>
      </c>
      <c r="H211" s="1" t="s">
        <v>1710</v>
      </c>
    </row>
    <row r="212" spans="1:8">
      <c r="A212" s="1" t="str">
        <f t="shared" si="4"/>
        <v>R</v>
      </c>
      <c r="B212" s="1" t="b">
        <v>1</v>
      </c>
      <c r="C212" s="1" t="b">
        <v>0</v>
      </c>
      <c r="D212" s="1" t="b">
        <v>0</v>
      </c>
      <c r="E212" s="1" t="s">
        <v>91</v>
      </c>
      <c r="F212" s="2" t="s">
        <v>388</v>
      </c>
      <c r="G212" s="2" t="s">
        <v>388</v>
      </c>
      <c r="H212" s="1" t="s">
        <v>1711</v>
      </c>
    </row>
    <row r="213" spans="1:8">
      <c r="A213" s="1" t="str">
        <f t="shared" si="4"/>
        <v>R</v>
      </c>
      <c r="B213" s="1" t="b">
        <v>1</v>
      </c>
      <c r="C213" s="1" t="b">
        <v>0</v>
      </c>
      <c r="D213" s="1" t="b">
        <v>0</v>
      </c>
      <c r="E213" s="1" t="s">
        <v>90</v>
      </c>
      <c r="F213" s="2" t="s">
        <v>387</v>
      </c>
      <c r="G213" s="2" t="s">
        <v>387</v>
      </c>
      <c r="H213" s="1" t="s">
        <v>1712</v>
      </c>
    </row>
    <row r="214" spans="1:8">
      <c r="A214" s="1" t="str">
        <f t="shared" si="4"/>
        <v>R</v>
      </c>
      <c r="B214" s="1" t="b">
        <v>1</v>
      </c>
      <c r="C214" s="1" t="b">
        <v>0</v>
      </c>
      <c r="D214" s="1" t="b">
        <v>0</v>
      </c>
      <c r="E214" s="1" t="s">
        <v>89</v>
      </c>
      <c r="F214" s="2" t="s">
        <v>386</v>
      </c>
      <c r="G214" s="2" t="s">
        <v>386</v>
      </c>
      <c r="H214" s="1" t="s">
        <v>1713</v>
      </c>
    </row>
    <row r="215" spans="1:8">
      <c r="A215" s="1" t="str">
        <f t="shared" si="4"/>
        <v>R</v>
      </c>
      <c r="B215" s="1" t="b">
        <v>0</v>
      </c>
      <c r="C215" s="1" t="b">
        <v>0</v>
      </c>
      <c r="D215" s="1" t="b">
        <v>1</v>
      </c>
      <c r="E215" s="1" t="s">
        <v>88</v>
      </c>
      <c r="F215" s="2" t="s">
        <v>385</v>
      </c>
      <c r="G215" s="2" t="s">
        <v>385</v>
      </c>
      <c r="H215" s="1" t="s">
        <v>1714</v>
      </c>
    </row>
    <row r="216" spans="1:8">
      <c r="A216" s="1" t="str">
        <f t="shared" si="4"/>
        <v>R</v>
      </c>
      <c r="B216" s="1" t="b">
        <v>1</v>
      </c>
      <c r="C216" s="1" t="b">
        <v>1</v>
      </c>
      <c r="D216" s="1" t="b">
        <v>0</v>
      </c>
      <c r="E216" s="1" t="s">
        <v>87</v>
      </c>
      <c r="F216" s="2" t="s">
        <v>384</v>
      </c>
      <c r="G216" s="2" t="s">
        <v>384</v>
      </c>
      <c r="H216" s="1" t="s">
        <v>1715</v>
      </c>
    </row>
    <row r="217" spans="1:8">
      <c r="A217" s="1" t="str">
        <f t="shared" si="4"/>
        <v>R</v>
      </c>
      <c r="B217" s="1" t="b">
        <v>1</v>
      </c>
      <c r="C217" s="1" t="b">
        <v>1</v>
      </c>
      <c r="D217" s="1" t="b">
        <v>0</v>
      </c>
      <c r="E217" s="1" t="s">
        <v>86</v>
      </c>
      <c r="F217" s="2" t="s">
        <v>383</v>
      </c>
      <c r="G217" s="2" t="s">
        <v>383</v>
      </c>
      <c r="H217" s="1" t="s">
        <v>1716</v>
      </c>
    </row>
    <row r="218" spans="1:8">
      <c r="A218" s="1" t="str">
        <f t="shared" si="4"/>
        <v>R</v>
      </c>
      <c r="B218" s="1" t="b">
        <v>0</v>
      </c>
      <c r="C218" s="1" t="b">
        <v>0</v>
      </c>
      <c r="D218" s="1" t="b">
        <v>1</v>
      </c>
      <c r="E218" s="1" t="s">
        <v>85</v>
      </c>
      <c r="F218" s="2" t="s">
        <v>382</v>
      </c>
      <c r="G218" s="2" t="s">
        <v>1298</v>
      </c>
      <c r="H218" s="1" t="s">
        <v>1717</v>
      </c>
    </row>
    <row r="219" spans="1:8">
      <c r="A219" s="1" t="str">
        <f t="shared" si="4"/>
        <v>R</v>
      </c>
      <c r="B219" s="1" t="b">
        <v>1</v>
      </c>
      <c r="C219" s="1" t="b">
        <v>1</v>
      </c>
      <c r="D219" s="1" t="b">
        <v>0</v>
      </c>
      <c r="E219" s="1" t="s">
        <v>84</v>
      </c>
      <c r="F219" s="2" t="s">
        <v>381</v>
      </c>
      <c r="G219" s="2" t="s">
        <v>381</v>
      </c>
      <c r="H219" s="1" t="s">
        <v>1718</v>
      </c>
    </row>
    <row r="220" spans="1:8">
      <c r="A220" s="1" t="str">
        <f t="shared" si="4"/>
        <v>R</v>
      </c>
      <c r="B220" s="1" t="b">
        <v>1</v>
      </c>
      <c r="C220" s="1" t="b">
        <v>0</v>
      </c>
      <c r="D220" s="1" t="b">
        <v>0</v>
      </c>
      <c r="E220" s="1" t="s">
        <v>83</v>
      </c>
      <c r="F220" s="2" t="s">
        <v>380</v>
      </c>
      <c r="G220" s="2" t="s">
        <v>380</v>
      </c>
      <c r="H220" s="1" t="s">
        <v>1719</v>
      </c>
    </row>
    <row r="221" spans="1:8">
      <c r="A221" s="1" t="str">
        <f t="shared" si="4"/>
        <v>R</v>
      </c>
      <c r="B221" s="1" t="b">
        <v>1</v>
      </c>
      <c r="C221" s="1" t="b">
        <v>0</v>
      </c>
      <c r="D221" s="1" t="b">
        <v>1</v>
      </c>
      <c r="E221" s="1" t="s">
        <v>82</v>
      </c>
      <c r="F221" s="2" t="s">
        <v>379</v>
      </c>
      <c r="G221" s="2" t="s">
        <v>379</v>
      </c>
      <c r="H221" s="1" t="s">
        <v>1720</v>
      </c>
    </row>
    <row r="222" spans="1:8">
      <c r="A222" s="1" t="str">
        <f t="shared" si="4"/>
        <v>R</v>
      </c>
      <c r="B222" s="1" t="b">
        <v>1</v>
      </c>
      <c r="C222" s="1" t="b">
        <v>0</v>
      </c>
      <c r="D222" s="1" t="b">
        <v>0</v>
      </c>
      <c r="E222" s="1" t="s">
        <v>81</v>
      </c>
      <c r="F222" s="2" t="s">
        <v>378</v>
      </c>
      <c r="G222" s="2" t="s">
        <v>378</v>
      </c>
      <c r="H222" s="1" t="s">
        <v>1721</v>
      </c>
    </row>
    <row r="223" spans="1:8">
      <c r="A223" s="1" t="str">
        <f t="shared" si="4"/>
        <v>R</v>
      </c>
      <c r="B223" s="1" t="b">
        <v>1</v>
      </c>
      <c r="C223" s="1" t="b">
        <v>0</v>
      </c>
      <c r="D223" s="1" t="b">
        <v>0</v>
      </c>
      <c r="E223" s="1" t="s">
        <v>80</v>
      </c>
      <c r="F223" s="2" t="s">
        <v>377</v>
      </c>
      <c r="G223" s="2" t="s">
        <v>377</v>
      </c>
      <c r="H223" s="1" t="s">
        <v>1722</v>
      </c>
    </row>
    <row r="224" spans="1:8">
      <c r="A224" s="1" t="str">
        <f t="shared" si="4"/>
        <v>R</v>
      </c>
      <c r="B224" s="1" t="b">
        <v>1</v>
      </c>
      <c r="C224" s="1" t="b">
        <v>0</v>
      </c>
      <c r="D224" s="1" t="b">
        <v>0</v>
      </c>
      <c r="E224" s="1" t="s">
        <v>79</v>
      </c>
      <c r="F224" s="2" t="s">
        <v>376</v>
      </c>
      <c r="G224" s="2" t="s">
        <v>376</v>
      </c>
      <c r="H224" s="1" t="s">
        <v>1723</v>
      </c>
    </row>
    <row r="225" spans="1:8">
      <c r="A225" s="1" t="str">
        <f t="shared" si="4"/>
        <v>R</v>
      </c>
      <c r="B225" s="1" t="b">
        <v>1</v>
      </c>
      <c r="C225" s="1" t="b">
        <v>0</v>
      </c>
      <c r="D225" s="1" t="b">
        <v>0</v>
      </c>
      <c r="E225" s="1" t="s">
        <v>78</v>
      </c>
      <c r="F225" s="2" t="s">
        <v>375</v>
      </c>
      <c r="G225" s="2" t="s">
        <v>375</v>
      </c>
      <c r="H225" s="1" t="s">
        <v>1724</v>
      </c>
    </row>
    <row r="226" spans="1:8">
      <c r="A226" s="1" t="str">
        <f t="shared" si="4"/>
        <v>R</v>
      </c>
      <c r="B226" s="1" t="b">
        <v>1</v>
      </c>
      <c r="C226" s="1" t="b">
        <v>0</v>
      </c>
      <c r="D226" s="1" t="b">
        <v>0</v>
      </c>
      <c r="E226" s="1" t="s">
        <v>77</v>
      </c>
      <c r="F226" s="2" t="s">
        <v>374</v>
      </c>
      <c r="G226" s="2" t="s">
        <v>374</v>
      </c>
      <c r="H226" s="1" t="s">
        <v>1725</v>
      </c>
    </row>
    <row r="227" spans="1:8">
      <c r="A227" s="1" t="str">
        <f t="shared" si="4"/>
        <v>R</v>
      </c>
      <c r="B227" s="1" t="b">
        <v>1</v>
      </c>
      <c r="C227" s="1" t="b">
        <v>0</v>
      </c>
      <c r="D227" s="1" t="b">
        <v>0</v>
      </c>
      <c r="E227" s="1" t="s">
        <v>76</v>
      </c>
      <c r="F227" s="2" t="s">
        <v>373</v>
      </c>
      <c r="G227" s="2" t="s">
        <v>373</v>
      </c>
      <c r="H227" s="1" t="s">
        <v>1726</v>
      </c>
    </row>
    <row r="228" spans="1:8">
      <c r="A228" s="1" t="str">
        <f t="shared" si="4"/>
        <v>R</v>
      </c>
      <c r="B228" s="1" t="b">
        <v>1</v>
      </c>
      <c r="C228" s="1" t="b">
        <v>1</v>
      </c>
      <c r="D228" s="1" t="b">
        <v>0</v>
      </c>
      <c r="E228" s="1" t="s">
        <v>75</v>
      </c>
      <c r="F228" s="2" t="s">
        <v>372</v>
      </c>
      <c r="G228" s="2" t="s">
        <v>372</v>
      </c>
      <c r="H228" s="1" t="s">
        <v>1727</v>
      </c>
    </row>
    <row r="229" spans="1:8" ht="25.5">
      <c r="A229" s="1" t="str">
        <f t="shared" si="4"/>
        <v>R</v>
      </c>
      <c r="B229" s="1" t="b">
        <v>1</v>
      </c>
      <c r="C229" s="1" t="b">
        <v>0</v>
      </c>
      <c r="D229" s="1" t="b">
        <v>0</v>
      </c>
      <c r="E229" s="1" t="s">
        <v>74</v>
      </c>
      <c r="F229" s="2" t="s">
        <v>371</v>
      </c>
      <c r="G229" s="2" t="s">
        <v>1297</v>
      </c>
      <c r="H229" s="1" t="s">
        <v>1728</v>
      </c>
    </row>
    <row r="230" spans="1:8">
      <c r="A230" s="1" t="str">
        <f t="shared" si="4"/>
        <v>R</v>
      </c>
      <c r="B230" s="1" t="b">
        <v>1</v>
      </c>
      <c r="C230" s="1" t="b">
        <v>0</v>
      </c>
      <c r="D230" s="1" t="b">
        <v>0</v>
      </c>
      <c r="E230" s="1" t="s">
        <v>73</v>
      </c>
      <c r="F230" s="2" t="s">
        <v>370</v>
      </c>
      <c r="G230" s="2" t="s">
        <v>370</v>
      </c>
      <c r="H230" s="1" t="s">
        <v>1729</v>
      </c>
    </row>
    <row r="231" spans="1:8">
      <c r="A231" s="1" t="str">
        <f t="shared" si="4"/>
        <v>S</v>
      </c>
      <c r="B231" s="1" t="b">
        <v>1</v>
      </c>
      <c r="C231" s="1" t="b">
        <v>1</v>
      </c>
      <c r="D231" s="1" t="b">
        <v>1</v>
      </c>
      <c r="E231" s="1" t="s">
        <v>71</v>
      </c>
      <c r="F231" s="2" t="s">
        <v>368</v>
      </c>
      <c r="G231" s="2" t="s">
        <v>368</v>
      </c>
      <c r="H231" s="1" t="s">
        <v>1730</v>
      </c>
    </row>
    <row r="232" spans="1:8">
      <c r="A232" s="1" t="str">
        <f t="shared" si="4"/>
        <v>S</v>
      </c>
      <c r="B232" s="1" t="b">
        <v>0</v>
      </c>
      <c r="C232" s="1" t="b">
        <v>0</v>
      </c>
      <c r="D232" s="1" t="s">
        <v>1290</v>
      </c>
      <c r="E232" s="1" t="s">
        <v>70</v>
      </c>
      <c r="F232" s="2" t="s">
        <v>367</v>
      </c>
      <c r="G232" s="2" t="s">
        <v>367</v>
      </c>
      <c r="H232" s="1" t="s">
        <v>1731</v>
      </c>
    </row>
    <row r="233" spans="1:8">
      <c r="A233" s="1" t="str">
        <f t="shared" si="4"/>
        <v>S</v>
      </c>
      <c r="B233" s="1" t="b">
        <v>1</v>
      </c>
      <c r="C233" s="1" t="b">
        <v>0</v>
      </c>
      <c r="D233" s="1" t="b">
        <v>0</v>
      </c>
      <c r="E233" s="1" t="s">
        <v>69</v>
      </c>
      <c r="F233" s="2" t="s">
        <v>366</v>
      </c>
      <c r="G233" s="2" t="s">
        <v>366</v>
      </c>
      <c r="H233" s="1" t="s">
        <v>1732</v>
      </c>
    </row>
    <row r="234" spans="1:8">
      <c r="A234" s="1" t="str">
        <f t="shared" si="4"/>
        <v>S</v>
      </c>
      <c r="B234" s="1" t="b">
        <v>1</v>
      </c>
      <c r="C234" s="1" t="b">
        <v>0</v>
      </c>
      <c r="D234" s="1" t="b">
        <v>0</v>
      </c>
      <c r="E234" s="1" t="s">
        <v>68</v>
      </c>
      <c r="F234" s="2" t="s">
        <v>365</v>
      </c>
      <c r="G234" s="2" t="s">
        <v>365</v>
      </c>
      <c r="H234" s="1" t="s">
        <v>1733</v>
      </c>
    </row>
    <row r="235" spans="1:8">
      <c r="A235" s="1" t="str">
        <f t="shared" si="4"/>
        <v>S</v>
      </c>
      <c r="B235" s="1" t="b">
        <v>0</v>
      </c>
      <c r="C235" s="1" t="b">
        <v>0</v>
      </c>
      <c r="D235" s="1" t="s">
        <v>1290</v>
      </c>
      <c r="E235" s="1" t="s">
        <v>67</v>
      </c>
      <c r="F235" s="2" t="s">
        <v>364</v>
      </c>
      <c r="G235" s="2" t="s">
        <v>364</v>
      </c>
      <c r="H235" s="1" t="s">
        <v>1734</v>
      </c>
    </row>
    <row r="236" spans="1:8">
      <c r="A236" s="1" t="str">
        <f t="shared" si="4"/>
        <v>S</v>
      </c>
      <c r="B236" s="1" t="b">
        <v>1</v>
      </c>
      <c r="C236" s="1" t="b">
        <v>1</v>
      </c>
      <c r="D236" s="1" t="b">
        <v>0</v>
      </c>
      <c r="E236" s="1" t="s">
        <v>66</v>
      </c>
      <c r="F236" s="2" t="s">
        <v>363</v>
      </c>
      <c r="G236" s="2" t="s">
        <v>363</v>
      </c>
      <c r="H236" s="1" t="s">
        <v>1735</v>
      </c>
    </row>
    <row r="237" spans="1:8">
      <c r="A237" s="1" t="str">
        <f t="shared" si="4"/>
        <v>S</v>
      </c>
      <c r="B237" s="1" t="b">
        <v>1</v>
      </c>
      <c r="C237" s="1" t="b">
        <v>0</v>
      </c>
      <c r="D237" s="1" t="b">
        <v>0</v>
      </c>
      <c r="E237" s="1" t="s">
        <v>65</v>
      </c>
      <c r="F237" s="2" t="s">
        <v>362</v>
      </c>
      <c r="G237" s="2" t="s">
        <v>362</v>
      </c>
      <c r="H237" s="1" t="s">
        <v>1736</v>
      </c>
    </row>
    <row r="238" spans="1:8">
      <c r="A238" s="1" t="str">
        <f t="shared" si="4"/>
        <v>S</v>
      </c>
      <c r="B238" s="1" t="b">
        <v>1</v>
      </c>
      <c r="C238" s="1" t="b">
        <v>0</v>
      </c>
      <c r="D238" s="1" t="b">
        <v>0</v>
      </c>
      <c r="E238" s="1" t="s">
        <v>64</v>
      </c>
      <c r="F238" s="2" t="s">
        <v>361</v>
      </c>
      <c r="G238" s="2" t="s">
        <v>1296</v>
      </c>
      <c r="H238" s="1" t="s">
        <v>1737</v>
      </c>
    </row>
    <row r="239" spans="1:8">
      <c r="A239" s="1" t="str">
        <f t="shared" si="4"/>
        <v>S</v>
      </c>
      <c r="B239" s="1" t="b">
        <v>1</v>
      </c>
      <c r="C239" s="1" t="b">
        <v>0</v>
      </c>
      <c r="D239" s="1" t="b">
        <v>1</v>
      </c>
      <c r="E239" s="1" t="s">
        <v>63</v>
      </c>
      <c r="F239" s="2" t="s">
        <v>360</v>
      </c>
      <c r="G239" s="2" t="s">
        <v>360</v>
      </c>
      <c r="H239" s="1" t="s">
        <v>1738</v>
      </c>
    </row>
    <row r="240" spans="1:8">
      <c r="A240" s="1" t="str">
        <f t="shared" si="4"/>
        <v>S</v>
      </c>
      <c r="B240" s="1" t="b">
        <v>1</v>
      </c>
      <c r="C240" s="1" t="b">
        <v>0</v>
      </c>
      <c r="D240" s="1" t="b">
        <v>1</v>
      </c>
      <c r="E240" s="1" t="s">
        <v>62</v>
      </c>
      <c r="F240" s="2" t="s">
        <v>359</v>
      </c>
      <c r="G240" s="2" t="s">
        <v>1295</v>
      </c>
      <c r="H240" s="1" t="s">
        <v>1739</v>
      </c>
    </row>
    <row r="241" spans="1:8">
      <c r="A241" s="1" t="str">
        <f t="shared" si="4"/>
        <v>S</v>
      </c>
      <c r="B241" s="1" t="b">
        <v>1</v>
      </c>
      <c r="C241" s="1" t="b">
        <v>0</v>
      </c>
      <c r="D241" s="1" t="b">
        <v>0</v>
      </c>
      <c r="E241" s="1" t="s">
        <v>61</v>
      </c>
      <c r="F241" s="2" t="s">
        <v>358</v>
      </c>
      <c r="G241" s="2" t="s">
        <v>358</v>
      </c>
      <c r="H241" s="1" t="s">
        <v>1740</v>
      </c>
    </row>
    <row r="242" spans="1:8">
      <c r="A242" s="1" t="str">
        <f t="shared" si="4"/>
        <v>S</v>
      </c>
      <c r="B242" s="1" t="b">
        <v>1</v>
      </c>
      <c r="C242" s="1" t="b">
        <v>0</v>
      </c>
      <c r="D242" s="1" t="b">
        <v>0</v>
      </c>
      <c r="E242" s="1" t="s">
        <v>60</v>
      </c>
      <c r="F242" s="2" t="s">
        <v>357</v>
      </c>
      <c r="G242" s="2" t="s">
        <v>357</v>
      </c>
      <c r="H242" s="1" t="s">
        <v>1741</v>
      </c>
    </row>
    <row r="243" spans="1:8">
      <c r="A243" s="1" t="str">
        <f t="shared" si="4"/>
        <v>S</v>
      </c>
      <c r="B243" s="1" t="b">
        <v>1</v>
      </c>
      <c r="C243" s="1" t="b">
        <v>0</v>
      </c>
      <c r="D243" s="1" t="b">
        <v>0</v>
      </c>
      <c r="E243" s="1" t="s">
        <v>59</v>
      </c>
      <c r="F243" s="2" t="s">
        <v>356</v>
      </c>
      <c r="G243" s="2" t="s">
        <v>356</v>
      </c>
      <c r="H243" s="1" t="s">
        <v>1742</v>
      </c>
    </row>
    <row r="244" spans="1:8">
      <c r="A244" s="1" t="str">
        <f t="shared" si="4"/>
        <v>S</v>
      </c>
      <c r="B244" s="1" t="b">
        <v>1</v>
      </c>
      <c r="C244" s="1" t="b">
        <v>0</v>
      </c>
      <c r="D244" s="1" t="b">
        <v>0</v>
      </c>
      <c r="E244" s="1" t="s">
        <v>58</v>
      </c>
      <c r="F244" s="2" t="s">
        <v>355</v>
      </c>
      <c r="G244" s="2" t="s">
        <v>355</v>
      </c>
      <c r="H244" s="1" t="s">
        <v>1743</v>
      </c>
    </row>
    <row r="245" spans="1:8">
      <c r="A245" s="1" t="str">
        <f t="shared" si="4"/>
        <v>S</v>
      </c>
      <c r="B245" s="1" t="b">
        <v>1</v>
      </c>
      <c r="C245" s="1" t="b">
        <v>0</v>
      </c>
      <c r="D245" s="1" t="b">
        <v>0</v>
      </c>
      <c r="E245" s="1" t="s">
        <v>57</v>
      </c>
      <c r="F245" s="2" t="s">
        <v>354</v>
      </c>
      <c r="G245" s="2" t="s">
        <v>354</v>
      </c>
      <c r="H245" s="1" t="s">
        <v>1744</v>
      </c>
    </row>
    <row r="246" spans="1:8">
      <c r="A246" s="1" t="str">
        <f t="shared" si="4"/>
        <v>S</v>
      </c>
      <c r="B246" s="1" t="b">
        <v>1</v>
      </c>
      <c r="C246" s="1" t="b">
        <v>0</v>
      </c>
      <c r="D246" s="1" t="b">
        <v>0</v>
      </c>
      <c r="E246" s="1" t="s">
        <v>56</v>
      </c>
      <c r="F246" s="2" t="s">
        <v>353</v>
      </c>
      <c r="G246" s="2" t="s">
        <v>353</v>
      </c>
      <c r="H246" s="1" t="s">
        <v>1745</v>
      </c>
    </row>
    <row r="247" spans="1:8">
      <c r="A247" s="1" t="str">
        <f t="shared" si="4"/>
        <v>S</v>
      </c>
      <c r="B247" s="1" t="b">
        <v>1</v>
      </c>
      <c r="C247" s="1" t="b">
        <v>0</v>
      </c>
      <c r="D247" s="1" t="b">
        <v>0</v>
      </c>
      <c r="E247" s="1" t="s">
        <v>55</v>
      </c>
      <c r="F247" s="2" t="s">
        <v>352</v>
      </c>
      <c r="G247" s="2" t="s">
        <v>352</v>
      </c>
      <c r="H247" s="1" t="s">
        <v>1746</v>
      </c>
    </row>
    <row r="248" spans="1:8">
      <c r="A248" s="1" t="str">
        <f t="shared" si="4"/>
        <v>S</v>
      </c>
      <c r="B248" s="1" t="b">
        <v>1</v>
      </c>
      <c r="C248" s="1" t="b">
        <v>0</v>
      </c>
      <c r="D248" s="1" t="b">
        <v>0</v>
      </c>
      <c r="E248" s="1" t="s">
        <v>54</v>
      </c>
      <c r="F248" s="2" t="s">
        <v>351</v>
      </c>
      <c r="G248" s="2" t="s">
        <v>351</v>
      </c>
      <c r="H248" s="1" t="s">
        <v>1747</v>
      </c>
    </row>
    <row r="249" spans="1:8">
      <c r="A249" s="1" t="str">
        <f t="shared" si="4"/>
        <v>S</v>
      </c>
      <c r="B249" s="1" t="b">
        <v>0</v>
      </c>
      <c r="C249" s="1" t="b">
        <v>0</v>
      </c>
      <c r="D249" s="1" t="s">
        <v>1290</v>
      </c>
      <c r="E249" s="1" t="s">
        <v>53</v>
      </c>
      <c r="F249" s="2" t="s">
        <v>350</v>
      </c>
      <c r="G249" s="2" t="s">
        <v>350</v>
      </c>
      <c r="H249" s="1" t="s">
        <v>1748</v>
      </c>
    </row>
    <row r="250" spans="1:8">
      <c r="A250" s="1" t="str">
        <f t="shared" si="4"/>
        <v>S</v>
      </c>
      <c r="B250" s="1" t="b">
        <v>1</v>
      </c>
      <c r="C250" s="1" t="b">
        <v>1</v>
      </c>
      <c r="D250" s="1" t="b">
        <v>0</v>
      </c>
      <c r="E250" s="1" t="s">
        <v>52</v>
      </c>
      <c r="F250" s="2" t="s">
        <v>349</v>
      </c>
      <c r="G250" s="2" t="s">
        <v>349</v>
      </c>
      <c r="H250" s="1" t="s">
        <v>1749</v>
      </c>
    </row>
    <row r="251" spans="1:8">
      <c r="A251" s="1" t="str">
        <f t="shared" si="4"/>
        <v>S</v>
      </c>
      <c r="B251" s="1" t="b">
        <v>1</v>
      </c>
      <c r="C251" s="1" t="b">
        <v>0</v>
      </c>
      <c r="D251" s="1" t="b">
        <v>0</v>
      </c>
      <c r="E251" s="1" t="s">
        <v>51</v>
      </c>
      <c r="F251" s="2" t="s">
        <v>348</v>
      </c>
      <c r="G251" s="2" t="s">
        <v>348</v>
      </c>
      <c r="H251" s="1" t="s">
        <v>1750</v>
      </c>
    </row>
    <row r="252" spans="1:8">
      <c r="A252" s="1" t="str">
        <f t="shared" si="4"/>
        <v>S</v>
      </c>
      <c r="B252" s="1" t="b">
        <v>1</v>
      </c>
      <c r="C252" s="1" t="b">
        <v>0</v>
      </c>
      <c r="D252" s="1" t="b">
        <v>0</v>
      </c>
      <c r="E252" s="1" t="s">
        <v>50</v>
      </c>
      <c r="F252" s="2" t="s">
        <v>347</v>
      </c>
      <c r="G252" s="2" t="s">
        <v>347</v>
      </c>
      <c r="H252" s="1" t="s">
        <v>1751</v>
      </c>
    </row>
    <row r="253" spans="1:8" ht="25.5">
      <c r="A253" s="1" t="str">
        <f t="shared" si="4"/>
        <v>S</v>
      </c>
      <c r="B253" s="1" t="b">
        <v>1</v>
      </c>
      <c r="C253" s="1" t="b">
        <v>1</v>
      </c>
      <c r="D253" s="1" t="b">
        <v>0</v>
      </c>
      <c r="E253" s="1" t="s">
        <v>49</v>
      </c>
      <c r="F253" s="2" t="s">
        <v>346</v>
      </c>
      <c r="G253" s="2" t="s">
        <v>1294</v>
      </c>
      <c r="H253" s="1" t="s">
        <v>1752</v>
      </c>
    </row>
    <row r="254" spans="1:8">
      <c r="A254" s="1" t="str">
        <f t="shared" si="4"/>
        <v>S</v>
      </c>
      <c r="B254" s="1" t="b">
        <v>1</v>
      </c>
      <c r="C254" s="1" t="b">
        <v>0</v>
      </c>
      <c r="D254" s="1" t="b">
        <v>0</v>
      </c>
      <c r="E254" s="1" t="s">
        <v>48</v>
      </c>
      <c r="F254" s="2" t="s">
        <v>345</v>
      </c>
      <c r="G254" s="2" t="s">
        <v>345</v>
      </c>
      <c r="H254" s="1" t="s">
        <v>1753</v>
      </c>
    </row>
    <row r="255" spans="1:8">
      <c r="A255" s="1" t="str">
        <f t="shared" si="4"/>
        <v>S</v>
      </c>
      <c r="B255" s="1" t="b">
        <v>1</v>
      </c>
      <c r="C255" s="1" t="b">
        <v>0</v>
      </c>
      <c r="D255" s="1" t="b">
        <v>0</v>
      </c>
      <c r="E255" s="1" t="s">
        <v>47</v>
      </c>
      <c r="F255" s="2" t="s">
        <v>344</v>
      </c>
      <c r="G255" s="2" t="s">
        <v>344</v>
      </c>
      <c r="H255" s="1" t="s">
        <v>1754</v>
      </c>
    </row>
    <row r="256" spans="1:8">
      <c r="A256" s="1" t="str">
        <f t="shared" si="4"/>
        <v>S</v>
      </c>
      <c r="B256" s="1" t="b">
        <v>0</v>
      </c>
      <c r="C256" s="1" t="b">
        <v>0</v>
      </c>
      <c r="D256" s="1" t="b">
        <v>1</v>
      </c>
      <c r="E256" s="1" t="s">
        <v>46</v>
      </c>
      <c r="F256" s="2" t="s">
        <v>343</v>
      </c>
      <c r="G256" s="2" t="s">
        <v>343</v>
      </c>
      <c r="H256" s="1" t="s">
        <v>1755</v>
      </c>
    </row>
    <row r="257" spans="1:8">
      <c r="A257" s="1" t="str">
        <f t="shared" ref="A257:A297" si="5">UPPER(LEFT(E257,1))</f>
        <v>S</v>
      </c>
      <c r="B257" s="1" t="b">
        <v>1</v>
      </c>
      <c r="C257" s="1" t="b">
        <v>0</v>
      </c>
      <c r="D257" s="1" t="b">
        <v>0</v>
      </c>
      <c r="E257" s="1" t="s">
        <v>45</v>
      </c>
      <c r="F257" s="2" t="s">
        <v>342</v>
      </c>
      <c r="G257" s="2" t="s">
        <v>1293</v>
      </c>
      <c r="H257" s="1" t="s">
        <v>1756</v>
      </c>
    </row>
    <row r="258" spans="1:8">
      <c r="A258" s="1" t="str">
        <f t="shared" si="5"/>
        <v>S</v>
      </c>
      <c r="B258" s="1" t="b">
        <v>1</v>
      </c>
      <c r="C258" s="1" t="b">
        <v>1</v>
      </c>
      <c r="D258" s="1" t="b">
        <v>0</v>
      </c>
      <c r="E258" s="1" t="s">
        <v>44</v>
      </c>
      <c r="F258" s="2" t="s">
        <v>341</v>
      </c>
      <c r="G258" s="2" t="s">
        <v>341</v>
      </c>
      <c r="H258" s="1" t="s">
        <v>1757</v>
      </c>
    </row>
    <row r="259" spans="1:8">
      <c r="A259" s="1" t="str">
        <f t="shared" si="5"/>
        <v>S</v>
      </c>
      <c r="B259" s="1" t="b">
        <v>1</v>
      </c>
      <c r="C259" s="1" t="b">
        <v>0</v>
      </c>
      <c r="D259" s="1" t="b">
        <v>0</v>
      </c>
      <c r="E259" s="1" t="s">
        <v>43</v>
      </c>
      <c r="F259" s="2" t="s">
        <v>340</v>
      </c>
      <c r="G259" s="2" t="s">
        <v>340</v>
      </c>
      <c r="H259" s="1" t="s">
        <v>1758</v>
      </c>
    </row>
    <row r="260" spans="1:8">
      <c r="A260" s="1" t="str">
        <f t="shared" si="5"/>
        <v>S</v>
      </c>
      <c r="B260" s="1" t="b">
        <v>1</v>
      </c>
      <c r="C260" s="1" t="b">
        <v>1</v>
      </c>
      <c r="D260" s="1" t="b">
        <v>0</v>
      </c>
      <c r="E260" s="1" t="s">
        <v>42</v>
      </c>
      <c r="F260" s="2" t="s">
        <v>339</v>
      </c>
      <c r="G260" s="2" t="s">
        <v>339</v>
      </c>
      <c r="H260" s="1" t="s">
        <v>1759</v>
      </c>
    </row>
    <row r="261" spans="1:8">
      <c r="A261" s="1" t="str">
        <f t="shared" si="5"/>
        <v>T</v>
      </c>
      <c r="B261" s="1" t="b">
        <v>1</v>
      </c>
      <c r="C261" s="1" t="b">
        <v>0</v>
      </c>
      <c r="D261" s="1" t="b">
        <v>0</v>
      </c>
      <c r="E261" s="1" t="s">
        <v>41</v>
      </c>
      <c r="F261" s="2" t="s">
        <v>338</v>
      </c>
      <c r="G261" s="2" t="s">
        <v>338</v>
      </c>
      <c r="H261" s="1" t="s">
        <v>1760</v>
      </c>
    </row>
    <row r="262" spans="1:8">
      <c r="A262" s="1" t="str">
        <f t="shared" si="5"/>
        <v>T</v>
      </c>
      <c r="D262" s="1" t="s">
        <v>1290</v>
      </c>
      <c r="E262" s="1" t="s">
        <v>40</v>
      </c>
      <c r="F262" s="2" t="s">
        <v>337</v>
      </c>
      <c r="G262" s="2" t="s">
        <v>1292</v>
      </c>
      <c r="H262" s="1" t="s">
        <v>1761</v>
      </c>
    </row>
    <row r="263" spans="1:8">
      <c r="A263" s="1" t="str">
        <f t="shared" si="5"/>
        <v>W</v>
      </c>
      <c r="B263" s="1" t="b">
        <v>1</v>
      </c>
      <c r="C263" s="1" t="b">
        <v>0</v>
      </c>
      <c r="D263" s="1" t="b">
        <v>0</v>
      </c>
      <c r="E263" s="1" t="s">
        <v>26</v>
      </c>
      <c r="F263" s="2" t="s">
        <v>323</v>
      </c>
      <c r="G263" s="2" t="s">
        <v>323</v>
      </c>
      <c r="H263" s="1" t="s">
        <v>1762</v>
      </c>
    </row>
    <row r="264" spans="1:8">
      <c r="A264" s="1" t="str">
        <f t="shared" si="5"/>
        <v>T</v>
      </c>
      <c r="B264" s="1" t="b">
        <v>1</v>
      </c>
      <c r="C264" s="1" t="b">
        <v>0</v>
      </c>
      <c r="D264" s="1" t="b">
        <v>0</v>
      </c>
      <c r="E264" s="1" t="s">
        <v>39</v>
      </c>
      <c r="F264" s="2" t="s">
        <v>336</v>
      </c>
      <c r="G264" s="2" t="s">
        <v>336</v>
      </c>
      <c r="H264" s="1" t="s">
        <v>1763</v>
      </c>
    </row>
    <row r="265" spans="1:8">
      <c r="A265" s="1" t="str">
        <f t="shared" si="5"/>
        <v>T</v>
      </c>
      <c r="B265" s="1" t="b">
        <v>0</v>
      </c>
      <c r="C265" s="1" t="b">
        <v>1</v>
      </c>
      <c r="D265" s="1" t="b">
        <v>0</v>
      </c>
      <c r="E265" s="1" t="s">
        <v>38</v>
      </c>
      <c r="F265" s="2" t="s">
        <v>335</v>
      </c>
      <c r="G265" s="2" t="s">
        <v>1291</v>
      </c>
      <c r="H265" s="1" t="s">
        <v>1764</v>
      </c>
    </row>
    <row r="266" spans="1:8">
      <c r="A266" s="1" t="str">
        <f t="shared" si="5"/>
        <v>T</v>
      </c>
      <c r="B266" s="1" t="b">
        <v>1</v>
      </c>
      <c r="C266" s="1" t="b">
        <v>0</v>
      </c>
      <c r="D266" s="1" t="b">
        <v>1</v>
      </c>
      <c r="E266" s="1" t="s">
        <v>37</v>
      </c>
      <c r="F266" s="2" t="s">
        <v>334</v>
      </c>
      <c r="G266" s="2" t="s">
        <v>334</v>
      </c>
      <c r="H266" s="1" t="s">
        <v>1765</v>
      </c>
    </row>
    <row r="267" spans="1:8">
      <c r="A267" s="1" t="str">
        <f t="shared" si="5"/>
        <v>T</v>
      </c>
      <c r="B267" s="1" t="b">
        <v>1</v>
      </c>
      <c r="C267" s="1" t="b">
        <v>1</v>
      </c>
      <c r="D267" s="1" t="b">
        <v>1</v>
      </c>
      <c r="E267" s="1" t="s">
        <v>36</v>
      </c>
      <c r="F267" s="2" t="s">
        <v>333</v>
      </c>
      <c r="G267" s="2" t="s">
        <v>333</v>
      </c>
      <c r="H267" s="1" t="s">
        <v>1766</v>
      </c>
    </row>
    <row r="268" spans="1:8">
      <c r="A268" s="1" t="str">
        <f t="shared" si="5"/>
        <v>T</v>
      </c>
      <c r="B268" s="1" t="b">
        <v>0</v>
      </c>
      <c r="C268" s="1" t="b">
        <v>0</v>
      </c>
      <c r="D268" s="1" t="s">
        <v>1290</v>
      </c>
      <c r="E268" s="1" t="s">
        <v>35</v>
      </c>
      <c r="F268" s="2" t="s">
        <v>332</v>
      </c>
      <c r="G268" s="2" t="s">
        <v>332</v>
      </c>
      <c r="H268" s="1" t="s">
        <v>1767</v>
      </c>
    </row>
    <row r="269" spans="1:8">
      <c r="A269" s="1" t="str">
        <f t="shared" si="5"/>
        <v>T</v>
      </c>
      <c r="B269" s="1" t="b">
        <v>0</v>
      </c>
      <c r="C269" s="1" t="b">
        <v>0</v>
      </c>
      <c r="D269" s="1" t="s">
        <v>1290</v>
      </c>
      <c r="E269" s="1" t="s">
        <v>34</v>
      </c>
      <c r="F269" s="2" t="s">
        <v>331</v>
      </c>
      <c r="G269" s="2" t="s">
        <v>331</v>
      </c>
      <c r="H269" s="1" t="s">
        <v>1768</v>
      </c>
    </row>
    <row r="270" spans="1:8">
      <c r="A270" s="1" t="str">
        <f t="shared" si="5"/>
        <v>T</v>
      </c>
      <c r="B270" s="1" t="b">
        <v>0</v>
      </c>
      <c r="C270" s="1" t="b">
        <v>1</v>
      </c>
      <c r="D270" s="1" t="b">
        <v>0</v>
      </c>
      <c r="E270" s="1" t="s">
        <v>33</v>
      </c>
      <c r="F270" s="2" t="s">
        <v>330</v>
      </c>
      <c r="G270" s="2" t="s">
        <v>330</v>
      </c>
      <c r="H270" s="1" t="s">
        <v>1769</v>
      </c>
    </row>
    <row r="271" spans="1:8">
      <c r="A271" s="1" t="str">
        <f t="shared" si="5"/>
        <v>T</v>
      </c>
      <c r="B271" s="1" t="b">
        <v>1</v>
      </c>
      <c r="C271" s="1" t="b">
        <v>0</v>
      </c>
      <c r="D271" s="1" t="b">
        <v>0</v>
      </c>
      <c r="E271" s="1" t="s">
        <v>32</v>
      </c>
      <c r="F271" s="2" t="s">
        <v>329</v>
      </c>
      <c r="G271" s="2" t="s">
        <v>329</v>
      </c>
      <c r="H271" s="1" t="s">
        <v>1770</v>
      </c>
    </row>
    <row r="272" spans="1:8">
      <c r="A272" s="1" t="str">
        <f t="shared" si="5"/>
        <v>V</v>
      </c>
      <c r="B272" s="1" t="b">
        <v>0</v>
      </c>
      <c r="C272" s="1" t="b">
        <v>0</v>
      </c>
      <c r="D272" s="1" t="s">
        <v>1290</v>
      </c>
      <c r="E272" s="1" t="s">
        <v>31</v>
      </c>
      <c r="F272" s="2" t="s">
        <v>328</v>
      </c>
      <c r="G272" s="2" t="s">
        <v>328</v>
      </c>
      <c r="H272" s="1" t="s">
        <v>1771</v>
      </c>
    </row>
    <row r="273" spans="1:8">
      <c r="A273" s="1" t="str">
        <f t="shared" si="5"/>
        <v>V</v>
      </c>
      <c r="B273" s="1" t="b">
        <v>0</v>
      </c>
      <c r="C273" s="1" t="b">
        <v>0</v>
      </c>
      <c r="D273" s="1" t="b">
        <v>1</v>
      </c>
      <c r="E273" s="1" t="s">
        <v>30</v>
      </c>
      <c r="F273" s="2" t="s">
        <v>327</v>
      </c>
      <c r="G273" s="2" t="s">
        <v>327</v>
      </c>
      <c r="H273" s="1" t="s">
        <v>1772</v>
      </c>
    </row>
    <row r="274" spans="1:8">
      <c r="A274" s="1" t="str">
        <f t="shared" si="5"/>
        <v>V</v>
      </c>
      <c r="B274" s="1" t="b">
        <v>1</v>
      </c>
      <c r="C274" s="1" t="b">
        <v>0</v>
      </c>
      <c r="D274" s="1" t="b">
        <v>0</v>
      </c>
      <c r="E274" s="1" t="s">
        <v>29</v>
      </c>
      <c r="F274" s="2" t="s">
        <v>326</v>
      </c>
      <c r="G274" s="2" t="s">
        <v>326</v>
      </c>
      <c r="H274" s="1" t="s">
        <v>1773</v>
      </c>
    </row>
    <row r="275" spans="1:8">
      <c r="A275" s="1" t="str">
        <f t="shared" si="5"/>
        <v>V</v>
      </c>
      <c r="B275" s="1" t="b">
        <v>1</v>
      </c>
      <c r="C275" s="1" t="b">
        <v>0</v>
      </c>
      <c r="D275" s="1" t="b">
        <v>0</v>
      </c>
      <c r="E275" s="1" t="s">
        <v>28</v>
      </c>
      <c r="F275" s="2" t="s">
        <v>325</v>
      </c>
      <c r="G275" s="2" t="s">
        <v>325</v>
      </c>
      <c r="H275" s="1" t="s">
        <v>1774</v>
      </c>
    </row>
    <row r="276" spans="1:8">
      <c r="A276" s="1" t="str">
        <f t="shared" si="5"/>
        <v>V</v>
      </c>
      <c r="B276" s="1" t="b">
        <v>1</v>
      </c>
      <c r="C276" s="1" t="b">
        <v>0</v>
      </c>
      <c r="D276" s="1" t="b">
        <v>0</v>
      </c>
      <c r="E276" s="1" t="s">
        <v>27</v>
      </c>
      <c r="F276" s="2" t="s">
        <v>324</v>
      </c>
      <c r="G276" s="2" t="s">
        <v>324</v>
      </c>
      <c r="H276" s="1" t="s">
        <v>1775</v>
      </c>
    </row>
    <row r="277" spans="1:8">
      <c r="A277" s="1" t="str">
        <f t="shared" si="5"/>
        <v>W</v>
      </c>
      <c r="B277" s="1" t="b">
        <v>1</v>
      </c>
      <c r="C277" s="1" t="b">
        <v>0</v>
      </c>
      <c r="D277" s="1" t="b">
        <v>0</v>
      </c>
      <c r="E277" s="1" t="s">
        <v>25</v>
      </c>
      <c r="F277" s="2" t="s">
        <v>322</v>
      </c>
      <c r="G277" s="2" t="s">
        <v>322</v>
      </c>
      <c r="H277" s="1" t="s">
        <v>1776</v>
      </c>
    </row>
    <row r="278" spans="1:8">
      <c r="A278" s="1" t="str">
        <f t="shared" si="5"/>
        <v>W</v>
      </c>
      <c r="B278" s="1" t="b">
        <v>1</v>
      </c>
      <c r="C278" s="1" t="b">
        <v>0</v>
      </c>
      <c r="D278" s="1" t="s">
        <v>1290</v>
      </c>
      <c r="E278" s="1" t="s">
        <v>24</v>
      </c>
      <c r="F278" s="2" t="s">
        <v>321</v>
      </c>
      <c r="G278" s="2" t="s">
        <v>321</v>
      </c>
      <c r="H278" s="1" t="s">
        <v>1777</v>
      </c>
    </row>
    <row r="279" spans="1:8">
      <c r="A279" s="1" t="str">
        <f t="shared" si="5"/>
        <v>W</v>
      </c>
      <c r="B279" s="1" t="b">
        <v>0</v>
      </c>
      <c r="C279" s="1" t="b">
        <v>0</v>
      </c>
      <c r="D279" s="1" t="s">
        <v>1290</v>
      </c>
      <c r="E279" s="1" t="s">
        <v>23</v>
      </c>
      <c r="F279" s="2" t="s">
        <v>320</v>
      </c>
      <c r="G279" s="2" t="s">
        <v>320</v>
      </c>
      <c r="H279" s="1" t="s">
        <v>1778</v>
      </c>
    </row>
    <row r="280" spans="1:8">
      <c r="A280" s="1" t="str">
        <f t="shared" si="5"/>
        <v>W</v>
      </c>
      <c r="B280" s="1" t="b">
        <v>1</v>
      </c>
      <c r="C280" s="1" t="b">
        <v>0</v>
      </c>
      <c r="D280" s="1" t="b">
        <v>1</v>
      </c>
      <c r="E280" s="1" t="s">
        <v>22</v>
      </c>
      <c r="F280" s="2" t="s">
        <v>319</v>
      </c>
      <c r="G280" s="2" t="s">
        <v>319</v>
      </c>
      <c r="H280" s="1" t="s">
        <v>1779</v>
      </c>
    </row>
    <row r="281" spans="1:8">
      <c r="A281" s="1" t="str">
        <f t="shared" si="5"/>
        <v>W</v>
      </c>
      <c r="B281" s="1" t="b">
        <v>1</v>
      </c>
      <c r="C281" s="1" t="b">
        <v>1</v>
      </c>
      <c r="D281" s="1" t="b">
        <v>0</v>
      </c>
      <c r="E281" s="1" t="s">
        <v>21</v>
      </c>
      <c r="F281" s="2" t="s">
        <v>318</v>
      </c>
      <c r="G281" s="2" t="s">
        <v>318</v>
      </c>
      <c r="H281" s="1" t="s">
        <v>1780</v>
      </c>
    </row>
    <row r="282" spans="1:8">
      <c r="A282" s="1" t="str">
        <f t="shared" si="5"/>
        <v>W</v>
      </c>
      <c r="B282" s="1" t="b">
        <v>0</v>
      </c>
      <c r="C282" s="1" t="b">
        <v>0</v>
      </c>
      <c r="D282" s="1" t="b">
        <v>1</v>
      </c>
      <c r="E282" s="1" t="s">
        <v>20</v>
      </c>
      <c r="F282" s="2" t="s">
        <v>317</v>
      </c>
      <c r="G282" s="2" t="s">
        <v>317</v>
      </c>
      <c r="H282" s="1" t="s">
        <v>1781</v>
      </c>
    </row>
    <row r="283" spans="1:8">
      <c r="A283" s="1" t="str">
        <f t="shared" si="5"/>
        <v>W</v>
      </c>
      <c r="B283" s="1" t="b">
        <v>1</v>
      </c>
      <c r="C283" s="1" t="b">
        <v>0</v>
      </c>
      <c r="D283" s="1" t="b">
        <v>1</v>
      </c>
      <c r="E283" s="1" t="s">
        <v>19</v>
      </c>
      <c r="F283" s="2" t="s">
        <v>316</v>
      </c>
      <c r="G283" s="2" t="s">
        <v>316</v>
      </c>
      <c r="H283" s="1" t="s">
        <v>1782</v>
      </c>
    </row>
    <row r="284" spans="1:8">
      <c r="A284" s="1" t="str">
        <f t="shared" si="5"/>
        <v>W</v>
      </c>
      <c r="B284" s="1" t="b">
        <v>1</v>
      </c>
      <c r="C284" s="1" t="b">
        <v>0</v>
      </c>
      <c r="D284" s="1" t="b">
        <v>0</v>
      </c>
      <c r="E284" s="1" t="s">
        <v>18</v>
      </c>
      <c r="F284" s="2" t="s">
        <v>315</v>
      </c>
      <c r="G284" s="2" t="s">
        <v>315</v>
      </c>
      <c r="H284" s="1" t="s">
        <v>1783</v>
      </c>
    </row>
    <row r="285" spans="1:8">
      <c r="A285" s="1" t="str">
        <f t="shared" si="5"/>
        <v>W</v>
      </c>
      <c r="B285" s="1" t="b">
        <v>1</v>
      </c>
      <c r="C285" s="1" t="b">
        <v>0</v>
      </c>
      <c r="D285" s="1" t="s">
        <v>1290</v>
      </c>
      <c r="E285" s="1" t="s">
        <v>17</v>
      </c>
      <c r="F285" s="2" t="s">
        <v>314</v>
      </c>
      <c r="G285" s="2" t="s">
        <v>314</v>
      </c>
      <c r="H285" s="1" t="s">
        <v>1784</v>
      </c>
    </row>
    <row r="286" spans="1:8">
      <c r="A286" s="1" t="str">
        <f t="shared" si="5"/>
        <v>W</v>
      </c>
      <c r="B286" s="1" t="b">
        <v>0</v>
      </c>
      <c r="C286" s="1" t="b">
        <v>0</v>
      </c>
      <c r="D286" s="1" t="b">
        <v>1</v>
      </c>
      <c r="E286" s="1" t="s">
        <v>16</v>
      </c>
      <c r="F286" s="2" t="s">
        <v>313</v>
      </c>
      <c r="G286" s="2" t="s">
        <v>313</v>
      </c>
      <c r="H286" s="1" t="s">
        <v>1785</v>
      </c>
    </row>
    <row r="287" spans="1:8">
      <c r="A287" s="1" t="str">
        <f t="shared" si="5"/>
        <v>W</v>
      </c>
      <c r="B287" s="1" t="b">
        <v>1</v>
      </c>
      <c r="C287" s="1" t="b">
        <v>0</v>
      </c>
      <c r="D287" s="1" t="b">
        <v>0</v>
      </c>
      <c r="E287" s="1" t="s">
        <v>15</v>
      </c>
      <c r="F287" s="2" t="s">
        <v>312</v>
      </c>
      <c r="G287" s="2" t="s">
        <v>312</v>
      </c>
      <c r="H287" s="1" t="s">
        <v>1786</v>
      </c>
    </row>
    <row r="288" spans="1:8">
      <c r="A288" s="1" t="str">
        <f t="shared" si="5"/>
        <v>W</v>
      </c>
      <c r="B288" s="1" t="b">
        <v>0</v>
      </c>
      <c r="C288" s="1" t="b">
        <v>1</v>
      </c>
      <c r="D288" s="1" t="b">
        <v>0</v>
      </c>
      <c r="E288" s="1" t="s">
        <v>14</v>
      </c>
      <c r="F288" s="2" t="s">
        <v>311</v>
      </c>
      <c r="G288" s="2" t="s">
        <v>1289</v>
      </c>
      <c r="H288" s="1" t="s">
        <v>1787</v>
      </c>
    </row>
    <row r="289" spans="1:8">
      <c r="A289" s="1" t="str">
        <f t="shared" si="5"/>
        <v>W</v>
      </c>
      <c r="B289" s="1" t="b">
        <v>1</v>
      </c>
      <c r="C289" s="1" t="b">
        <v>0</v>
      </c>
      <c r="D289" s="1" t="b">
        <v>0</v>
      </c>
      <c r="E289" s="1" t="s">
        <v>13</v>
      </c>
      <c r="F289" s="2" t="s">
        <v>310</v>
      </c>
      <c r="G289" s="2" t="s">
        <v>310</v>
      </c>
      <c r="H289" s="1" t="s">
        <v>1788</v>
      </c>
    </row>
    <row r="290" spans="1:8">
      <c r="A290" s="1" t="str">
        <f t="shared" si="5"/>
        <v>W</v>
      </c>
      <c r="B290" s="1" t="b">
        <v>1</v>
      </c>
      <c r="C290" s="1" t="b">
        <v>0</v>
      </c>
      <c r="D290" s="1" t="b">
        <v>0</v>
      </c>
      <c r="E290" s="1" t="s">
        <v>12</v>
      </c>
      <c r="F290" s="2" t="s">
        <v>309</v>
      </c>
      <c r="G290" s="2" t="s">
        <v>309</v>
      </c>
      <c r="H290" s="1" t="s">
        <v>1789</v>
      </c>
    </row>
    <row r="291" spans="1:8">
      <c r="A291" s="1" t="str">
        <f t="shared" si="5"/>
        <v>W</v>
      </c>
      <c r="B291" s="1" t="b">
        <v>1</v>
      </c>
      <c r="C291" s="1" t="b">
        <v>0</v>
      </c>
      <c r="D291" s="1" t="b">
        <v>0</v>
      </c>
      <c r="E291" s="1" t="s">
        <v>11</v>
      </c>
      <c r="F291" s="2" t="s">
        <v>308</v>
      </c>
      <c r="G291" s="2" t="s">
        <v>308</v>
      </c>
      <c r="H291" s="1" t="s">
        <v>1790</v>
      </c>
    </row>
    <row r="292" spans="1:8">
      <c r="A292" s="1" t="str">
        <f t="shared" si="5"/>
        <v>W</v>
      </c>
      <c r="B292" s="1" t="b">
        <v>1</v>
      </c>
      <c r="C292" s="1" t="b">
        <v>0</v>
      </c>
      <c r="D292" s="1" t="b">
        <v>0</v>
      </c>
      <c r="E292" s="1" t="s">
        <v>10</v>
      </c>
      <c r="F292" s="2" t="s">
        <v>307</v>
      </c>
      <c r="G292" s="2" t="s">
        <v>307</v>
      </c>
      <c r="H292" s="1" t="s">
        <v>1791</v>
      </c>
    </row>
    <row r="293" spans="1:8" ht="25.5">
      <c r="A293" s="1" t="str">
        <f t="shared" si="5"/>
        <v>Y</v>
      </c>
      <c r="B293" s="1" t="b">
        <v>1</v>
      </c>
      <c r="C293" s="1" t="b">
        <v>0</v>
      </c>
      <c r="D293" s="1" t="b">
        <v>0</v>
      </c>
      <c r="E293" s="1" t="s">
        <v>8</v>
      </c>
      <c r="F293" s="2" t="s">
        <v>305</v>
      </c>
      <c r="G293" s="2" t="s">
        <v>1288</v>
      </c>
      <c r="H293" s="1" t="s">
        <v>1792</v>
      </c>
    </row>
    <row r="294" spans="1:8">
      <c r="A294" s="1" t="str">
        <f t="shared" si="5"/>
        <v>Z</v>
      </c>
      <c r="B294" s="1" t="b">
        <v>0</v>
      </c>
      <c r="C294" s="1" t="b">
        <v>0</v>
      </c>
      <c r="D294" s="1" t="b">
        <v>1</v>
      </c>
      <c r="E294" s="1" t="s">
        <v>7</v>
      </c>
      <c r="F294" s="2" t="s">
        <v>304</v>
      </c>
      <c r="G294" s="2" t="s">
        <v>304</v>
      </c>
      <c r="H294" s="1" t="s">
        <v>1793</v>
      </c>
    </row>
    <row r="295" spans="1:8">
      <c r="A295" s="1" t="str">
        <f t="shared" si="5"/>
        <v>Z</v>
      </c>
      <c r="B295" s="1" t="b">
        <v>1</v>
      </c>
      <c r="C295" s="1" t="b">
        <v>0</v>
      </c>
      <c r="D295" s="1" t="b">
        <v>0</v>
      </c>
      <c r="E295" s="1" t="s">
        <v>6</v>
      </c>
      <c r="F295" s="2" t="s">
        <v>303</v>
      </c>
      <c r="G295" s="2" t="s">
        <v>303</v>
      </c>
      <c r="H295" s="1" t="s">
        <v>1794</v>
      </c>
    </row>
    <row r="296" spans="1:8">
      <c r="A296" s="1" t="str">
        <f t="shared" si="5"/>
        <v>Z</v>
      </c>
      <c r="B296" s="1" t="b">
        <v>0</v>
      </c>
      <c r="C296" s="1" t="b">
        <v>0</v>
      </c>
      <c r="D296" s="1" t="b">
        <v>1</v>
      </c>
      <c r="E296" s="1" t="s">
        <v>5</v>
      </c>
      <c r="F296" s="2" t="s">
        <v>302</v>
      </c>
      <c r="G296" s="2" t="s">
        <v>302</v>
      </c>
      <c r="H296" s="1" t="s">
        <v>1795</v>
      </c>
    </row>
    <row r="297" spans="1:8">
      <c r="A297" s="1" t="str">
        <f t="shared" si="5"/>
        <v>Z</v>
      </c>
      <c r="B297" s="1" t="b">
        <v>1</v>
      </c>
      <c r="C297" s="1" t="b">
        <v>0</v>
      </c>
      <c r="D297" s="1" t="b">
        <v>0</v>
      </c>
      <c r="E297" s="1" t="s">
        <v>3</v>
      </c>
      <c r="F297" s="2" t="s">
        <v>301</v>
      </c>
      <c r="G297" s="2" t="s">
        <v>1287</v>
      </c>
      <c r="H297" s="1" t="s">
        <v>1796</v>
      </c>
    </row>
  </sheetData>
  <autoFilter ref="A1:H50" xr:uid="{C0B44AC2-CB14-45DF-A2FD-9C21B3002C63}"/>
  <conditionalFormatting sqref="A1:G297">
    <cfRule type="containsBlanks" dxfId="9" priority="8">
      <formula>LEN(TRIM(A1))=0</formula>
    </cfRule>
    <cfRule type="cellIs" dxfId="8" priority="9" operator="equal">
      <formula>""""""</formula>
    </cfRule>
  </conditionalFormatting>
  <conditionalFormatting sqref="E1:E1048576">
    <cfRule type="duplicateValues" dxfId="7" priority="7"/>
    <cfRule type="containsText" dxfId="6" priority="10" operator="containsText" text="í">
      <formula>NOT(ISERROR(SEARCH("í",E1)))</formula>
    </cfRule>
    <cfRule type="containsText" dxfId="5" priority="11" operator="containsText" text="á">
      <formula>NOT(ISERROR(SEARCH("á",E1)))</formula>
    </cfRule>
  </conditionalFormatting>
  <conditionalFormatting sqref="H1">
    <cfRule type="containsBlanks" dxfId="4" priority="1">
      <formula>LEN(TRIM(H1))=0</formula>
    </cfRule>
    <cfRule type="cellIs" dxfId="3" priority="2" operator="equal">
      <formula>""""""</formula>
    </cfRule>
  </conditionalFormatting>
  <conditionalFormatting sqref="H2:H1048576">
    <cfRule type="duplicateValues" dxfId="2"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3:D24"/>
  <sheetViews>
    <sheetView workbookViewId="0">
      <selection activeCell="H11" sqref="H11"/>
    </sheetView>
  </sheetViews>
  <sheetFormatPr defaultRowHeight="14.25"/>
  <cols>
    <col min="1" max="1" width="22" bestFit="1" customWidth="1"/>
    <col min="2" max="2" width="16.125" bestFit="1" customWidth="1"/>
    <col min="3" max="3" width="4.125" bestFit="1" customWidth="1"/>
    <col min="4" max="4" width="3.875" bestFit="1" customWidth="1"/>
    <col min="5" max="5" width="11.375" bestFit="1" customWidth="1"/>
  </cols>
  <sheetData>
    <row r="3" spans="1:4">
      <c r="A3" s="28" t="s">
        <v>2310</v>
      </c>
      <c r="B3" s="28" t="s">
        <v>2309</v>
      </c>
    </row>
    <row r="4" spans="1:4">
      <c r="A4" s="28" t="s">
        <v>2308</v>
      </c>
      <c r="B4" t="s">
        <v>1977</v>
      </c>
      <c r="C4" t="s">
        <v>1969</v>
      </c>
      <c r="D4" t="s">
        <v>2281</v>
      </c>
    </row>
    <row r="5" spans="1:4">
      <c r="A5" s="29" t="s">
        <v>618</v>
      </c>
      <c r="B5" s="25">
        <v>11</v>
      </c>
      <c r="C5" s="25">
        <v>3</v>
      </c>
      <c r="D5" s="25">
        <v>1</v>
      </c>
    </row>
    <row r="6" spans="1:4">
      <c r="A6" s="29" t="s">
        <v>628</v>
      </c>
      <c r="B6" s="25">
        <v>2</v>
      </c>
      <c r="C6" s="25">
        <v>3</v>
      </c>
      <c r="D6" s="25">
        <v>4</v>
      </c>
    </row>
    <row r="7" spans="1:4">
      <c r="A7" s="29" t="s">
        <v>619</v>
      </c>
      <c r="B7" s="25">
        <v>2</v>
      </c>
      <c r="C7" s="25">
        <v>2</v>
      </c>
      <c r="D7" s="25">
        <v>5</v>
      </c>
    </row>
    <row r="8" spans="1:4">
      <c r="A8" s="29" t="s">
        <v>626</v>
      </c>
      <c r="B8" s="25">
        <v>6</v>
      </c>
      <c r="C8" s="25">
        <v>11</v>
      </c>
      <c r="D8" s="25">
        <v>3</v>
      </c>
    </row>
    <row r="9" spans="1:4">
      <c r="A9" s="29" t="s">
        <v>1975</v>
      </c>
      <c r="B9" s="25">
        <v>3</v>
      </c>
      <c r="C9" s="25">
        <v>3</v>
      </c>
      <c r="D9" s="25">
        <v>3</v>
      </c>
    </row>
    <row r="10" spans="1:4">
      <c r="A10" s="29" t="s">
        <v>1974</v>
      </c>
      <c r="B10" s="25">
        <v>3</v>
      </c>
      <c r="C10" s="25">
        <v>3</v>
      </c>
      <c r="D10" s="25">
        <v>3</v>
      </c>
    </row>
    <row r="11" spans="1:4">
      <c r="A11" s="29" t="s">
        <v>1976</v>
      </c>
      <c r="B11" s="25">
        <v>3</v>
      </c>
      <c r="C11" s="25">
        <v>3</v>
      </c>
      <c r="D11" s="25">
        <v>2</v>
      </c>
    </row>
    <row r="12" spans="1:4">
      <c r="A12" s="29" t="s">
        <v>606</v>
      </c>
      <c r="B12" s="25">
        <v>9</v>
      </c>
      <c r="C12" s="25">
        <v>8</v>
      </c>
      <c r="D12" s="25">
        <v>4</v>
      </c>
    </row>
    <row r="13" spans="1:4">
      <c r="A13" s="29" t="s">
        <v>636</v>
      </c>
      <c r="B13" s="25">
        <v>1</v>
      </c>
      <c r="C13" s="25">
        <v>1</v>
      </c>
      <c r="D13" s="25">
        <v>1</v>
      </c>
    </row>
    <row r="14" spans="1:4">
      <c r="A14" s="29" t="s">
        <v>599</v>
      </c>
      <c r="B14" s="25">
        <v>5</v>
      </c>
      <c r="C14" s="25">
        <v>3</v>
      </c>
      <c r="D14" s="25">
        <v>2</v>
      </c>
    </row>
    <row r="15" spans="1:4">
      <c r="A15" s="29" t="s">
        <v>632</v>
      </c>
      <c r="B15" s="25">
        <v>6</v>
      </c>
      <c r="C15" s="25">
        <v>3</v>
      </c>
      <c r="D15" s="25">
        <v>6</v>
      </c>
    </row>
    <row r="16" spans="1:4">
      <c r="A16" s="29" t="s">
        <v>1973</v>
      </c>
      <c r="B16" s="25">
        <v>1</v>
      </c>
      <c r="C16" s="25">
        <v>3</v>
      </c>
      <c r="D16" s="25">
        <v>3</v>
      </c>
    </row>
    <row r="17" spans="1:4">
      <c r="A17" s="29" t="s">
        <v>612</v>
      </c>
      <c r="B17" s="25">
        <v>9</v>
      </c>
      <c r="C17" s="25">
        <v>5</v>
      </c>
      <c r="D17" s="25">
        <v>8</v>
      </c>
    </row>
    <row r="18" spans="1:4">
      <c r="A18" s="29" t="s">
        <v>610</v>
      </c>
      <c r="B18" s="25">
        <v>8</v>
      </c>
      <c r="C18" s="25">
        <v>4</v>
      </c>
      <c r="D18" s="25">
        <v>1</v>
      </c>
    </row>
    <row r="19" spans="1:4">
      <c r="A19" s="29" t="s">
        <v>620</v>
      </c>
      <c r="B19" s="25">
        <v>6</v>
      </c>
      <c r="C19" s="25">
        <v>8</v>
      </c>
      <c r="D19" s="25">
        <v>1</v>
      </c>
    </row>
    <row r="20" spans="1:4">
      <c r="A20" s="29" t="s">
        <v>625</v>
      </c>
      <c r="B20" s="25">
        <v>14</v>
      </c>
      <c r="C20" s="25">
        <v>7</v>
      </c>
      <c r="D20" s="25">
        <v>9</v>
      </c>
    </row>
    <row r="21" spans="1:4">
      <c r="A21" s="29" t="s">
        <v>622</v>
      </c>
      <c r="B21" s="25">
        <v>17</v>
      </c>
      <c r="C21" s="25">
        <v>6</v>
      </c>
      <c r="D21" s="25">
        <v>6</v>
      </c>
    </row>
    <row r="22" spans="1:4">
      <c r="A22" s="29" t="s">
        <v>602</v>
      </c>
      <c r="B22" s="25">
        <v>6</v>
      </c>
      <c r="C22" s="25">
        <v>1</v>
      </c>
      <c r="D22" s="25">
        <v>2</v>
      </c>
    </row>
    <row r="23" spans="1:4">
      <c r="A23" s="29" t="s">
        <v>608</v>
      </c>
      <c r="B23" s="25">
        <v>3</v>
      </c>
      <c r="C23" s="25">
        <v>2</v>
      </c>
      <c r="D23" s="25">
        <v>3</v>
      </c>
    </row>
    <row r="24" spans="1:4">
      <c r="A24" s="29" t="s">
        <v>604</v>
      </c>
      <c r="B24" s="25">
        <v>8</v>
      </c>
      <c r="C24" s="25">
        <v>2</v>
      </c>
      <c r="D24" s="2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4C132-7A96-4D8F-AFBE-F82603B03313}">
  <dimension ref="A1:F264"/>
  <sheetViews>
    <sheetView tabSelected="1" workbookViewId="0">
      <selection activeCell="E9" sqref="E9"/>
    </sheetView>
  </sheetViews>
  <sheetFormatPr defaultRowHeight="14.25"/>
  <cols>
    <col min="1" max="1" width="52" customWidth="1"/>
    <col min="2" max="2" width="20.5" customWidth="1"/>
    <col min="3" max="3" width="14.875" customWidth="1"/>
    <col min="5" max="5" width="66.25" customWidth="1"/>
  </cols>
  <sheetData>
    <row r="1" spans="1:6">
      <c r="A1" t="s">
        <v>2005</v>
      </c>
      <c r="B1" t="s">
        <v>2280</v>
      </c>
      <c r="C1" t="s">
        <v>655</v>
      </c>
      <c r="D1" t="s">
        <v>2282</v>
      </c>
      <c r="E1" t="s">
        <v>2283</v>
      </c>
      <c r="F1" t="s">
        <v>2307</v>
      </c>
    </row>
    <row r="2" spans="1:6">
      <c r="A2" t="s">
        <v>2080</v>
      </c>
      <c r="B2" t="s">
        <v>1975</v>
      </c>
      <c r="C2" t="s">
        <v>1977</v>
      </c>
      <c r="D2" s="25">
        <v>1</v>
      </c>
      <c r="E2" t="s">
        <v>2313</v>
      </c>
      <c r="F2" t="str">
        <f>B2&amp;"_"&amp;C2</f>
        <v>mod_divers_rich_alpha_assump</v>
      </c>
    </row>
    <row r="3" spans="1:6">
      <c r="A3" t="s">
        <v>2088</v>
      </c>
      <c r="B3" t="s">
        <v>1974</v>
      </c>
      <c r="C3" t="s">
        <v>1977</v>
      </c>
      <c r="D3" s="25">
        <v>1</v>
      </c>
      <c r="E3" t="s">
        <v>2313</v>
      </c>
      <c r="F3" t="str">
        <f>B3&amp;"_"&amp;C3</f>
        <v>mod_divers_rich_beta_assump</v>
      </c>
    </row>
    <row r="4" spans="1:6">
      <c r="A4" t="s">
        <v>2096</v>
      </c>
      <c r="B4" t="s">
        <v>1976</v>
      </c>
      <c r="C4" t="s">
        <v>1977</v>
      </c>
      <c r="D4" s="25">
        <v>1</v>
      </c>
      <c r="E4" t="s">
        <v>2313</v>
      </c>
      <c r="F4" t="str">
        <f>B4&amp;"_"&amp;C4</f>
        <v>mod_divers_rich_gamma_assump</v>
      </c>
    </row>
    <row r="5" spans="1:6">
      <c r="A5" t="s">
        <v>2136</v>
      </c>
      <c r="B5" t="s">
        <v>632</v>
      </c>
      <c r="C5" t="s">
        <v>1977</v>
      </c>
      <c r="D5" s="25">
        <v>2</v>
      </c>
      <c r="E5" t="s">
        <v>2316</v>
      </c>
      <c r="F5" t="str">
        <f>B5&amp;"_"&amp;C5</f>
        <v>mod_occupancy_assump</v>
      </c>
    </row>
    <row r="6" spans="1:6">
      <c r="A6" t="s">
        <v>2081</v>
      </c>
      <c r="B6" t="s">
        <v>1975</v>
      </c>
      <c r="C6" t="s">
        <v>1977</v>
      </c>
      <c r="D6" s="25">
        <v>2</v>
      </c>
      <c r="E6" t="s">
        <v>2314</v>
      </c>
      <c r="F6" t="str">
        <f>B6&amp;"_"&amp;C6</f>
        <v>mod_divers_rich_alpha_assump</v>
      </c>
    </row>
    <row r="7" spans="1:6">
      <c r="A7" t="s">
        <v>2097</v>
      </c>
      <c r="B7" t="s">
        <v>1976</v>
      </c>
      <c r="C7" t="s">
        <v>1977</v>
      </c>
      <c r="D7" s="25">
        <v>2</v>
      </c>
      <c r="E7" s="17" t="s">
        <v>2314</v>
      </c>
      <c r="F7" t="str">
        <f>B7&amp;"_"&amp;C7</f>
        <v>mod_divers_rich_gamma_assump</v>
      </c>
    </row>
    <row r="8" spans="1:6">
      <c r="A8" t="s">
        <v>2098</v>
      </c>
      <c r="B8" t="s">
        <v>1976</v>
      </c>
      <c r="C8" t="s">
        <v>1977</v>
      </c>
      <c r="D8" s="25">
        <v>3</v>
      </c>
      <c r="E8" s="30" t="s">
        <v>2312</v>
      </c>
      <c r="F8" t="str">
        <f>B8&amp;"_"&amp;C8</f>
        <v>mod_divers_rich_gamma_assump</v>
      </c>
    </row>
    <row r="9" spans="1:6">
      <c r="A9" t="s">
        <v>2082</v>
      </c>
      <c r="B9" t="s">
        <v>1975</v>
      </c>
      <c r="C9" t="s">
        <v>1977</v>
      </c>
      <c r="D9" s="25">
        <v>3</v>
      </c>
      <c r="E9" t="s">
        <v>2315</v>
      </c>
      <c r="F9" t="str">
        <f>B9&amp;"_"&amp;C9</f>
        <v>mod_divers_rich_alpha_assump</v>
      </c>
    </row>
    <row r="10" spans="1:6">
      <c r="A10" t="s">
        <v>1989</v>
      </c>
      <c r="B10" t="s">
        <v>632</v>
      </c>
      <c r="C10" t="s">
        <v>1969</v>
      </c>
      <c r="D10" s="25">
        <v>1</v>
      </c>
      <c r="E10" t="s">
        <v>2320</v>
      </c>
      <c r="F10" t="str">
        <f>B10&amp;"_"&amp;C10</f>
        <v>mod_occupancy_con</v>
      </c>
    </row>
    <row r="11" spans="1:6">
      <c r="A11" t="s">
        <v>2135</v>
      </c>
      <c r="B11" t="s">
        <v>632</v>
      </c>
      <c r="C11" t="s">
        <v>1977</v>
      </c>
      <c r="D11" s="25">
        <v>1</v>
      </c>
      <c r="E11" t="s">
        <v>2319</v>
      </c>
      <c r="F11" t="str">
        <f>B11&amp;"_"&amp;C11</f>
        <v>mod_occupancy_assump</v>
      </c>
    </row>
    <row r="12" spans="1:6">
      <c r="A12" t="s">
        <v>2151</v>
      </c>
      <c r="B12" t="s">
        <v>1973</v>
      </c>
      <c r="C12" t="s">
        <v>2281</v>
      </c>
      <c r="D12" s="25">
        <v>2</v>
      </c>
      <c r="E12" t="s">
        <v>2013</v>
      </c>
      <c r="F12" t="str">
        <f>B12&amp;"_"&amp;C12</f>
        <v>mod_rai_poisson_pro</v>
      </c>
    </row>
    <row r="13" spans="1:6">
      <c r="A13" t="s">
        <v>2203</v>
      </c>
      <c r="B13" t="s">
        <v>625</v>
      </c>
      <c r="C13" t="s">
        <v>1977</v>
      </c>
      <c r="D13" s="25">
        <v>13</v>
      </c>
      <c r="E13" t="s">
        <v>2318</v>
      </c>
      <c r="F13" t="str">
        <f>B13&amp;"_"&amp;C13</f>
        <v>mod_scr_secr_assump</v>
      </c>
    </row>
    <row r="14" spans="1:6">
      <c r="A14" t="s">
        <v>2040</v>
      </c>
      <c r="B14" t="s">
        <v>618</v>
      </c>
      <c r="C14" t="s">
        <v>1977</v>
      </c>
      <c r="D14" s="25">
        <v>2</v>
      </c>
      <c r="E14" t="s">
        <v>2297</v>
      </c>
      <c r="F14" t="str">
        <f>B14&amp;"_"&amp;C14</f>
        <v>mod_2flankspim_assump</v>
      </c>
    </row>
    <row r="15" spans="1:6">
      <c r="A15" t="s">
        <v>2041</v>
      </c>
      <c r="B15" t="s">
        <v>618</v>
      </c>
      <c r="C15" t="s">
        <v>1977</v>
      </c>
      <c r="D15" s="25">
        <v>3</v>
      </c>
      <c r="E15" t="s">
        <v>2298</v>
      </c>
      <c r="F15" t="str">
        <f>B15&amp;"_"&amp;C15</f>
        <v>mod_2flankspim_assump</v>
      </c>
    </row>
    <row r="16" spans="1:6">
      <c r="A16" t="s">
        <v>2043</v>
      </c>
      <c r="B16" t="s">
        <v>618</v>
      </c>
      <c r="C16" t="s">
        <v>1977</v>
      </c>
      <c r="D16" s="25">
        <v>5</v>
      </c>
      <c r="E16" t="s">
        <v>2300</v>
      </c>
      <c r="F16" t="str">
        <f>B16&amp;"_"&amp;C16</f>
        <v>mod_2flankspim_assump</v>
      </c>
    </row>
    <row r="17" spans="1:6">
      <c r="A17" t="s">
        <v>2204</v>
      </c>
      <c r="B17" t="s">
        <v>625</v>
      </c>
      <c r="C17" t="s">
        <v>1977</v>
      </c>
      <c r="D17" s="25">
        <v>14</v>
      </c>
      <c r="E17" t="s">
        <v>2304</v>
      </c>
      <c r="F17" t="str">
        <f>B17&amp;"_"&amp;C17</f>
        <v>mod_scr_secr_assump</v>
      </c>
    </row>
    <row r="18" spans="1:6">
      <c r="A18" t="s">
        <v>2042</v>
      </c>
      <c r="B18" t="s">
        <v>618</v>
      </c>
      <c r="C18" t="s">
        <v>1977</v>
      </c>
      <c r="D18" s="25">
        <v>4</v>
      </c>
      <c r="E18" t="s">
        <v>2299</v>
      </c>
      <c r="F18" t="str">
        <f>B18&amp;"_"&amp;C18</f>
        <v>mod_2flankspim_assump</v>
      </c>
    </row>
    <row r="19" spans="1:6">
      <c r="A19" t="s">
        <v>2201</v>
      </c>
      <c r="B19" t="s">
        <v>625</v>
      </c>
      <c r="C19" t="s">
        <v>1977</v>
      </c>
      <c r="D19" s="25">
        <v>11</v>
      </c>
      <c r="E19" t="s">
        <v>2302</v>
      </c>
      <c r="F19" t="str">
        <f>B19&amp;"_"&amp;C19</f>
        <v>mod_scr_secr_assump</v>
      </c>
    </row>
    <row r="20" spans="1:6">
      <c r="A20" t="s">
        <v>2202</v>
      </c>
      <c r="B20" t="s">
        <v>625</v>
      </c>
      <c r="C20" t="s">
        <v>1977</v>
      </c>
      <c r="D20" s="25">
        <v>12</v>
      </c>
      <c r="E20" t="s">
        <v>2303</v>
      </c>
      <c r="F20" t="str">
        <f>B20&amp;"_"&amp;C20</f>
        <v>mod_scr_secr_assump</v>
      </c>
    </row>
    <row r="21" spans="1:6">
      <c r="A21" t="s">
        <v>2206</v>
      </c>
      <c r="B21" t="s">
        <v>625</v>
      </c>
      <c r="C21" t="s">
        <v>1977</v>
      </c>
      <c r="D21" s="25">
        <v>3</v>
      </c>
      <c r="E21" t="s">
        <v>2301</v>
      </c>
      <c r="F21" t="str">
        <f>B21&amp;"_"&amp;C21</f>
        <v>mod_scr_secr_assump</v>
      </c>
    </row>
    <row r="22" spans="1:6">
      <c r="A22" t="s">
        <v>2218</v>
      </c>
      <c r="B22" t="s">
        <v>625</v>
      </c>
      <c r="C22" t="s">
        <v>1969</v>
      </c>
      <c r="D22" s="25">
        <v>7</v>
      </c>
      <c r="E22" t="s">
        <v>1850</v>
      </c>
      <c r="F22" t="str">
        <f>B22&amp;"_"&amp;C22</f>
        <v>mod_scr_secr_con</v>
      </c>
    </row>
    <row r="23" spans="1:6">
      <c r="A23" t="s">
        <v>2266</v>
      </c>
      <c r="B23" t="s">
        <v>608</v>
      </c>
      <c r="C23" t="s">
        <v>1969</v>
      </c>
      <c r="D23" s="25">
        <v>2</v>
      </c>
      <c r="E23" t="s">
        <v>1923</v>
      </c>
      <c r="F23" t="str">
        <f>B23&amp;"_"&amp;C23</f>
        <v>mod_tifc_con</v>
      </c>
    </row>
    <row r="24" spans="1:6">
      <c r="A24" t="s">
        <v>2120</v>
      </c>
      <c r="B24" t="s">
        <v>606</v>
      </c>
      <c r="C24" t="s">
        <v>2281</v>
      </c>
      <c r="D24" s="25">
        <v>1</v>
      </c>
      <c r="E24" t="s">
        <v>1930</v>
      </c>
      <c r="F24" t="str">
        <f>B24&amp;"_"&amp;C24</f>
        <v>mod_ds_pro</v>
      </c>
    </row>
    <row r="25" spans="1:6">
      <c r="A25" t="s">
        <v>2157</v>
      </c>
      <c r="B25" t="s">
        <v>612</v>
      </c>
      <c r="C25" t="s">
        <v>1977</v>
      </c>
      <c r="D25" s="25">
        <v>5</v>
      </c>
      <c r="E25" t="s">
        <v>1893</v>
      </c>
      <c r="F25" t="str">
        <f>B25&amp;"_"&amp;C25</f>
        <v>mod_rem_assump</v>
      </c>
    </row>
    <row r="26" spans="1:6">
      <c r="A26" t="s">
        <v>2276</v>
      </c>
      <c r="B26" t="s">
        <v>604</v>
      </c>
      <c r="C26" t="s">
        <v>1977</v>
      </c>
      <c r="D26" s="25">
        <v>7</v>
      </c>
      <c r="E26" t="s">
        <v>1944</v>
      </c>
      <c r="F26" t="str">
        <f>B26&amp;"_"&amp;C26</f>
        <v>mod_tte_assump</v>
      </c>
    </row>
    <row r="27" spans="1:6">
      <c r="A27" t="s">
        <v>2034</v>
      </c>
      <c r="B27" t="s">
        <v>618</v>
      </c>
      <c r="C27" t="s">
        <v>1977</v>
      </c>
      <c r="D27" s="25">
        <v>10</v>
      </c>
      <c r="E27" t="s">
        <v>1877</v>
      </c>
      <c r="F27" t="str">
        <f>B27&amp;"_"&amp;C27</f>
        <v>mod_2flankspim_assump</v>
      </c>
    </row>
    <row r="28" spans="1:6">
      <c r="A28" t="s">
        <v>2068</v>
      </c>
      <c r="B28" t="s">
        <v>626</v>
      </c>
      <c r="C28" t="s">
        <v>1977</v>
      </c>
      <c r="D28" s="25">
        <v>5</v>
      </c>
      <c r="E28" t="s">
        <v>1820</v>
      </c>
      <c r="F28" t="str">
        <f>B28&amp;"_"&amp;C28</f>
        <v>mod_cr_cmr_assump</v>
      </c>
    </row>
    <row r="29" spans="1:6">
      <c r="A29" t="s">
        <v>2035</v>
      </c>
      <c r="B29" t="s">
        <v>618</v>
      </c>
      <c r="C29" t="s">
        <v>1977</v>
      </c>
      <c r="D29" s="25">
        <v>11</v>
      </c>
      <c r="E29" t="s">
        <v>1878</v>
      </c>
      <c r="F29" t="str">
        <f>B29&amp;"_"&amp;C29</f>
        <v>mod_2flankspim_assump</v>
      </c>
    </row>
    <row r="30" spans="1:6">
      <c r="A30" t="s">
        <v>2069</v>
      </c>
      <c r="B30" t="s">
        <v>626</v>
      </c>
      <c r="C30" t="s">
        <v>1977</v>
      </c>
      <c r="D30" s="25">
        <v>6</v>
      </c>
      <c r="E30" t="s">
        <v>1821</v>
      </c>
      <c r="F30" t="str">
        <f>B30&amp;"_"&amp;C30</f>
        <v>mod_cr_cmr_assump</v>
      </c>
    </row>
    <row r="31" spans="1:6">
      <c r="A31" t="s">
        <v>2066</v>
      </c>
      <c r="B31" t="s">
        <v>626</v>
      </c>
      <c r="C31" t="s">
        <v>1977</v>
      </c>
      <c r="D31" s="25">
        <v>3</v>
      </c>
      <c r="E31" t="s">
        <v>1818</v>
      </c>
      <c r="F31" t="str">
        <f>B31&amp;"_"&amp;C31</f>
        <v>mod_cr_cmr_assump</v>
      </c>
    </row>
    <row r="32" spans="1:6">
      <c r="A32" t="s">
        <v>2246</v>
      </c>
      <c r="B32" t="s">
        <v>622</v>
      </c>
      <c r="C32" t="s">
        <v>1969</v>
      </c>
      <c r="D32" s="25">
        <v>2</v>
      </c>
      <c r="E32" t="s">
        <v>1865</v>
      </c>
      <c r="F32" t="str">
        <f>B32&amp;"_"&amp;C32</f>
        <v>mod_smr_con</v>
      </c>
    </row>
    <row r="33" spans="1:6">
      <c r="A33" t="s">
        <v>2037</v>
      </c>
      <c r="B33" t="s">
        <v>618</v>
      </c>
      <c r="C33" t="s">
        <v>1977</v>
      </c>
      <c r="D33" s="25">
        <v>13</v>
      </c>
      <c r="E33" t="s">
        <v>1880</v>
      </c>
      <c r="F33" t="str">
        <f>B33&amp;"_"&amp;C33</f>
        <v>mod_2flankspim_assump</v>
      </c>
    </row>
    <row r="34" spans="1:6">
      <c r="A34" t="s">
        <v>2083</v>
      </c>
      <c r="B34" t="s">
        <v>1975</v>
      </c>
      <c r="C34" t="s">
        <v>1969</v>
      </c>
      <c r="D34" s="25">
        <v>2</v>
      </c>
      <c r="E34" t="s">
        <v>1978</v>
      </c>
      <c r="F34" t="str">
        <f>B34&amp;"_"&amp;C34</f>
        <v>mod_divers_rich_alpha_con</v>
      </c>
    </row>
    <row r="35" spans="1:6">
      <c r="A35" t="s">
        <v>2168</v>
      </c>
      <c r="B35" t="s">
        <v>612</v>
      </c>
      <c r="C35" t="s">
        <v>2281</v>
      </c>
      <c r="D35" s="25">
        <v>3</v>
      </c>
      <c r="E35" t="s">
        <v>1899</v>
      </c>
      <c r="F35" t="str">
        <f>B35&amp;"_"&amp;C35</f>
        <v>mod_rem_pro</v>
      </c>
    </row>
    <row r="36" spans="1:6">
      <c r="A36" t="s">
        <v>2247</v>
      </c>
      <c r="B36" t="s">
        <v>622</v>
      </c>
      <c r="C36" t="s">
        <v>1969</v>
      </c>
      <c r="D36" s="25">
        <v>3</v>
      </c>
      <c r="E36" t="s">
        <v>1983</v>
      </c>
      <c r="F36" t="str">
        <f>B36&amp;"_"&amp;C36</f>
        <v>mod_smr_con</v>
      </c>
    </row>
    <row r="37" spans="1:6">
      <c r="A37" t="s">
        <v>2254</v>
      </c>
      <c r="B37" t="s">
        <v>622</v>
      </c>
      <c r="C37" t="s">
        <v>2281</v>
      </c>
      <c r="D37" s="25">
        <v>4</v>
      </c>
      <c r="E37" t="s">
        <v>1863</v>
      </c>
      <c r="F37" t="str">
        <f>B37&amp;"_"&amp;C37</f>
        <v>mod_smr_pro</v>
      </c>
    </row>
    <row r="38" spans="1:6">
      <c r="A38" t="s">
        <v>2253</v>
      </c>
      <c r="B38" t="s">
        <v>622</v>
      </c>
      <c r="C38" t="s">
        <v>2281</v>
      </c>
      <c r="D38" s="25">
        <v>3</v>
      </c>
      <c r="E38" t="s">
        <v>1862</v>
      </c>
      <c r="F38" t="str">
        <f>B38&amp;"_"&amp;C38</f>
        <v>mod_smr_pro</v>
      </c>
    </row>
    <row r="39" spans="1:6">
      <c r="A39" t="s">
        <v>2220</v>
      </c>
      <c r="B39" t="s">
        <v>625</v>
      </c>
      <c r="C39" t="s">
        <v>2281</v>
      </c>
      <c r="D39" s="25">
        <v>2</v>
      </c>
      <c r="E39" t="s">
        <v>1841</v>
      </c>
      <c r="F39" t="str">
        <f>B39&amp;"_"&amp;C39</f>
        <v>mod_scr_secr_pro</v>
      </c>
    </row>
    <row r="40" spans="1:6">
      <c r="A40" t="s">
        <v>2182</v>
      </c>
      <c r="B40" t="s">
        <v>610</v>
      </c>
      <c r="C40" t="s">
        <v>1969</v>
      </c>
      <c r="D40" s="25">
        <v>2</v>
      </c>
      <c r="E40" t="s">
        <v>1984</v>
      </c>
      <c r="F40" t="str">
        <f>B40&amp;"_"&amp;C40</f>
        <v>mod_rest_con</v>
      </c>
    </row>
    <row r="41" spans="1:6">
      <c r="A41" t="s">
        <v>2178</v>
      </c>
      <c r="B41" t="s">
        <v>610</v>
      </c>
      <c r="C41" t="s">
        <v>1977</v>
      </c>
      <c r="D41" s="25">
        <v>5</v>
      </c>
      <c r="E41" t="s">
        <v>1910</v>
      </c>
      <c r="F41" t="str">
        <f>B41&amp;"_"&amp;C41</f>
        <v>mod_rest_assump</v>
      </c>
    </row>
    <row r="42" spans="1:6">
      <c r="A42" t="s">
        <v>2107</v>
      </c>
      <c r="B42" t="s">
        <v>606</v>
      </c>
      <c r="C42" t="s">
        <v>1977</v>
      </c>
      <c r="D42" s="25">
        <v>5</v>
      </c>
      <c r="E42" t="s">
        <v>1925</v>
      </c>
      <c r="F42" t="str">
        <f>B42&amp;"_"&amp;C42</f>
        <v>mod_ds_assump</v>
      </c>
    </row>
    <row r="43" spans="1:6">
      <c r="A43" t="s">
        <v>2272</v>
      </c>
      <c r="B43" t="s">
        <v>604</v>
      </c>
      <c r="C43" t="s">
        <v>1977</v>
      </c>
      <c r="D43" s="25">
        <v>3</v>
      </c>
      <c r="E43" t="s">
        <v>1925</v>
      </c>
      <c r="F43" t="str">
        <f>B43&amp;"_"&amp;C43</f>
        <v>mod_tte_assump</v>
      </c>
    </row>
    <row r="44" spans="1:6">
      <c r="A44" t="s">
        <v>2156</v>
      </c>
      <c r="B44" t="s">
        <v>612</v>
      </c>
      <c r="C44" t="s">
        <v>1977</v>
      </c>
      <c r="D44" s="25">
        <v>4</v>
      </c>
      <c r="E44" t="s">
        <v>1892</v>
      </c>
      <c r="F44" t="str">
        <f>B44&amp;"_"&amp;C44</f>
        <v>mod_rem_assump</v>
      </c>
    </row>
    <row r="45" spans="1:6">
      <c r="A45" t="s">
        <v>2108</v>
      </c>
      <c r="B45" t="s">
        <v>606</v>
      </c>
      <c r="C45" t="s">
        <v>1977</v>
      </c>
      <c r="D45" s="25">
        <v>6</v>
      </c>
      <c r="E45" t="s">
        <v>1926</v>
      </c>
      <c r="F45" t="str">
        <f>B45&amp;"_"&amp;C45</f>
        <v>mod_ds_assump</v>
      </c>
    </row>
    <row r="46" spans="1:6">
      <c r="A46" t="s">
        <v>1993</v>
      </c>
      <c r="B46" t="s">
        <v>622</v>
      </c>
      <c r="C46" t="s">
        <v>1969</v>
      </c>
      <c r="D46" s="25">
        <v>1</v>
      </c>
      <c r="E46" t="s">
        <v>1864</v>
      </c>
      <c r="F46" t="str">
        <f>B46&amp;"_"&amp;C46</f>
        <v>mod_smr_con</v>
      </c>
    </row>
    <row r="47" spans="1:6">
      <c r="A47" t="s">
        <v>2161</v>
      </c>
      <c r="B47" t="s">
        <v>612</v>
      </c>
      <c r="C47" t="s">
        <v>1977</v>
      </c>
      <c r="D47" s="25">
        <v>9</v>
      </c>
      <c r="E47" t="s">
        <v>1896</v>
      </c>
      <c r="F47" t="str">
        <f>B47&amp;"_"&amp;C47</f>
        <v>mod_rem_assump</v>
      </c>
    </row>
    <row r="48" spans="1:6">
      <c r="A48" t="s">
        <v>2190</v>
      </c>
      <c r="B48" t="s">
        <v>620</v>
      </c>
      <c r="C48" t="s">
        <v>1977</v>
      </c>
      <c r="D48" s="25">
        <v>5</v>
      </c>
      <c r="E48" t="s">
        <v>1859</v>
      </c>
      <c r="F48" t="str">
        <f>B48&amp;"_"&amp;C48</f>
        <v>mod_sc_assump</v>
      </c>
    </row>
    <row r="49" spans="1:6">
      <c r="A49" t="s">
        <v>2237</v>
      </c>
      <c r="B49" t="s">
        <v>622</v>
      </c>
      <c r="C49" t="s">
        <v>1977</v>
      </c>
      <c r="D49" s="25">
        <v>17</v>
      </c>
      <c r="E49" t="s">
        <v>1859</v>
      </c>
      <c r="F49" t="str">
        <f>B49&amp;"_"&amp;C49</f>
        <v>mod_smr_assump</v>
      </c>
    </row>
    <row r="50" spans="1:6">
      <c r="A50" t="s">
        <v>2191</v>
      </c>
      <c r="B50" t="s">
        <v>620</v>
      </c>
      <c r="C50" t="s">
        <v>1977</v>
      </c>
      <c r="D50" s="25">
        <v>6</v>
      </c>
      <c r="E50" t="s">
        <v>1860</v>
      </c>
      <c r="F50" t="str">
        <f>B50&amp;"_"&amp;C50</f>
        <v>mod_sc_assump</v>
      </c>
    </row>
    <row r="51" spans="1:6">
      <c r="A51" t="s">
        <v>2070</v>
      </c>
      <c r="B51" t="s">
        <v>626</v>
      </c>
      <c r="C51" t="s">
        <v>1969</v>
      </c>
      <c r="D51" s="25">
        <v>10</v>
      </c>
      <c r="E51" t="s">
        <v>1828</v>
      </c>
      <c r="F51" t="str">
        <f>B51&amp;"_"&amp;C51</f>
        <v>mod_cr_cmr_con</v>
      </c>
    </row>
    <row r="52" spans="1:6">
      <c r="A52" t="s">
        <v>2278</v>
      </c>
      <c r="B52" t="s">
        <v>604</v>
      </c>
      <c r="C52" t="s">
        <v>1969</v>
      </c>
      <c r="D52" s="25">
        <v>2</v>
      </c>
      <c r="E52" t="s">
        <v>1946</v>
      </c>
      <c r="F52" t="str">
        <f>B52&amp;"_"&amp;C52</f>
        <v>mod_tte_con</v>
      </c>
    </row>
    <row r="53" spans="1:6">
      <c r="A53" t="s">
        <v>2002</v>
      </c>
      <c r="B53" t="s">
        <v>602</v>
      </c>
      <c r="C53" t="s">
        <v>1969</v>
      </c>
      <c r="D53" s="25">
        <v>1</v>
      </c>
      <c r="E53" t="s">
        <v>1952</v>
      </c>
      <c r="F53" t="str">
        <f>B53&amp;"_"&amp;C53</f>
        <v>mod_ste_con</v>
      </c>
    </row>
    <row r="54" spans="1:6">
      <c r="A54" t="s">
        <v>2131</v>
      </c>
      <c r="B54" t="s">
        <v>599</v>
      </c>
      <c r="C54" t="s">
        <v>1969</v>
      </c>
      <c r="D54" s="25">
        <v>2</v>
      </c>
      <c r="E54" t="s">
        <v>2306</v>
      </c>
      <c r="F54" t="str">
        <f>B54&amp;"_"&amp;C54</f>
        <v>mod_is_con</v>
      </c>
    </row>
    <row r="55" spans="1:6">
      <c r="A55" t="s">
        <v>2048</v>
      </c>
      <c r="B55" t="s">
        <v>628</v>
      </c>
      <c r="C55" t="s">
        <v>1977</v>
      </c>
      <c r="D55" s="25">
        <v>1</v>
      </c>
      <c r="E55" t="s">
        <v>1956</v>
      </c>
      <c r="F55" t="str">
        <f>B55&amp;"_"&amp;C55</f>
        <v>mod_behaviour_assump</v>
      </c>
    </row>
    <row r="56" spans="1:6">
      <c r="A56" t="s">
        <v>1998</v>
      </c>
      <c r="B56" t="s">
        <v>610</v>
      </c>
      <c r="C56" t="s">
        <v>1969</v>
      </c>
      <c r="D56" s="25">
        <v>1</v>
      </c>
      <c r="E56" t="s">
        <v>1972</v>
      </c>
      <c r="F56" t="str">
        <f>B56&amp;"_"&amp;C56</f>
        <v>mod_rest_con</v>
      </c>
    </row>
    <row r="57" spans="1:6">
      <c r="A57" t="s">
        <v>2226</v>
      </c>
      <c r="B57" t="s">
        <v>625</v>
      </c>
      <c r="C57" t="s">
        <v>2281</v>
      </c>
      <c r="D57" s="25">
        <v>8</v>
      </c>
      <c r="E57" t="s">
        <v>2228</v>
      </c>
      <c r="F57" t="str">
        <f>B57&amp;"_"&amp;C57</f>
        <v>mod_scr_secr_pro</v>
      </c>
    </row>
    <row r="58" spans="1:6">
      <c r="A58" t="s">
        <v>2208</v>
      </c>
      <c r="B58" t="s">
        <v>625</v>
      </c>
      <c r="C58" t="s">
        <v>1977</v>
      </c>
      <c r="D58" s="25">
        <v>5</v>
      </c>
      <c r="E58" t="s">
        <v>1832</v>
      </c>
      <c r="F58" t="str">
        <f>B58&amp;"_"&amp;C58</f>
        <v>mod_scr_secr_assump</v>
      </c>
    </row>
    <row r="59" spans="1:6">
      <c r="A59" t="s">
        <v>2231</v>
      </c>
      <c r="B59" t="s">
        <v>622</v>
      </c>
      <c r="C59" t="s">
        <v>1977</v>
      </c>
      <c r="D59" s="25">
        <v>11</v>
      </c>
      <c r="E59" t="s">
        <v>1832</v>
      </c>
      <c r="F59" t="str">
        <f>B59&amp;"_"&amp;C59</f>
        <v>mod_smr_assump</v>
      </c>
    </row>
    <row r="60" spans="1:6">
      <c r="A60" t="s">
        <v>2004</v>
      </c>
      <c r="B60" t="s">
        <v>628</v>
      </c>
      <c r="C60" t="s">
        <v>1969</v>
      </c>
      <c r="D60" s="25">
        <v>1</v>
      </c>
      <c r="E60" t="s">
        <v>1962</v>
      </c>
      <c r="F60" t="str">
        <f>B60&amp;"_"&amp;C60</f>
        <v>mod_behaviour_con</v>
      </c>
    </row>
    <row r="61" spans="1:6">
      <c r="A61" t="s">
        <v>2113</v>
      </c>
      <c r="B61" t="s">
        <v>606</v>
      </c>
      <c r="C61" t="s">
        <v>1969</v>
      </c>
      <c r="D61" s="25">
        <v>3</v>
      </c>
      <c r="E61" t="s">
        <v>1935</v>
      </c>
      <c r="F61" t="str">
        <f>B61&amp;"_"&amp;C61</f>
        <v>mod_ds_con</v>
      </c>
    </row>
    <row r="62" spans="1:6">
      <c r="A62" t="s">
        <v>2112</v>
      </c>
      <c r="B62" t="s">
        <v>606</v>
      </c>
      <c r="C62" t="s">
        <v>1969</v>
      </c>
      <c r="D62" s="25">
        <v>2</v>
      </c>
      <c r="E62" t="s">
        <v>1934</v>
      </c>
      <c r="F62" t="str">
        <f>B62&amp;"_"&amp;C62</f>
        <v>mod_ds_con</v>
      </c>
    </row>
    <row r="63" spans="1:6">
      <c r="A63" t="s">
        <v>2050</v>
      </c>
      <c r="B63" t="s">
        <v>628</v>
      </c>
      <c r="C63" t="s">
        <v>1969</v>
      </c>
      <c r="D63" s="25">
        <v>2</v>
      </c>
      <c r="E63" t="s">
        <v>1963</v>
      </c>
      <c r="F63" t="str">
        <f>B63&amp;"_"&amp;C63</f>
        <v>mod_behaviour_con</v>
      </c>
    </row>
    <row r="64" spans="1:6">
      <c r="A64" t="s">
        <v>2223</v>
      </c>
      <c r="B64" t="s">
        <v>625</v>
      </c>
      <c r="C64" t="s">
        <v>2281</v>
      </c>
      <c r="D64" s="25">
        <v>5</v>
      </c>
      <c r="E64" t="s">
        <v>1843</v>
      </c>
      <c r="F64" t="str">
        <f>B64&amp;"_"&amp;C64</f>
        <v>mod_scr_secr_pro</v>
      </c>
    </row>
    <row r="65" spans="1:6">
      <c r="A65" t="s">
        <v>2115</v>
      </c>
      <c r="B65" t="s">
        <v>606</v>
      </c>
      <c r="C65" t="s">
        <v>1969</v>
      </c>
      <c r="D65" s="25">
        <v>5</v>
      </c>
      <c r="E65" t="s">
        <v>2116</v>
      </c>
      <c r="F65" t="str">
        <f>B65&amp;"_"&amp;C65</f>
        <v>mod_ds_con</v>
      </c>
    </row>
    <row r="66" spans="1:6">
      <c r="A66" t="s">
        <v>2152</v>
      </c>
      <c r="B66" t="s">
        <v>1973</v>
      </c>
      <c r="C66" t="s">
        <v>2281</v>
      </c>
      <c r="D66" s="25">
        <v>3</v>
      </c>
      <c r="E66" t="s">
        <v>2014</v>
      </c>
      <c r="F66" t="str">
        <f>B66&amp;"_"&amp;C66</f>
        <v>mod_rai_poisson_pro</v>
      </c>
    </row>
    <row r="67" spans="1:6">
      <c r="A67" t="s">
        <v>2186</v>
      </c>
      <c r="B67" t="s">
        <v>620</v>
      </c>
      <c r="C67" t="s">
        <v>1977</v>
      </c>
      <c r="D67" s="25">
        <v>1</v>
      </c>
      <c r="E67" t="s">
        <v>1858</v>
      </c>
      <c r="F67" t="str">
        <f>B67&amp;"_"&amp;C67</f>
        <v>mod_sc_assump</v>
      </c>
    </row>
    <row r="68" spans="1:6">
      <c r="A68" t="s">
        <v>2233</v>
      </c>
      <c r="B68" t="s">
        <v>622</v>
      </c>
      <c r="C68" t="s">
        <v>1977</v>
      </c>
      <c r="D68" s="25">
        <v>13</v>
      </c>
      <c r="E68" t="s">
        <v>1858</v>
      </c>
      <c r="F68" t="str">
        <f>B68&amp;"_"&amp;C68</f>
        <v>mod_smr_assump</v>
      </c>
    </row>
    <row r="69" spans="1:6">
      <c r="A69" t="s">
        <v>2128</v>
      </c>
      <c r="B69" t="s">
        <v>599</v>
      </c>
      <c r="C69" t="s">
        <v>1977</v>
      </c>
      <c r="D69" s="25">
        <v>3</v>
      </c>
      <c r="E69" t="s">
        <v>2028</v>
      </c>
      <c r="F69" t="str">
        <f>B69&amp;"_"&amp;C69</f>
        <v>mod_is_assump</v>
      </c>
    </row>
    <row r="70" spans="1:6">
      <c r="A70" t="s">
        <v>2257</v>
      </c>
      <c r="B70" t="s">
        <v>602</v>
      </c>
      <c r="C70" t="s">
        <v>1977</v>
      </c>
      <c r="D70" s="25">
        <v>3</v>
      </c>
      <c r="E70" t="s">
        <v>2028</v>
      </c>
      <c r="F70" t="str">
        <f>B70&amp;"_"&amp;C70</f>
        <v>mod_ste_assump</v>
      </c>
    </row>
    <row r="71" spans="1:6">
      <c r="A71" t="s">
        <v>2263</v>
      </c>
      <c r="B71" t="s">
        <v>608</v>
      </c>
      <c r="C71" t="s">
        <v>1977</v>
      </c>
      <c r="D71" s="25">
        <v>1</v>
      </c>
      <c r="E71" t="s">
        <v>2020</v>
      </c>
      <c r="F71" t="str">
        <f>B71&amp;"_"&amp;C71</f>
        <v>mod_tifc_assump</v>
      </c>
    </row>
    <row r="72" spans="1:6">
      <c r="A72" t="s">
        <v>2104</v>
      </c>
      <c r="B72" t="s">
        <v>606</v>
      </c>
      <c r="C72" t="s">
        <v>1977</v>
      </c>
      <c r="D72" s="25">
        <v>2</v>
      </c>
      <c r="E72" t="s">
        <v>2025</v>
      </c>
      <c r="F72" t="str">
        <f>B72&amp;"_"&amp;C72</f>
        <v>mod_ds_assump</v>
      </c>
    </row>
    <row r="73" spans="1:6">
      <c r="A73" t="s">
        <v>2155</v>
      </c>
      <c r="B73" t="s">
        <v>612</v>
      </c>
      <c r="C73" t="s">
        <v>1977</v>
      </c>
      <c r="D73" s="25">
        <v>3</v>
      </c>
      <c r="E73" t="s">
        <v>2291</v>
      </c>
      <c r="F73" t="str">
        <f>B73&amp;"_"&amp;C73</f>
        <v>mod_rem_assump</v>
      </c>
    </row>
    <row r="74" spans="1:6">
      <c r="A74" t="s">
        <v>2232</v>
      </c>
      <c r="B74" t="s">
        <v>622</v>
      </c>
      <c r="C74" t="s">
        <v>1977</v>
      </c>
      <c r="D74" s="25">
        <v>12</v>
      </c>
      <c r="E74" t="s">
        <v>2021</v>
      </c>
      <c r="F74" t="str">
        <f>B74&amp;"_"&amp;C74</f>
        <v>mod_smr_assump</v>
      </c>
    </row>
    <row r="75" spans="1:6">
      <c r="A75" t="s">
        <v>2177</v>
      </c>
      <c r="B75" t="s">
        <v>610</v>
      </c>
      <c r="C75" t="s">
        <v>1977</v>
      </c>
      <c r="D75" s="25">
        <v>4</v>
      </c>
      <c r="E75" t="s">
        <v>2024</v>
      </c>
      <c r="F75" t="str">
        <f>B75&amp;"_"&amp;C75</f>
        <v>mod_rest_assump</v>
      </c>
    </row>
    <row r="76" spans="1:6">
      <c r="A76" t="s">
        <v>2176</v>
      </c>
      <c r="B76" t="s">
        <v>610</v>
      </c>
      <c r="C76" t="s">
        <v>1977</v>
      </c>
      <c r="D76" s="25">
        <v>3</v>
      </c>
      <c r="E76" t="s">
        <v>1909</v>
      </c>
      <c r="F76" t="str">
        <f>B76&amp;"_"&amp;C76</f>
        <v>mod_rest_assump</v>
      </c>
    </row>
    <row r="77" spans="1:6">
      <c r="A77" t="s">
        <v>2273</v>
      </c>
      <c r="B77" t="s">
        <v>604</v>
      </c>
      <c r="C77" t="s">
        <v>1977</v>
      </c>
      <c r="D77" s="25">
        <v>4</v>
      </c>
      <c r="E77" t="s">
        <v>2027</v>
      </c>
      <c r="F77" t="str">
        <f>B77&amp;"_"&amp;C77</f>
        <v>mod_tte_assump</v>
      </c>
    </row>
    <row r="78" spans="1:6">
      <c r="A78" t="s">
        <v>2159</v>
      </c>
      <c r="B78" t="s">
        <v>612</v>
      </c>
      <c r="C78" t="s">
        <v>1977</v>
      </c>
      <c r="D78" s="25">
        <v>7</v>
      </c>
      <c r="E78" t="s">
        <v>1895</v>
      </c>
      <c r="F78" t="str">
        <f>B78&amp;"_"&amp;C78</f>
        <v>mod_rem_assump</v>
      </c>
    </row>
    <row r="79" spans="1:6">
      <c r="A79" t="s">
        <v>2197</v>
      </c>
      <c r="B79" t="s">
        <v>620</v>
      </c>
      <c r="C79" t="s">
        <v>1969</v>
      </c>
      <c r="D79" s="25">
        <v>7</v>
      </c>
      <c r="E79" t="s">
        <v>1875</v>
      </c>
      <c r="F79" t="str">
        <f>B79&amp;"_"&amp;C79</f>
        <v>mod_sc_con</v>
      </c>
    </row>
    <row r="80" spans="1:6">
      <c r="A80" t="s">
        <v>2217</v>
      </c>
      <c r="B80" t="s">
        <v>625</v>
      </c>
      <c r="C80" t="s">
        <v>1969</v>
      </c>
      <c r="D80" s="25">
        <v>6</v>
      </c>
      <c r="E80" t="s">
        <v>1849</v>
      </c>
      <c r="F80" t="str">
        <f>B80&amp;"_"&amp;C80</f>
        <v>mod_scr_secr_con</v>
      </c>
    </row>
    <row r="81" spans="1:6">
      <c r="A81" t="s">
        <v>2252</v>
      </c>
      <c r="B81" t="s">
        <v>622</v>
      </c>
      <c r="C81" t="s">
        <v>2281</v>
      </c>
      <c r="D81" s="25">
        <v>2</v>
      </c>
      <c r="E81" t="s">
        <v>2311</v>
      </c>
      <c r="F81" t="str">
        <f>B81&amp;"_"&amp;C81</f>
        <v>mod_smr_pro</v>
      </c>
    </row>
    <row r="82" spans="1:6">
      <c r="A82" t="s">
        <v>2122</v>
      </c>
      <c r="B82" t="s">
        <v>606</v>
      </c>
      <c r="C82" t="s">
        <v>2281</v>
      </c>
      <c r="D82" s="25">
        <v>3</v>
      </c>
      <c r="E82" t="s">
        <v>1931</v>
      </c>
      <c r="F82" t="str">
        <f>B82&amp;"_"&amp;C82</f>
        <v>mod_ds_pro</v>
      </c>
    </row>
    <row r="83" spans="1:6">
      <c r="A83" t="s">
        <v>2167</v>
      </c>
      <c r="B83" t="s">
        <v>612</v>
      </c>
      <c r="C83" t="s">
        <v>2281</v>
      </c>
      <c r="D83" s="25">
        <v>2</v>
      </c>
      <c r="E83" t="s">
        <v>1898</v>
      </c>
      <c r="F83" t="str">
        <f>B83&amp;"_"&amp;C83</f>
        <v>mod_rem_pro</v>
      </c>
    </row>
    <row r="84" spans="1:6">
      <c r="A84" t="s">
        <v>2133</v>
      </c>
      <c r="B84" t="s">
        <v>599</v>
      </c>
      <c r="C84" t="s">
        <v>2281</v>
      </c>
      <c r="D84" s="25">
        <v>1</v>
      </c>
      <c r="E84" t="s">
        <v>1950</v>
      </c>
      <c r="F84" t="str">
        <f>B84&amp;"_"&amp;C84</f>
        <v>mod_is_pro</v>
      </c>
    </row>
    <row r="85" spans="1:6">
      <c r="A85" t="s">
        <v>2261</v>
      </c>
      <c r="B85" t="s">
        <v>602</v>
      </c>
      <c r="C85" t="s">
        <v>2281</v>
      </c>
      <c r="D85" s="25">
        <v>1</v>
      </c>
      <c r="E85" t="s">
        <v>1950</v>
      </c>
      <c r="F85" t="str">
        <f>B85&amp;"_"&amp;C85</f>
        <v>mod_ste_pro</v>
      </c>
    </row>
    <row r="86" spans="1:6">
      <c r="A86" t="s">
        <v>2279</v>
      </c>
      <c r="B86" t="s">
        <v>604</v>
      </c>
      <c r="C86" t="s">
        <v>2281</v>
      </c>
      <c r="D86" s="25">
        <v>1</v>
      </c>
      <c r="E86" t="s">
        <v>1950</v>
      </c>
      <c r="F86" t="str">
        <f>B86&amp;"_"&amp;C86</f>
        <v>mod_tte_pro</v>
      </c>
    </row>
    <row r="87" spans="1:6">
      <c r="A87" t="s">
        <v>2093</v>
      </c>
      <c r="B87" t="s">
        <v>1974</v>
      </c>
      <c r="C87" t="s">
        <v>2281</v>
      </c>
      <c r="D87" s="25">
        <v>1</v>
      </c>
      <c r="E87" t="s">
        <v>1808</v>
      </c>
      <c r="F87" t="str">
        <f>B87&amp;"_"&amp;C87</f>
        <v>mod_divers_rich_beta_pro</v>
      </c>
    </row>
    <row r="88" spans="1:6">
      <c r="A88" t="s">
        <v>2062</v>
      </c>
      <c r="B88" t="s">
        <v>619</v>
      </c>
      <c r="C88" t="s">
        <v>2281</v>
      </c>
      <c r="D88" s="25">
        <v>4</v>
      </c>
      <c r="E88" t="s">
        <v>1888</v>
      </c>
      <c r="F88" t="str">
        <f>B88&amp;"_"&amp;C88</f>
        <v>mod_catspim_pro</v>
      </c>
    </row>
    <row r="89" spans="1:6">
      <c r="A89" t="s">
        <v>2052</v>
      </c>
      <c r="B89" t="s">
        <v>628</v>
      </c>
      <c r="C89" t="s">
        <v>2281</v>
      </c>
      <c r="D89" s="25">
        <v>1</v>
      </c>
      <c r="E89" t="s">
        <v>1958</v>
      </c>
      <c r="F89" t="str">
        <f>B89&amp;"_"&amp;C89</f>
        <v>mod_behaviour_pro</v>
      </c>
    </row>
    <row r="90" spans="1:6">
      <c r="A90" t="s">
        <v>2055</v>
      </c>
      <c r="B90" t="s">
        <v>628</v>
      </c>
      <c r="C90" t="s">
        <v>2281</v>
      </c>
      <c r="D90" s="25">
        <v>4</v>
      </c>
      <c r="E90" t="s">
        <v>1961</v>
      </c>
      <c r="F90" t="str">
        <f>B90&amp;"_"&amp;C90</f>
        <v>mod_behaviour_pro</v>
      </c>
    </row>
    <row r="91" spans="1:6">
      <c r="A91" t="s">
        <v>2054</v>
      </c>
      <c r="B91" t="s">
        <v>628</v>
      </c>
      <c r="C91" t="s">
        <v>2281</v>
      </c>
      <c r="D91" s="25">
        <v>3</v>
      </c>
      <c r="E91" t="s">
        <v>1960</v>
      </c>
      <c r="F91" t="str">
        <f>B91&amp;"_"&amp;C91</f>
        <v>mod_behaviour_pro</v>
      </c>
    </row>
    <row r="92" spans="1:6">
      <c r="A92" t="s">
        <v>2172</v>
      </c>
      <c r="B92" t="s">
        <v>612</v>
      </c>
      <c r="C92" t="s">
        <v>2281</v>
      </c>
      <c r="D92" s="25">
        <v>8</v>
      </c>
      <c r="E92" t="s">
        <v>1902</v>
      </c>
      <c r="F92" t="str">
        <f>B92&amp;"_"&amp;C92</f>
        <v>mod_rem_pro</v>
      </c>
    </row>
    <row r="93" spans="1:6">
      <c r="A93" t="s">
        <v>2079</v>
      </c>
      <c r="B93" t="s">
        <v>626</v>
      </c>
      <c r="C93" t="s">
        <v>2281</v>
      </c>
      <c r="D93" s="25">
        <v>3</v>
      </c>
      <c r="E93" t="s">
        <v>1824</v>
      </c>
      <c r="F93" t="str">
        <f>B93&amp;"_"&amp;C93</f>
        <v>mod_cr_cmr_pro</v>
      </c>
    </row>
    <row r="94" spans="1:6">
      <c r="A94" t="s">
        <v>2057</v>
      </c>
      <c r="B94" t="s">
        <v>619</v>
      </c>
      <c r="C94" t="s">
        <v>1977</v>
      </c>
      <c r="D94" s="25">
        <v>2</v>
      </c>
      <c r="E94" t="s">
        <v>1887</v>
      </c>
      <c r="F94" t="str">
        <f>B94&amp;"_"&amp;C94</f>
        <v>mod_catspim_assump</v>
      </c>
    </row>
    <row r="95" spans="1:6">
      <c r="A95" t="s">
        <v>2101</v>
      </c>
      <c r="B95" t="s">
        <v>1976</v>
      </c>
      <c r="C95" t="s">
        <v>2281</v>
      </c>
      <c r="D95" s="25">
        <v>1</v>
      </c>
      <c r="E95" t="s">
        <v>1804</v>
      </c>
      <c r="F95" t="str">
        <f>B95&amp;"_"&amp;C95</f>
        <v>mod_divers_rich_gamma_pro</v>
      </c>
    </row>
    <row r="96" spans="1:6">
      <c r="A96" t="s">
        <v>2170</v>
      </c>
      <c r="B96" t="s">
        <v>612</v>
      </c>
      <c r="C96" t="s">
        <v>2281</v>
      </c>
      <c r="D96" s="25">
        <v>5</v>
      </c>
      <c r="E96" t="s">
        <v>2288</v>
      </c>
      <c r="F96" t="str">
        <f>B96&amp;"_"&amp;C96</f>
        <v>mod_rem_pro</v>
      </c>
    </row>
    <row r="97" spans="1:6">
      <c r="A97" t="s">
        <v>2269</v>
      </c>
      <c r="B97" t="s">
        <v>608</v>
      </c>
      <c r="C97" t="s">
        <v>2281</v>
      </c>
      <c r="D97" s="25">
        <v>3</v>
      </c>
      <c r="E97" t="s">
        <v>1921</v>
      </c>
      <c r="F97" t="str">
        <f>B97&amp;"_"&amp;C97</f>
        <v>mod_tifc_pro</v>
      </c>
    </row>
    <row r="98" spans="1:6">
      <c r="A98" t="s">
        <v>2099</v>
      </c>
      <c r="B98" t="s">
        <v>1976</v>
      </c>
      <c r="C98" t="s">
        <v>1969</v>
      </c>
      <c r="D98" s="25">
        <v>2</v>
      </c>
      <c r="E98" t="s">
        <v>1806</v>
      </c>
      <c r="F98" t="str">
        <f>B98&amp;"_"&amp;C98</f>
        <v>mod_divers_rich_gamma_con</v>
      </c>
    </row>
    <row r="99" spans="1:6">
      <c r="A99" t="s">
        <v>1996</v>
      </c>
      <c r="B99" t="s">
        <v>619</v>
      </c>
      <c r="C99" t="s">
        <v>1969</v>
      </c>
      <c r="D99" s="25">
        <v>1</v>
      </c>
      <c r="E99" t="s">
        <v>1890</v>
      </c>
      <c r="F99" t="str">
        <f>B99&amp;"_"&amp;C99</f>
        <v>mod_catspim_con</v>
      </c>
    </row>
    <row r="100" spans="1:6">
      <c r="A100" t="s">
        <v>2187</v>
      </c>
      <c r="B100" t="s">
        <v>620</v>
      </c>
      <c r="C100" t="s">
        <v>1977</v>
      </c>
      <c r="D100" s="25">
        <v>2</v>
      </c>
      <c r="E100" t="s">
        <v>1851</v>
      </c>
      <c r="F100" t="str">
        <f>B100&amp;"_"&amp;C100</f>
        <v>mod_sc_assump</v>
      </c>
    </row>
    <row r="101" spans="1:6">
      <c r="A101" t="s">
        <v>2229</v>
      </c>
      <c r="B101" t="s">
        <v>622</v>
      </c>
      <c r="C101" t="s">
        <v>1977</v>
      </c>
      <c r="D101" s="25">
        <v>1</v>
      </c>
      <c r="E101" t="s">
        <v>1851</v>
      </c>
      <c r="F101" t="str">
        <f>B101&amp;"_"&amp;C101</f>
        <v>mod_smr_assump</v>
      </c>
    </row>
    <row r="102" spans="1:6">
      <c r="A102" t="s">
        <v>2270</v>
      </c>
      <c r="B102" t="s">
        <v>604</v>
      </c>
      <c r="C102" t="s">
        <v>1977</v>
      </c>
      <c r="D102" s="25">
        <v>1</v>
      </c>
      <c r="E102" t="s">
        <v>1940</v>
      </c>
      <c r="F102" t="str">
        <f>B102&amp;"_"&amp;C102</f>
        <v>mod_tte_assump</v>
      </c>
    </row>
    <row r="103" spans="1:6">
      <c r="A103" t="s">
        <v>2126</v>
      </c>
      <c r="B103" t="s">
        <v>599</v>
      </c>
      <c r="C103" t="s">
        <v>1977</v>
      </c>
      <c r="D103" s="25">
        <v>1</v>
      </c>
      <c r="E103" t="s">
        <v>1947</v>
      </c>
      <c r="F103" t="str">
        <f>B103&amp;"_"&amp;C103</f>
        <v>mod_is_assump</v>
      </c>
    </row>
    <row r="104" spans="1:6">
      <c r="A104" t="s">
        <v>2255</v>
      </c>
      <c r="B104" t="s">
        <v>602</v>
      </c>
      <c r="C104" t="s">
        <v>1977</v>
      </c>
      <c r="D104" s="25">
        <v>1</v>
      </c>
      <c r="E104" t="s">
        <v>1947</v>
      </c>
      <c r="F104" t="str">
        <f>B104&amp;"_"&amp;C104</f>
        <v>mod_ste_assump</v>
      </c>
    </row>
    <row r="105" spans="1:6">
      <c r="A105" t="s">
        <v>2064</v>
      </c>
      <c r="B105" t="s">
        <v>626</v>
      </c>
      <c r="C105" t="s">
        <v>1977</v>
      </c>
      <c r="D105" s="25">
        <v>1</v>
      </c>
      <c r="E105" t="s">
        <v>1816</v>
      </c>
      <c r="F105" t="str">
        <f>B105&amp;"_"&amp;C105</f>
        <v>mod_cr_cmr_assump</v>
      </c>
    </row>
    <row r="106" spans="1:6">
      <c r="A106" t="s">
        <v>2199</v>
      </c>
      <c r="B106" t="s">
        <v>625</v>
      </c>
      <c r="C106" t="s">
        <v>1977</v>
      </c>
      <c r="D106" s="25">
        <v>1</v>
      </c>
      <c r="E106" t="s">
        <v>1816</v>
      </c>
      <c r="F106" t="str">
        <f>B106&amp;"_"&amp;C106</f>
        <v>mod_scr_secr_assump</v>
      </c>
    </row>
    <row r="107" spans="1:6">
      <c r="A107" t="s">
        <v>2106</v>
      </c>
      <c r="B107" t="s">
        <v>606</v>
      </c>
      <c r="C107" t="s">
        <v>1977</v>
      </c>
      <c r="D107" s="25">
        <v>4</v>
      </c>
      <c r="E107" t="s">
        <v>2026</v>
      </c>
      <c r="F107" t="str">
        <f>B107&amp;"_"&amp;C107</f>
        <v>mod_ds_assump</v>
      </c>
    </row>
    <row r="108" spans="1:6">
      <c r="A108" t="s">
        <v>2174</v>
      </c>
      <c r="B108" t="s">
        <v>610</v>
      </c>
      <c r="C108" t="s">
        <v>1977</v>
      </c>
      <c r="D108" s="25">
        <v>1</v>
      </c>
      <c r="E108" t="s">
        <v>2019</v>
      </c>
      <c r="F108" t="str">
        <f>B108&amp;"_"&amp;C108</f>
        <v>mod_rest_assump</v>
      </c>
    </row>
    <row r="109" spans="1:6">
      <c r="A109" t="s">
        <v>2153</v>
      </c>
      <c r="B109" t="s">
        <v>612</v>
      </c>
      <c r="C109" t="s">
        <v>1977</v>
      </c>
      <c r="D109" s="25">
        <v>1</v>
      </c>
      <c r="E109" t="s">
        <v>2289</v>
      </c>
      <c r="F109" t="str">
        <f>B109&amp;"_"&amp;C109</f>
        <v>mod_rem_assump</v>
      </c>
    </row>
    <row r="110" spans="1:6">
      <c r="A110" t="s">
        <v>2071</v>
      </c>
      <c r="B110" t="s">
        <v>626</v>
      </c>
      <c r="C110" t="s">
        <v>1969</v>
      </c>
      <c r="D110" s="25">
        <v>11</v>
      </c>
      <c r="E110" t="s">
        <v>1829</v>
      </c>
      <c r="F110" t="str">
        <f>B110&amp;"_"&amp;C110</f>
        <v>mod_cr_cmr_con</v>
      </c>
    </row>
    <row r="111" spans="1:6">
      <c r="A111" t="s">
        <v>2249</v>
      </c>
      <c r="B111" t="s">
        <v>622</v>
      </c>
      <c r="C111" t="s">
        <v>1969</v>
      </c>
      <c r="D111" s="25">
        <v>5</v>
      </c>
      <c r="E111" t="s">
        <v>2287</v>
      </c>
      <c r="F111" t="str">
        <f>B111&amp;"_"&amp;C111</f>
        <v>mod_smr_con</v>
      </c>
    </row>
    <row r="112" spans="1:6">
      <c r="A112" t="s">
        <v>2121</v>
      </c>
      <c r="B112" t="s">
        <v>606</v>
      </c>
      <c r="C112" t="s">
        <v>2281</v>
      </c>
      <c r="D112" s="25">
        <v>2</v>
      </c>
      <c r="E112" t="s">
        <v>2018</v>
      </c>
      <c r="F112" t="str">
        <f>B112&amp;"_"&amp;C112</f>
        <v>mod_ds_pro</v>
      </c>
    </row>
    <row r="113" spans="1:6">
      <c r="A113" t="s">
        <v>2222</v>
      </c>
      <c r="B113" t="s">
        <v>625</v>
      </c>
      <c r="C113" t="s">
        <v>2281</v>
      </c>
      <c r="D113" s="25">
        <v>4</v>
      </c>
      <c r="E113" t="s">
        <v>2015</v>
      </c>
      <c r="F113" t="str">
        <f>B113&amp;"_"&amp;C113</f>
        <v>mod_scr_secr_pro</v>
      </c>
    </row>
    <row r="114" spans="1:6">
      <c r="A114" t="s">
        <v>1986</v>
      </c>
      <c r="B114" t="s">
        <v>1975</v>
      </c>
      <c r="C114" t="s">
        <v>1969</v>
      </c>
      <c r="D114" s="25">
        <v>1</v>
      </c>
      <c r="E114" t="s">
        <v>1970</v>
      </c>
      <c r="F114" t="str">
        <f>B114&amp;"_"&amp;C114</f>
        <v>mod_divers_rich_alpha_con</v>
      </c>
    </row>
    <row r="115" spans="1:6">
      <c r="A115" t="s">
        <v>2073</v>
      </c>
      <c r="B115" t="s">
        <v>626</v>
      </c>
      <c r="C115" t="s">
        <v>1969</v>
      </c>
      <c r="D115" s="25">
        <v>3</v>
      </c>
      <c r="E115" t="s">
        <v>1825</v>
      </c>
      <c r="F115" t="str">
        <f>B115&amp;"_"&amp;C115</f>
        <v>mod_cr_cmr_con</v>
      </c>
    </row>
    <row r="116" spans="1:6">
      <c r="A116" t="s">
        <v>2277</v>
      </c>
      <c r="B116" t="s">
        <v>604</v>
      </c>
      <c r="C116" t="s">
        <v>1977</v>
      </c>
      <c r="D116" s="25">
        <v>8</v>
      </c>
      <c r="E116" t="s">
        <v>2323</v>
      </c>
      <c r="F116" t="str">
        <f>B116&amp;"_"&amp;C116</f>
        <v>mod_tte_assump</v>
      </c>
    </row>
    <row r="117" spans="1:6">
      <c r="A117" t="s">
        <v>2105</v>
      </c>
      <c r="B117" t="s">
        <v>606</v>
      </c>
      <c r="C117" t="s">
        <v>1977</v>
      </c>
      <c r="D117" s="25">
        <v>3</v>
      </c>
      <c r="E117" t="s">
        <v>2322</v>
      </c>
      <c r="F117" t="str">
        <f>B117&amp;"_"&amp;C117</f>
        <v>mod_ds_assump</v>
      </c>
    </row>
    <row r="118" spans="1:6">
      <c r="A118" t="s">
        <v>2130</v>
      </c>
      <c r="B118" t="s">
        <v>599</v>
      </c>
      <c r="C118" t="s">
        <v>1977</v>
      </c>
      <c r="D118" s="25">
        <v>5</v>
      </c>
      <c r="E118" t="s">
        <v>2305</v>
      </c>
      <c r="F118" t="str">
        <f>B118&amp;"_"&amp;C118</f>
        <v>mod_is_assump</v>
      </c>
    </row>
    <row r="119" spans="1:6">
      <c r="A119" t="s">
        <v>2260</v>
      </c>
      <c r="B119" t="s">
        <v>602</v>
      </c>
      <c r="C119" t="s">
        <v>1977</v>
      </c>
      <c r="D119" s="25">
        <v>6</v>
      </c>
      <c r="E119" t="s">
        <v>2305</v>
      </c>
      <c r="F119" t="str">
        <f>B119&amp;"_"&amp;C119</f>
        <v>mod_ste_assump</v>
      </c>
    </row>
    <row r="120" spans="1:6">
      <c r="A120" t="s">
        <v>2175</v>
      </c>
      <c r="B120" t="s">
        <v>610</v>
      </c>
      <c r="C120" t="s">
        <v>1977</v>
      </c>
      <c r="D120" s="25">
        <v>2</v>
      </c>
      <c r="E120" t="s">
        <v>2324</v>
      </c>
      <c r="F120" t="str">
        <f>B120&amp;"_"&amp;C120</f>
        <v>mod_rest_assump</v>
      </c>
    </row>
    <row r="121" spans="1:6">
      <c r="A121" t="s">
        <v>2205</v>
      </c>
      <c r="B121" t="s">
        <v>625</v>
      </c>
      <c r="C121" t="s">
        <v>1977</v>
      </c>
      <c r="D121" s="25">
        <v>2</v>
      </c>
      <c r="E121" t="s">
        <v>1830</v>
      </c>
      <c r="F121" t="str">
        <f>B121&amp;"_"&amp;C121</f>
        <v>mod_scr_secr_assump</v>
      </c>
    </row>
    <row r="122" spans="1:6">
      <c r="A122" t="s">
        <v>2149</v>
      </c>
      <c r="B122" t="s">
        <v>1973</v>
      </c>
      <c r="C122" t="s">
        <v>1969</v>
      </c>
      <c r="D122" s="25">
        <v>3</v>
      </c>
      <c r="E122" t="s">
        <v>1815</v>
      </c>
      <c r="F122" t="str">
        <f>B122&amp;"_"&amp;C122</f>
        <v>mod_rai_poisson_con</v>
      </c>
    </row>
    <row r="123" spans="1:6">
      <c r="A123" t="s">
        <v>2137</v>
      </c>
      <c r="B123" t="s">
        <v>632</v>
      </c>
      <c r="C123" t="s">
        <v>1977</v>
      </c>
      <c r="D123" s="25">
        <v>3</v>
      </c>
      <c r="E123" t="s">
        <v>2031</v>
      </c>
      <c r="F123" t="str">
        <f>B123&amp;"_"&amp;C123</f>
        <v>mod_occupancy_assump</v>
      </c>
    </row>
    <row r="124" spans="1:6">
      <c r="A124" t="s">
        <v>2189</v>
      </c>
      <c r="B124" t="s">
        <v>620</v>
      </c>
      <c r="C124" t="s">
        <v>1977</v>
      </c>
      <c r="D124" s="25">
        <v>4</v>
      </c>
      <c r="E124" t="s">
        <v>1856</v>
      </c>
      <c r="F124" t="str">
        <f>B124&amp;"_"&amp;C124</f>
        <v>mod_sc_assump</v>
      </c>
    </row>
    <row r="125" spans="1:6">
      <c r="A125" t="s">
        <v>2243</v>
      </c>
      <c r="B125" t="s">
        <v>622</v>
      </c>
      <c r="C125" t="s">
        <v>1977</v>
      </c>
      <c r="D125" s="25">
        <v>7</v>
      </c>
      <c r="E125" t="s">
        <v>1856</v>
      </c>
      <c r="F125" t="str">
        <f>B125&amp;"_"&amp;C125</f>
        <v>mod_smr_assump</v>
      </c>
    </row>
    <row r="126" spans="1:6">
      <c r="A126" t="s">
        <v>2129</v>
      </c>
      <c r="B126" t="s">
        <v>599</v>
      </c>
      <c r="C126" t="s">
        <v>1977</v>
      </c>
      <c r="D126" s="25">
        <v>4</v>
      </c>
      <c r="E126" t="s">
        <v>1942</v>
      </c>
      <c r="F126" t="str">
        <f>B126&amp;"_"&amp;C126</f>
        <v>mod_is_assump</v>
      </c>
    </row>
    <row r="127" spans="1:6">
      <c r="A127" t="s">
        <v>2258</v>
      </c>
      <c r="B127" t="s">
        <v>602</v>
      </c>
      <c r="C127" t="s">
        <v>1977</v>
      </c>
      <c r="D127" s="25">
        <v>4</v>
      </c>
      <c r="E127" t="s">
        <v>1942</v>
      </c>
      <c r="F127" t="str">
        <f>B127&amp;"_"&amp;C127</f>
        <v>mod_ste_assump</v>
      </c>
    </row>
    <row r="128" spans="1:6">
      <c r="A128" t="s">
        <v>2274</v>
      </c>
      <c r="B128" t="s">
        <v>604</v>
      </c>
      <c r="C128" t="s">
        <v>1977</v>
      </c>
      <c r="D128" s="25">
        <v>5</v>
      </c>
      <c r="E128" t="s">
        <v>1942</v>
      </c>
      <c r="F128" t="str">
        <f>B128&amp;"_"&amp;C128</f>
        <v>mod_tte_assump</v>
      </c>
    </row>
    <row r="129" spans="1:6">
      <c r="A129" t="s">
        <v>2179</v>
      </c>
      <c r="B129" t="s">
        <v>610</v>
      </c>
      <c r="C129" t="s">
        <v>1977</v>
      </c>
      <c r="D129" s="25">
        <v>6</v>
      </c>
      <c r="E129" t="s">
        <v>1911</v>
      </c>
      <c r="F129" t="str">
        <f>B129&amp;"_"&amp;C129</f>
        <v>mod_rest_assump</v>
      </c>
    </row>
    <row r="130" spans="1:6">
      <c r="A130" t="s">
        <v>2110</v>
      </c>
      <c r="B130" t="s">
        <v>606</v>
      </c>
      <c r="C130" t="s">
        <v>1977</v>
      </c>
      <c r="D130" s="25">
        <v>8</v>
      </c>
      <c r="E130" t="s">
        <v>1928</v>
      </c>
      <c r="F130" t="str">
        <f>B130&amp;"_"&amp;C130</f>
        <v>mod_ds_assump</v>
      </c>
    </row>
    <row r="131" spans="1:6">
      <c r="A131" t="s">
        <v>2207</v>
      </c>
      <c r="B131" t="s">
        <v>625</v>
      </c>
      <c r="C131" t="s">
        <v>1977</v>
      </c>
      <c r="D131" s="25">
        <v>4</v>
      </c>
      <c r="E131" t="s">
        <v>1831</v>
      </c>
      <c r="F131" t="str">
        <f>B131&amp;"_"&amp;C131</f>
        <v>mod_scr_secr_assump</v>
      </c>
    </row>
    <row r="132" spans="1:6">
      <c r="A132" t="s">
        <v>2245</v>
      </c>
      <c r="B132" t="s">
        <v>622</v>
      </c>
      <c r="C132" t="s">
        <v>1977</v>
      </c>
      <c r="D132" s="25">
        <v>9</v>
      </c>
      <c r="E132" t="s">
        <v>1831</v>
      </c>
      <c r="F132" t="str">
        <f>B132&amp;"_"&amp;C132</f>
        <v>mod_smr_assump</v>
      </c>
    </row>
    <row r="133" spans="1:6">
      <c r="A133" t="s">
        <v>2051</v>
      </c>
      <c r="B133" t="s">
        <v>628</v>
      </c>
      <c r="C133" t="s">
        <v>1969</v>
      </c>
      <c r="D133" s="25">
        <v>3</v>
      </c>
      <c r="E133" t="s">
        <v>1964</v>
      </c>
      <c r="F133" t="str">
        <f>B133&amp;"_"&amp;C133</f>
        <v>mod_behaviour_con</v>
      </c>
    </row>
    <row r="134" spans="1:6">
      <c r="A134" t="s">
        <v>1990</v>
      </c>
      <c r="B134" t="s">
        <v>1973</v>
      </c>
      <c r="C134" t="s">
        <v>1969</v>
      </c>
      <c r="D134" s="25">
        <v>1</v>
      </c>
      <c r="E134" t="s">
        <v>1971</v>
      </c>
      <c r="F134" t="str">
        <f>B134&amp;"_"&amp;C134</f>
        <v>mod_rai_poisson_con</v>
      </c>
    </row>
    <row r="135" spans="1:6">
      <c r="A135" t="s">
        <v>2173</v>
      </c>
      <c r="B135" t="s">
        <v>612</v>
      </c>
      <c r="C135" t="s">
        <v>2281</v>
      </c>
      <c r="D135" s="25">
        <v>9</v>
      </c>
      <c r="E135" t="s">
        <v>1903</v>
      </c>
      <c r="F135" t="str">
        <f>B135&amp;"_"&amp;C135</f>
        <v>mod_rem_pro</v>
      </c>
    </row>
    <row r="136" spans="1:6">
      <c r="A136" t="s">
        <v>2109</v>
      </c>
      <c r="B136" t="s">
        <v>606</v>
      </c>
      <c r="C136" t="s">
        <v>1977</v>
      </c>
      <c r="D136" s="25">
        <v>7</v>
      </c>
      <c r="E136" t="s">
        <v>1927</v>
      </c>
      <c r="F136" t="str">
        <f>B136&amp;"_"&amp;C136</f>
        <v>mod_ds_assump</v>
      </c>
    </row>
    <row r="137" spans="1:6">
      <c r="A137" t="s">
        <v>2236</v>
      </c>
      <c r="B137" t="s">
        <v>622</v>
      </c>
      <c r="C137" t="s">
        <v>1977</v>
      </c>
      <c r="D137" s="25">
        <v>16</v>
      </c>
      <c r="E137" t="s">
        <v>2022</v>
      </c>
      <c r="F137" t="str">
        <f>B137&amp;"_"&amp;C137</f>
        <v>mod_smr_assump</v>
      </c>
    </row>
    <row r="138" spans="1:6">
      <c r="A138" t="s">
        <v>2114</v>
      </c>
      <c r="B138" t="s">
        <v>606</v>
      </c>
      <c r="C138" t="s">
        <v>1969</v>
      </c>
      <c r="D138" s="25">
        <v>4</v>
      </c>
      <c r="E138" t="s">
        <v>1936</v>
      </c>
      <c r="F138" t="str">
        <f>B138&amp;"_"&amp;C138</f>
        <v>mod_ds_con</v>
      </c>
    </row>
    <row r="139" spans="1:6">
      <c r="A139" t="s">
        <v>2262</v>
      </c>
      <c r="B139" t="s">
        <v>602</v>
      </c>
      <c r="C139" t="s">
        <v>2281</v>
      </c>
      <c r="D139" s="25">
        <v>2</v>
      </c>
      <c r="E139" t="s">
        <v>1951</v>
      </c>
      <c r="F139" t="str">
        <f>B139&amp;"_"&amp;C139</f>
        <v>mod_ste_pro</v>
      </c>
    </row>
    <row r="140" spans="1:6">
      <c r="A140" t="s">
        <v>2198</v>
      </c>
      <c r="B140" t="s">
        <v>620</v>
      </c>
      <c r="C140" t="s">
        <v>2281</v>
      </c>
      <c r="D140" s="25">
        <v>1</v>
      </c>
      <c r="E140" t="s">
        <v>1868</v>
      </c>
      <c r="F140" t="str">
        <f>B140&amp;"_"&amp;C140</f>
        <v>mod_sc_pro</v>
      </c>
    </row>
    <row r="141" spans="1:6">
      <c r="A141" t="s">
        <v>2123</v>
      </c>
      <c r="B141" t="s">
        <v>606</v>
      </c>
      <c r="C141" t="s">
        <v>2281</v>
      </c>
      <c r="D141" s="25">
        <v>4</v>
      </c>
      <c r="E141" t="s">
        <v>1932</v>
      </c>
      <c r="F141" t="str">
        <f>B141&amp;"_"&amp;C141</f>
        <v>mod_ds_pro</v>
      </c>
    </row>
    <row r="142" spans="1:6">
      <c r="A142" t="s">
        <v>2141</v>
      </c>
      <c r="B142" t="s">
        <v>632</v>
      </c>
      <c r="C142" t="s">
        <v>2281</v>
      </c>
      <c r="D142" s="25">
        <v>1</v>
      </c>
      <c r="E142" t="s">
        <v>1813</v>
      </c>
      <c r="F142" t="str">
        <f>B142&amp;"_"&amp;C142</f>
        <v>mod_occupancy_pro</v>
      </c>
    </row>
    <row r="143" spans="1:6">
      <c r="A143" t="s">
        <v>2267</v>
      </c>
      <c r="B143" t="s">
        <v>608</v>
      </c>
      <c r="C143" t="s">
        <v>2281</v>
      </c>
      <c r="D143" s="25">
        <v>1</v>
      </c>
      <c r="E143" t="s">
        <v>1919</v>
      </c>
      <c r="F143" t="str">
        <f>B143&amp;"_"&amp;C143</f>
        <v>mod_tifc_pro</v>
      </c>
    </row>
    <row r="144" spans="1:6">
      <c r="A144" t="s">
        <v>2171</v>
      </c>
      <c r="B144" t="s">
        <v>612</v>
      </c>
      <c r="C144" t="s">
        <v>2281</v>
      </c>
      <c r="D144" s="25">
        <v>7</v>
      </c>
      <c r="E144" t="s">
        <v>1901</v>
      </c>
      <c r="F144" t="str">
        <f>B144&amp;"_"&amp;C144</f>
        <v>mod_rem_pro</v>
      </c>
    </row>
    <row r="145" spans="1:6">
      <c r="A145" t="s">
        <v>2036</v>
      </c>
      <c r="B145" t="s">
        <v>618</v>
      </c>
      <c r="C145" t="s">
        <v>1977</v>
      </c>
      <c r="D145" s="25">
        <v>12</v>
      </c>
      <c r="E145" t="s">
        <v>1879</v>
      </c>
      <c r="F145" t="str">
        <f>B145&amp;"_"&amp;C145</f>
        <v>mod_2flankspim_assump</v>
      </c>
    </row>
    <row r="146" spans="1:6">
      <c r="A146" t="s">
        <v>2078</v>
      </c>
      <c r="B146" t="s">
        <v>626</v>
      </c>
      <c r="C146" t="s">
        <v>2281</v>
      </c>
      <c r="D146" s="25">
        <v>2</v>
      </c>
      <c r="E146" t="s">
        <v>1823</v>
      </c>
      <c r="F146" t="str">
        <f>B146&amp;"_"&amp;C146</f>
        <v>mod_cr_cmr_pro</v>
      </c>
    </row>
    <row r="147" spans="1:6">
      <c r="A147" t="s">
        <v>2221</v>
      </c>
      <c r="B147" t="s">
        <v>625</v>
      </c>
      <c r="C147" t="s">
        <v>2281</v>
      </c>
      <c r="D147" s="25">
        <v>3</v>
      </c>
      <c r="E147" t="s">
        <v>1842</v>
      </c>
      <c r="F147" t="str">
        <f>B147&amp;"_"&amp;C147</f>
        <v>mod_scr_secr_pro</v>
      </c>
    </row>
    <row r="148" spans="1:6">
      <c r="A148" t="s">
        <v>2251</v>
      </c>
      <c r="B148" t="s">
        <v>622</v>
      </c>
      <c r="C148" t="s">
        <v>2281</v>
      </c>
      <c r="D148" s="25">
        <v>1</v>
      </c>
      <c r="E148" t="s">
        <v>1861</v>
      </c>
      <c r="F148" t="str">
        <f>B148&amp;"_"&amp;C148</f>
        <v>mod_smr_pro</v>
      </c>
    </row>
    <row r="149" spans="1:6">
      <c r="A149" t="s">
        <v>2038</v>
      </c>
      <c r="B149" t="s">
        <v>618</v>
      </c>
      <c r="C149" t="s">
        <v>1977</v>
      </c>
      <c r="D149" s="25">
        <v>14</v>
      </c>
      <c r="E149" t="s">
        <v>1881</v>
      </c>
      <c r="F149" t="str">
        <f>B149&amp;"_"&amp;C149</f>
        <v>mod_2flankspim_assump</v>
      </c>
    </row>
    <row r="150" spans="1:6">
      <c r="A150" t="s">
        <v>2241</v>
      </c>
      <c r="B150" t="s">
        <v>622</v>
      </c>
      <c r="C150" t="s">
        <v>1977</v>
      </c>
      <c r="D150" s="25">
        <v>5</v>
      </c>
      <c r="E150" t="s">
        <v>1854</v>
      </c>
      <c r="F150" t="str">
        <f>B150&amp;"_"&amp;C150</f>
        <v>mod_smr_assump</v>
      </c>
    </row>
    <row r="151" spans="1:6">
      <c r="A151" t="s">
        <v>2224</v>
      </c>
      <c r="B151" t="s">
        <v>625</v>
      </c>
      <c r="C151" t="s">
        <v>2281</v>
      </c>
      <c r="D151" s="25">
        <v>6</v>
      </c>
      <c r="E151" t="s">
        <v>1844</v>
      </c>
      <c r="F151" t="str">
        <f>B151&amp;"_"&amp;C151</f>
        <v>mod_scr_secr_pro</v>
      </c>
    </row>
    <row r="152" spans="1:6">
      <c r="A152" t="s">
        <v>2134</v>
      </c>
      <c r="B152" t="s">
        <v>599</v>
      </c>
      <c r="C152" t="s">
        <v>2281</v>
      </c>
      <c r="D152" s="25">
        <v>2</v>
      </c>
      <c r="E152" t="s">
        <v>1953</v>
      </c>
      <c r="F152" t="str">
        <f>B152&amp;"_"&amp;C152</f>
        <v>mod_is_pro</v>
      </c>
    </row>
    <row r="153" spans="1:6">
      <c r="A153" t="s">
        <v>2166</v>
      </c>
      <c r="B153" t="s">
        <v>612</v>
      </c>
      <c r="C153" t="s">
        <v>2281</v>
      </c>
      <c r="D153" s="25">
        <v>1</v>
      </c>
      <c r="E153" t="s">
        <v>1897</v>
      </c>
      <c r="F153" t="str">
        <f>B153&amp;"_"&amp;C153</f>
        <v>mod_rem_pro</v>
      </c>
    </row>
    <row r="154" spans="1:6">
      <c r="A154" t="s">
        <v>2212</v>
      </c>
      <c r="B154" t="s">
        <v>625</v>
      </c>
      <c r="C154" t="s">
        <v>1977</v>
      </c>
      <c r="D154" s="25">
        <v>9</v>
      </c>
      <c r="E154" t="s">
        <v>1836</v>
      </c>
      <c r="F154" t="str">
        <f>B154&amp;"_"&amp;C154</f>
        <v>mod_scr_secr_assump</v>
      </c>
    </row>
    <row r="155" spans="1:6">
      <c r="A155" t="s">
        <v>2049</v>
      </c>
      <c r="B155" t="s">
        <v>628</v>
      </c>
      <c r="C155" t="s">
        <v>1977</v>
      </c>
      <c r="D155" s="25">
        <v>2</v>
      </c>
      <c r="E155" t="s">
        <v>1957</v>
      </c>
      <c r="F155" t="str">
        <f>B155&amp;"_"&amp;C155</f>
        <v>mod_behaviour_assump</v>
      </c>
    </row>
    <row r="156" spans="1:6">
      <c r="A156" t="s">
        <v>2085</v>
      </c>
      <c r="B156" t="s">
        <v>1975</v>
      </c>
      <c r="C156" t="s">
        <v>2281</v>
      </c>
      <c r="D156" s="25">
        <v>1</v>
      </c>
      <c r="E156" t="s">
        <v>2006</v>
      </c>
      <c r="F156" t="str">
        <f>B156&amp;"_"&amp;C156</f>
        <v>mod_divers_rich_alpha_pro</v>
      </c>
    </row>
    <row r="157" spans="1:6">
      <c r="A157" t="s">
        <v>2188</v>
      </c>
      <c r="B157" t="s">
        <v>620</v>
      </c>
      <c r="C157" t="s">
        <v>1977</v>
      </c>
      <c r="D157" s="25">
        <v>3</v>
      </c>
      <c r="E157" t="s">
        <v>1852</v>
      </c>
      <c r="F157" t="str">
        <f>B157&amp;"_"&amp;C157</f>
        <v>mod_sc_assump</v>
      </c>
    </row>
    <row r="158" spans="1:6">
      <c r="A158" t="s">
        <v>2238</v>
      </c>
      <c r="B158" t="s">
        <v>622</v>
      </c>
      <c r="C158" t="s">
        <v>1977</v>
      </c>
      <c r="D158" s="25">
        <v>2</v>
      </c>
      <c r="E158" t="s">
        <v>1852</v>
      </c>
      <c r="F158" t="str">
        <f>B158&amp;"_"&amp;C158</f>
        <v>mod_smr_assump</v>
      </c>
    </row>
    <row r="159" spans="1:6">
      <c r="A159" t="s">
        <v>2127</v>
      </c>
      <c r="B159" t="s">
        <v>599</v>
      </c>
      <c r="C159" t="s">
        <v>1977</v>
      </c>
      <c r="D159" s="25">
        <v>2</v>
      </c>
      <c r="E159" t="s">
        <v>1948</v>
      </c>
      <c r="F159" t="str">
        <f>B159&amp;"_"&amp;C159</f>
        <v>mod_is_assump</v>
      </c>
    </row>
    <row r="160" spans="1:6">
      <c r="A160" t="s">
        <v>2256</v>
      </c>
      <c r="B160" t="s">
        <v>602</v>
      </c>
      <c r="C160" t="s">
        <v>1977</v>
      </c>
      <c r="D160" s="25">
        <v>2</v>
      </c>
      <c r="E160" t="s">
        <v>1948</v>
      </c>
      <c r="F160" t="str">
        <f>B160&amp;"_"&amp;C160</f>
        <v>mod_ste_assump</v>
      </c>
    </row>
    <row r="161" spans="1:6">
      <c r="A161" t="s">
        <v>2065</v>
      </c>
      <c r="B161" t="s">
        <v>626</v>
      </c>
      <c r="C161" t="s">
        <v>1977</v>
      </c>
      <c r="D161" s="25">
        <v>2</v>
      </c>
      <c r="E161" t="s">
        <v>1817</v>
      </c>
      <c r="F161" t="str">
        <f>B161&amp;"_"&amp;C161</f>
        <v>mod_cr_cmr_assump</v>
      </c>
    </row>
    <row r="162" spans="1:6">
      <c r="A162" t="s">
        <v>2271</v>
      </c>
      <c r="B162" t="s">
        <v>604</v>
      </c>
      <c r="C162" t="s">
        <v>1977</v>
      </c>
      <c r="D162" s="25">
        <v>2</v>
      </c>
      <c r="E162" t="s">
        <v>1941</v>
      </c>
      <c r="F162" t="str">
        <f>B162&amp;"_"&amp;C162</f>
        <v>mod_tte_assump</v>
      </c>
    </row>
    <row r="163" spans="1:6">
      <c r="A163" t="s">
        <v>2154</v>
      </c>
      <c r="B163" t="s">
        <v>612</v>
      </c>
      <c r="C163" t="s">
        <v>1977</v>
      </c>
      <c r="D163" s="25">
        <v>2</v>
      </c>
      <c r="E163" s="25" t="s">
        <v>2290</v>
      </c>
      <c r="F163" t="str">
        <f>B163&amp;"_"&amp;C163</f>
        <v>mod_rem_assump</v>
      </c>
    </row>
    <row r="164" spans="1:6">
      <c r="A164" t="s">
        <v>2076</v>
      </c>
      <c r="B164" t="s">
        <v>626</v>
      </c>
      <c r="C164" t="s">
        <v>1969</v>
      </c>
      <c r="D164" s="25">
        <v>6</v>
      </c>
      <c r="E164" t="s">
        <v>2325</v>
      </c>
      <c r="F164" t="str">
        <f>B164&amp;"_"&amp;C164</f>
        <v>mod_cr_cmr_con</v>
      </c>
    </row>
    <row r="165" spans="1:6">
      <c r="A165" t="s">
        <v>2235</v>
      </c>
      <c r="B165" t="s">
        <v>622</v>
      </c>
      <c r="C165" t="s">
        <v>1977</v>
      </c>
      <c r="D165" s="25">
        <v>15</v>
      </c>
      <c r="E165" t="s">
        <v>1838</v>
      </c>
      <c r="F165" t="str">
        <f>B165&amp;"_"&amp;C165</f>
        <v>mod_smr_assump</v>
      </c>
    </row>
    <row r="166" spans="1:6">
      <c r="A166" t="s">
        <v>2160</v>
      </c>
      <c r="B166" t="s">
        <v>612</v>
      </c>
      <c r="C166" t="s">
        <v>1977</v>
      </c>
      <c r="D166" s="25">
        <v>8</v>
      </c>
      <c r="E166" t="s">
        <v>2023</v>
      </c>
      <c r="F166" t="str">
        <f>B166&amp;"_"&amp;C166</f>
        <v>mod_rem_assump</v>
      </c>
    </row>
    <row r="167" spans="1:6">
      <c r="A167" t="s">
        <v>2195</v>
      </c>
      <c r="B167" t="s">
        <v>620</v>
      </c>
      <c r="C167" t="s">
        <v>1969</v>
      </c>
      <c r="D167" s="25">
        <v>5</v>
      </c>
      <c r="E167" t="s">
        <v>1873</v>
      </c>
      <c r="F167" t="str">
        <f>B167&amp;"_"&amp;C167</f>
        <v>mod_sc_con</v>
      </c>
    </row>
    <row r="168" spans="1:6">
      <c r="A168" t="s">
        <v>2095</v>
      </c>
      <c r="B168" t="s">
        <v>1974</v>
      </c>
      <c r="C168" t="s">
        <v>2281</v>
      </c>
      <c r="D168" s="25">
        <v>3</v>
      </c>
      <c r="E168" t="s">
        <v>2011</v>
      </c>
      <c r="F168" t="str">
        <f>B168&amp;"_"&amp;C168</f>
        <v>mod_divers_rich_beta_pro</v>
      </c>
    </row>
    <row r="169" spans="1:6">
      <c r="A169" t="s">
        <v>2060</v>
      </c>
      <c r="B169" t="s">
        <v>619</v>
      </c>
      <c r="C169" t="s">
        <v>2281</v>
      </c>
      <c r="D169" s="25">
        <v>2</v>
      </c>
      <c r="E169" t="s">
        <v>2016</v>
      </c>
      <c r="F169" t="str">
        <f>B169&amp;"_"&amp;C169</f>
        <v>mod_catspim_pro</v>
      </c>
    </row>
    <row r="170" spans="1:6">
      <c r="A170" t="s">
        <v>2058</v>
      </c>
      <c r="B170" t="s">
        <v>619</v>
      </c>
      <c r="C170" t="s">
        <v>1969</v>
      </c>
      <c r="D170" s="25">
        <v>2</v>
      </c>
      <c r="E170" t="s">
        <v>1891</v>
      </c>
      <c r="F170" t="str">
        <f>B170&amp;"_"&amp;C170</f>
        <v>mod_catspim_con</v>
      </c>
    </row>
    <row r="171" spans="1:6">
      <c r="A171" t="s">
        <v>2210</v>
      </c>
      <c r="B171" t="s">
        <v>625</v>
      </c>
      <c r="C171" t="s">
        <v>1977</v>
      </c>
      <c r="D171" s="25">
        <v>7</v>
      </c>
      <c r="E171" t="s">
        <v>1834</v>
      </c>
      <c r="F171" t="str">
        <f>B171&amp;"_"&amp;C171</f>
        <v>mod_scr_secr_assump</v>
      </c>
    </row>
    <row r="172" spans="1:6">
      <c r="A172" t="s">
        <v>2240</v>
      </c>
      <c r="B172" t="s">
        <v>622</v>
      </c>
      <c r="C172" t="s">
        <v>1977</v>
      </c>
      <c r="D172" s="25">
        <v>4</v>
      </c>
      <c r="E172" t="s">
        <v>1834</v>
      </c>
      <c r="F172" t="str">
        <f>B172&amp;"_"&amp;C172</f>
        <v>mod_smr_assump</v>
      </c>
    </row>
    <row r="173" spans="1:6">
      <c r="A173" t="s">
        <v>2209</v>
      </c>
      <c r="B173" t="s">
        <v>625</v>
      </c>
      <c r="C173" t="s">
        <v>1977</v>
      </c>
      <c r="D173" s="25">
        <v>6</v>
      </c>
      <c r="E173" t="s">
        <v>1833</v>
      </c>
      <c r="F173" t="str">
        <f>B173&amp;"_"&amp;C173</f>
        <v>mod_scr_secr_assump</v>
      </c>
    </row>
    <row r="174" spans="1:6">
      <c r="A174" t="s">
        <v>2239</v>
      </c>
      <c r="B174" t="s">
        <v>622</v>
      </c>
      <c r="C174" t="s">
        <v>1977</v>
      </c>
      <c r="D174" s="25">
        <v>3</v>
      </c>
      <c r="E174" t="s">
        <v>1853</v>
      </c>
      <c r="F174" t="str">
        <f>B174&amp;"_"&amp;C174</f>
        <v>mod_smr_assump</v>
      </c>
    </row>
    <row r="175" spans="1:6">
      <c r="A175" t="s">
        <v>2244</v>
      </c>
      <c r="B175" t="s">
        <v>622</v>
      </c>
      <c r="C175" t="s">
        <v>1977</v>
      </c>
      <c r="D175" s="25">
        <v>8</v>
      </c>
      <c r="E175" t="s">
        <v>1857</v>
      </c>
      <c r="F175" t="str">
        <f>B175&amp;"_"&amp;C175</f>
        <v>mod_smr_assump</v>
      </c>
    </row>
    <row r="176" spans="1:6">
      <c r="A176" t="s">
        <v>2039</v>
      </c>
      <c r="B176" t="s">
        <v>618</v>
      </c>
      <c r="C176" t="s">
        <v>1977</v>
      </c>
      <c r="D176" s="25">
        <v>15</v>
      </c>
      <c r="E176" t="s">
        <v>1882</v>
      </c>
      <c r="F176" t="str">
        <f>B176&amp;"_"&amp;C176</f>
        <v>mod_2flankspim_assump</v>
      </c>
    </row>
    <row r="177" spans="1:6">
      <c r="A177" t="s">
        <v>2084</v>
      </c>
      <c r="B177" t="s">
        <v>1975</v>
      </c>
      <c r="C177" t="s">
        <v>1969</v>
      </c>
      <c r="D177" s="25">
        <v>3</v>
      </c>
      <c r="E177" t="s">
        <v>1979</v>
      </c>
      <c r="F177" t="str">
        <f>B177&amp;"_"&amp;C177</f>
        <v>mod_divers_rich_alpha_con</v>
      </c>
    </row>
    <row r="178" spans="1:6">
      <c r="A178" t="s">
        <v>2100</v>
      </c>
      <c r="B178" t="s">
        <v>1976</v>
      </c>
      <c r="C178" t="s">
        <v>1969</v>
      </c>
      <c r="D178" s="25">
        <v>3</v>
      </c>
      <c r="E178" t="s">
        <v>1807</v>
      </c>
      <c r="F178" t="str">
        <f>B178&amp;"_"&amp;C178</f>
        <v>mod_divers_rich_gamma_con</v>
      </c>
    </row>
    <row r="179" spans="1:6">
      <c r="A179" t="s">
        <v>2091</v>
      </c>
      <c r="B179" t="s">
        <v>1974</v>
      </c>
      <c r="C179" t="s">
        <v>1969</v>
      </c>
      <c r="D179" s="25">
        <v>2</v>
      </c>
      <c r="E179" t="s">
        <v>1811</v>
      </c>
      <c r="F179" t="str">
        <f>B179&amp;"_"&amp;C179</f>
        <v>mod_divers_rich_beta_con</v>
      </c>
    </row>
    <row r="180" spans="1:6">
      <c r="A180" t="s">
        <v>2140</v>
      </c>
      <c r="B180" t="s">
        <v>632</v>
      </c>
      <c r="C180" t="s">
        <v>1969</v>
      </c>
      <c r="D180" s="25">
        <v>2</v>
      </c>
      <c r="E180" t="s">
        <v>1980</v>
      </c>
      <c r="F180" t="str">
        <f>B180&amp;"_"&amp;C180</f>
        <v>mod_occupancy_con</v>
      </c>
    </row>
    <row r="181" spans="1:6">
      <c r="A181" t="s">
        <v>2053</v>
      </c>
      <c r="B181" t="s">
        <v>628</v>
      </c>
      <c r="C181" t="s">
        <v>2281</v>
      </c>
      <c r="D181" s="25">
        <v>2</v>
      </c>
      <c r="E181" t="s">
        <v>1959</v>
      </c>
      <c r="F181" t="str">
        <f>B181&amp;"_"&amp;C181</f>
        <v>mod_behaviour_pro</v>
      </c>
    </row>
    <row r="182" spans="1:6">
      <c r="A182" t="s">
        <v>2119</v>
      </c>
      <c r="B182" t="s">
        <v>606</v>
      </c>
      <c r="C182" t="s">
        <v>1969</v>
      </c>
      <c r="D182" s="25">
        <v>8</v>
      </c>
      <c r="E182" t="s">
        <v>1939</v>
      </c>
      <c r="F182" t="str">
        <f>B182&amp;"_"&amp;C182</f>
        <v>mod_ds_con</v>
      </c>
    </row>
    <row r="183" spans="1:6">
      <c r="A183" t="s">
        <v>2268</v>
      </c>
      <c r="B183" t="s">
        <v>608</v>
      </c>
      <c r="C183" t="s">
        <v>2281</v>
      </c>
      <c r="D183" s="25">
        <v>2</v>
      </c>
      <c r="E183" t="s">
        <v>1920</v>
      </c>
      <c r="F183" t="str">
        <f>B183&amp;"_"&amp;C183</f>
        <v>mod_tifc_pro</v>
      </c>
    </row>
    <row r="184" spans="1:6">
      <c r="A184" t="s">
        <v>2147</v>
      </c>
      <c r="B184" t="s">
        <v>1973</v>
      </c>
      <c r="C184" t="s">
        <v>1977</v>
      </c>
      <c r="D184" s="25">
        <v>1</v>
      </c>
      <c r="E184" t="s">
        <v>1968</v>
      </c>
      <c r="F184" t="str">
        <f>B184&amp;"_"&amp;C184</f>
        <v>mod_rai_poisson_assump</v>
      </c>
    </row>
    <row r="185" spans="1:6">
      <c r="A185" t="s">
        <v>1987</v>
      </c>
      <c r="B185" t="s">
        <v>1976</v>
      </c>
      <c r="C185" t="s">
        <v>1969</v>
      </c>
      <c r="D185" s="25">
        <v>1</v>
      </c>
      <c r="E185" t="s">
        <v>1805</v>
      </c>
      <c r="F185" t="str">
        <f>B185&amp;"_"&amp;C185</f>
        <v>mod_divers_rich_gamma_con</v>
      </c>
    </row>
    <row r="186" spans="1:6">
      <c r="A186" t="s">
        <v>2061</v>
      </c>
      <c r="B186" t="s">
        <v>619</v>
      </c>
      <c r="C186" t="s">
        <v>2281</v>
      </c>
      <c r="D186" s="25">
        <v>3</v>
      </c>
      <c r="E186" t="s">
        <v>2017</v>
      </c>
      <c r="F186" t="str">
        <f>B186&amp;"_"&amp;C186</f>
        <v>mod_catspim_pro</v>
      </c>
    </row>
    <row r="187" spans="1:6">
      <c r="A187" t="s">
        <v>2242</v>
      </c>
      <c r="B187" t="s">
        <v>622</v>
      </c>
      <c r="C187" t="s">
        <v>1977</v>
      </c>
      <c r="D187" s="25">
        <v>6</v>
      </c>
      <c r="E187" t="s">
        <v>1855</v>
      </c>
      <c r="F187" t="str">
        <f>B187&amp;"_"&amp;C187</f>
        <v>mod_smr_assump</v>
      </c>
    </row>
    <row r="188" spans="1:6">
      <c r="A188" t="s">
        <v>2184</v>
      </c>
      <c r="B188" t="s">
        <v>610</v>
      </c>
      <c r="C188" t="s">
        <v>1969</v>
      </c>
      <c r="D188" s="25">
        <v>4</v>
      </c>
      <c r="E188" t="s">
        <v>1916</v>
      </c>
      <c r="F188" t="str">
        <f>B188&amp;"_"&amp;C188</f>
        <v>mod_rest_con</v>
      </c>
    </row>
    <row r="189" spans="1:6">
      <c r="A189" t="s">
        <v>2125</v>
      </c>
      <c r="B189" t="s">
        <v>636</v>
      </c>
      <c r="C189" t="s">
        <v>2281</v>
      </c>
      <c r="D189" s="25">
        <v>1</v>
      </c>
      <c r="E189" t="s">
        <v>1966</v>
      </c>
      <c r="F189" t="str">
        <f>B189&amp;"_"&amp;C189</f>
        <v>mod_inventory_pro</v>
      </c>
    </row>
    <row r="190" spans="1:6">
      <c r="A190" t="s">
        <v>2063</v>
      </c>
      <c r="B190" t="s">
        <v>619</v>
      </c>
      <c r="C190" t="s">
        <v>2281</v>
      </c>
      <c r="D190" s="25">
        <v>5</v>
      </c>
      <c r="E190" t="s">
        <v>1889</v>
      </c>
      <c r="F190" t="str">
        <f>B190&amp;"_"&amp;C190</f>
        <v>mod_catspim_pro</v>
      </c>
    </row>
    <row r="191" spans="1:6">
      <c r="A191" t="s">
        <v>2077</v>
      </c>
      <c r="B191" t="s">
        <v>626</v>
      </c>
      <c r="C191" t="s">
        <v>2281</v>
      </c>
      <c r="D191" s="25">
        <v>1</v>
      </c>
      <c r="E191" t="s">
        <v>1822</v>
      </c>
      <c r="F191" t="str">
        <f>B191&amp;"_"&amp;C191</f>
        <v>mod_cr_cmr_pro</v>
      </c>
    </row>
    <row r="192" spans="1:6">
      <c r="A192" t="s">
        <v>2216</v>
      </c>
      <c r="B192" t="s">
        <v>625</v>
      </c>
      <c r="C192" t="s">
        <v>1969</v>
      </c>
      <c r="D192" s="25">
        <v>5</v>
      </c>
      <c r="E192" t="s">
        <v>1848</v>
      </c>
      <c r="F192" t="str">
        <f>B192&amp;"_"&amp;C192</f>
        <v>mod_scr_secr_con</v>
      </c>
    </row>
    <row r="193" spans="1:6">
      <c r="A193" t="s">
        <v>2045</v>
      </c>
      <c r="B193" t="s">
        <v>618</v>
      </c>
      <c r="C193" t="s">
        <v>1969</v>
      </c>
      <c r="D193" s="25">
        <v>2</v>
      </c>
      <c r="E193" t="s">
        <v>1884</v>
      </c>
      <c r="F193" t="str">
        <f>B193&amp;"_"&amp;C193</f>
        <v>mod_2flankspim_con</v>
      </c>
    </row>
    <row r="194" spans="1:6">
      <c r="A194" t="s">
        <v>2047</v>
      </c>
      <c r="B194" t="s">
        <v>618</v>
      </c>
      <c r="C194" t="s">
        <v>2281</v>
      </c>
      <c r="D194" s="25">
        <v>1</v>
      </c>
      <c r="E194" t="s">
        <v>1883</v>
      </c>
      <c r="F194" t="str">
        <f>B194&amp;"_"&amp;C194</f>
        <v>mod_2flankspim_pro</v>
      </c>
    </row>
    <row r="195" spans="1:6">
      <c r="A195" t="s">
        <v>2000</v>
      </c>
      <c r="B195" t="s">
        <v>606</v>
      </c>
      <c r="C195" t="s">
        <v>1969</v>
      </c>
      <c r="D195" s="25">
        <v>1</v>
      </c>
      <c r="E195" t="s">
        <v>1933</v>
      </c>
      <c r="F195" t="str">
        <f>B195&amp;"_"&amp;C195</f>
        <v>mod_ds_con</v>
      </c>
    </row>
    <row r="196" spans="1:6">
      <c r="A196" t="s">
        <v>2087</v>
      </c>
      <c r="B196" t="s">
        <v>1975</v>
      </c>
      <c r="C196" t="s">
        <v>2281</v>
      </c>
      <c r="D196" s="25">
        <v>3</v>
      </c>
      <c r="E196" t="s">
        <v>2009</v>
      </c>
      <c r="F196" t="str">
        <f>B196&amp;"_"&amp;C196</f>
        <v>mod_divers_rich_alpha_pro</v>
      </c>
    </row>
    <row r="197" spans="1:6">
      <c r="A197" t="s">
        <v>2102</v>
      </c>
      <c r="B197" t="s">
        <v>1976</v>
      </c>
      <c r="C197" t="s">
        <v>2281</v>
      </c>
      <c r="D197" s="25">
        <v>2</v>
      </c>
      <c r="E197" t="s">
        <v>2010</v>
      </c>
      <c r="F197" t="str">
        <f>B197&amp;"_"&amp;C197</f>
        <v>mod_divers_rich_gamma_pro</v>
      </c>
    </row>
    <row r="198" spans="1:6">
      <c r="A198" t="s">
        <v>2230</v>
      </c>
      <c r="B198" t="s">
        <v>622</v>
      </c>
      <c r="C198" t="s">
        <v>1977</v>
      </c>
      <c r="D198" s="25">
        <v>10</v>
      </c>
      <c r="E198" t="s">
        <v>1839</v>
      </c>
      <c r="F198" t="str">
        <f>B198&amp;"_"&amp;C198</f>
        <v>mod_smr_assump</v>
      </c>
    </row>
    <row r="199" spans="1:6">
      <c r="A199" t="s">
        <v>2264</v>
      </c>
      <c r="B199" t="s">
        <v>608</v>
      </c>
      <c r="C199" t="s">
        <v>1977</v>
      </c>
      <c r="D199" s="25">
        <v>2</v>
      </c>
      <c r="E199" t="s">
        <v>1917</v>
      </c>
      <c r="F199" t="str">
        <f>B199&amp;"_"&amp;C199</f>
        <v>mod_tifc_assump</v>
      </c>
    </row>
    <row r="200" spans="1:6">
      <c r="A200" t="s">
        <v>2215</v>
      </c>
      <c r="B200" t="s">
        <v>625</v>
      </c>
      <c r="C200" t="s">
        <v>1969</v>
      </c>
      <c r="D200" s="25">
        <v>4</v>
      </c>
      <c r="E200" t="s">
        <v>1982</v>
      </c>
      <c r="F200" t="str">
        <f>B200&amp;"_"&amp;C200</f>
        <v>mod_scr_secr_con</v>
      </c>
    </row>
    <row r="201" spans="1:6">
      <c r="A201" t="s">
        <v>2146</v>
      </c>
      <c r="B201" t="s">
        <v>632</v>
      </c>
      <c r="C201" t="s">
        <v>2281</v>
      </c>
      <c r="D201" s="25">
        <v>5</v>
      </c>
      <c r="E201" t="s">
        <v>2321</v>
      </c>
      <c r="F201" t="str">
        <f>B201&amp;"_"&amp;C201</f>
        <v>mod_occupancy_pro</v>
      </c>
    </row>
    <row r="202" spans="1:6">
      <c r="A202" t="s">
        <v>2163</v>
      </c>
      <c r="B202" t="s">
        <v>612</v>
      </c>
      <c r="C202" t="s">
        <v>1969</v>
      </c>
      <c r="D202" s="25">
        <v>3</v>
      </c>
      <c r="E202" t="s">
        <v>1906</v>
      </c>
      <c r="F202" t="str">
        <f>B202&amp;"_"&amp;C202</f>
        <v>mod_rem_con</v>
      </c>
    </row>
    <row r="203" spans="1:6">
      <c r="A203" t="s">
        <v>2124</v>
      </c>
      <c r="B203" t="s">
        <v>636</v>
      </c>
      <c r="C203" t="s">
        <v>1977</v>
      </c>
      <c r="D203" s="25">
        <v>1</v>
      </c>
      <c r="E203" t="s">
        <v>1965</v>
      </c>
      <c r="F203" t="str">
        <f>B203&amp;"_"&amp;C203</f>
        <v>mod_inventory_assump</v>
      </c>
    </row>
    <row r="204" spans="1:6">
      <c r="A204" t="s">
        <v>1988</v>
      </c>
      <c r="B204" t="s">
        <v>1974</v>
      </c>
      <c r="C204" t="s">
        <v>1969</v>
      </c>
      <c r="D204" s="25">
        <v>1</v>
      </c>
      <c r="E204" t="s">
        <v>1810</v>
      </c>
      <c r="F204" t="str">
        <f>B204&amp;"_"&amp;C204</f>
        <v>mod_divers_rich_beta_con</v>
      </c>
    </row>
    <row r="205" spans="1:6">
      <c r="A205" t="s">
        <v>2194</v>
      </c>
      <c r="B205" t="s">
        <v>620</v>
      </c>
      <c r="C205" t="s">
        <v>1969</v>
      </c>
      <c r="D205" s="25">
        <v>4</v>
      </c>
      <c r="E205" t="s">
        <v>1872</v>
      </c>
      <c r="F205" t="str">
        <f>B205&amp;"_"&amp;C205</f>
        <v>mod_sc_con</v>
      </c>
    </row>
    <row r="206" spans="1:6">
      <c r="A206" t="s">
        <v>2193</v>
      </c>
      <c r="B206" t="s">
        <v>620</v>
      </c>
      <c r="C206" t="s">
        <v>1969</v>
      </c>
      <c r="D206" s="25">
        <v>3</v>
      </c>
      <c r="E206" t="s">
        <v>1871</v>
      </c>
      <c r="F206" t="str">
        <f>B206&amp;"_"&amp;C206</f>
        <v>mod_sc_con</v>
      </c>
    </row>
    <row r="207" spans="1:6">
      <c r="A207" t="s">
        <v>1985</v>
      </c>
      <c r="B207" t="s">
        <v>636</v>
      </c>
      <c r="C207" t="s">
        <v>1969</v>
      </c>
      <c r="D207" s="25">
        <v>1</v>
      </c>
      <c r="E207" t="s">
        <v>1967</v>
      </c>
      <c r="F207" t="str">
        <f>B207&amp;"_"&amp;C207</f>
        <v>mod_inventory_con</v>
      </c>
    </row>
    <row r="208" spans="1:6">
      <c r="A208" t="s">
        <v>2142</v>
      </c>
      <c r="B208" t="s">
        <v>632</v>
      </c>
      <c r="C208" t="s">
        <v>2281</v>
      </c>
      <c r="D208" s="25">
        <v>2</v>
      </c>
      <c r="E208" t="s">
        <v>1814</v>
      </c>
      <c r="F208" t="str">
        <f>B208&amp;"_"&amp;C208</f>
        <v>mod_occupancy_pro</v>
      </c>
    </row>
    <row r="209" spans="1:6">
      <c r="A209" t="s">
        <v>2144</v>
      </c>
      <c r="B209" t="s">
        <v>632</v>
      </c>
      <c r="C209" t="s">
        <v>2281</v>
      </c>
      <c r="D209" s="25">
        <v>4</v>
      </c>
      <c r="E209" t="s">
        <v>2145</v>
      </c>
      <c r="F209" t="str">
        <f>B209&amp;"_"&amp;C209</f>
        <v>mod_occupancy_pro</v>
      </c>
    </row>
    <row r="210" spans="1:6">
      <c r="A210" t="s">
        <v>2225</v>
      </c>
      <c r="B210" t="s">
        <v>625</v>
      </c>
      <c r="C210" t="s">
        <v>2281</v>
      </c>
      <c r="D210" s="25">
        <v>7</v>
      </c>
      <c r="E210" t="s">
        <v>2285</v>
      </c>
      <c r="F210" t="str">
        <f>B210&amp;"_"&amp;C210</f>
        <v>mod_scr_secr_pro</v>
      </c>
    </row>
    <row r="211" spans="1:6">
      <c r="A211" t="s">
        <v>2169</v>
      </c>
      <c r="B211" t="s">
        <v>612</v>
      </c>
      <c r="C211" t="s">
        <v>2281</v>
      </c>
      <c r="D211" s="25">
        <v>4</v>
      </c>
      <c r="E211" t="s">
        <v>1900</v>
      </c>
      <c r="F211" t="str">
        <f>B211&amp;"_"&amp;C211</f>
        <v>mod_rem_pro</v>
      </c>
    </row>
    <row r="212" spans="1:6">
      <c r="A212" t="s">
        <v>2094</v>
      </c>
      <c r="B212" t="s">
        <v>1974</v>
      </c>
      <c r="C212" t="s">
        <v>2281</v>
      </c>
      <c r="D212" s="25">
        <v>2</v>
      </c>
      <c r="E212" t="s">
        <v>1809</v>
      </c>
      <c r="F212" t="str">
        <f>B212&amp;"_"&amp;C212</f>
        <v>mod_divers_rich_beta_pro</v>
      </c>
    </row>
    <row r="213" spans="1:6">
      <c r="A213" t="s">
        <v>2165</v>
      </c>
      <c r="B213" t="s">
        <v>612</v>
      </c>
      <c r="C213" t="s">
        <v>1969</v>
      </c>
      <c r="D213" s="25">
        <v>5</v>
      </c>
      <c r="E213" t="s">
        <v>1908</v>
      </c>
      <c r="F213" t="str">
        <f>B213&amp;"_"&amp;C213</f>
        <v>mod_rem_con</v>
      </c>
    </row>
    <row r="214" spans="1:6">
      <c r="A214" t="s">
        <v>2192</v>
      </c>
      <c r="B214" t="s">
        <v>620</v>
      </c>
      <c r="C214" t="s">
        <v>1969</v>
      </c>
      <c r="D214" s="25">
        <v>2</v>
      </c>
      <c r="E214" t="s">
        <v>1870</v>
      </c>
      <c r="F214" t="str">
        <f>B214&amp;"_"&amp;C214</f>
        <v>mod_sc_con</v>
      </c>
    </row>
    <row r="215" spans="1:6">
      <c r="A215" t="s">
        <v>2219</v>
      </c>
      <c r="B215" t="s">
        <v>625</v>
      </c>
      <c r="C215" t="s">
        <v>2281</v>
      </c>
      <c r="D215" s="25">
        <v>1</v>
      </c>
      <c r="E215" t="s">
        <v>1840</v>
      </c>
      <c r="F215" t="str">
        <f>B215&amp;"_"&amp;C215</f>
        <v>mod_scr_secr_pro</v>
      </c>
    </row>
    <row r="216" spans="1:6">
      <c r="A216" t="s">
        <v>1994</v>
      </c>
      <c r="B216" t="s">
        <v>620</v>
      </c>
      <c r="C216" t="s">
        <v>1969</v>
      </c>
      <c r="D216" s="25">
        <v>1</v>
      </c>
      <c r="E216" t="s">
        <v>1869</v>
      </c>
      <c r="F216" t="str">
        <f>B216&amp;"_"&amp;C216</f>
        <v>mod_sc_con</v>
      </c>
    </row>
    <row r="217" spans="1:6">
      <c r="A217" t="s">
        <v>2185</v>
      </c>
      <c r="B217" t="s">
        <v>610</v>
      </c>
      <c r="C217" t="s">
        <v>2281</v>
      </c>
      <c r="D217" s="25">
        <v>1</v>
      </c>
      <c r="E217" t="s">
        <v>1914</v>
      </c>
      <c r="F217" t="str">
        <f>B217&amp;"_"&amp;C217</f>
        <v>mod_rest_pro</v>
      </c>
    </row>
    <row r="218" spans="1:6">
      <c r="A218" t="s">
        <v>2103</v>
      </c>
      <c r="B218" t="s">
        <v>606</v>
      </c>
      <c r="C218" t="s">
        <v>1977</v>
      </c>
      <c r="D218" s="25">
        <v>1</v>
      </c>
      <c r="E218" t="s">
        <v>1924</v>
      </c>
      <c r="F218" t="str">
        <f>B218&amp;"_"&amp;C218</f>
        <v>mod_ds_assump</v>
      </c>
    </row>
    <row r="219" spans="1:6">
      <c r="A219" t="s">
        <v>2164</v>
      </c>
      <c r="B219" t="s">
        <v>612</v>
      </c>
      <c r="C219" t="s">
        <v>1969</v>
      </c>
      <c r="D219" s="25">
        <v>4</v>
      </c>
      <c r="E219" t="s">
        <v>1907</v>
      </c>
      <c r="F219" t="str">
        <f>B219&amp;"_"&amp;C219</f>
        <v>mod_rem_con</v>
      </c>
    </row>
    <row r="220" spans="1:6">
      <c r="A220" t="s">
        <v>2089</v>
      </c>
      <c r="B220" t="s">
        <v>1974</v>
      </c>
      <c r="C220" t="s">
        <v>1977</v>
      </c>
      <c r="D220" s="25">
        <v>2</v>
      </c>
      <c r="E220" t="s">
        <v>2029</v>
      </c>
      <c r="F220" t="str">
        <f>B220&amp;"_"&amp;C220</f>
        <v>mod_divers_rich_beta_assump</v>
      </c>
    </row>
    <row r="221" spans="1:6">
      <c r="A221" t="s">
        <v>2132</v>
      </c>
      <c r="B221" t="s">
        <v>599</v>
      </c>
      <c r="C221" t="s">
        <v>1969</v>
      </c>
      <c r="D221" s="25">
        <v>3</v>
      </c>
      <c r="E221" t="s">
        <v>1955</v>
      </c>
      <c r="F221" t="str">
        <f>B221&amp;"_"&amp;C221</f>
        <v>mod_is_con</v>
      </c>
    </row>
    <row r="222" spans="1:6">
      <c r="A222" t="s">
        <v>2143</v>
      </c>
      <c r="B222" t="s">
        <v>632</v>
      </c>
      <c r="C222" t="s">
        <v>2281</v>
      </c>
      <c r="D222" s="25">
        <v>3</v>
      </c>
      <c r="E222" t="s">
        <v>2012</v>
      </c>
      <c r="F222" t="str">
        <f>B222&amp;"_"&amp;C222</f>
        <v>mod_occupancy_pro</v>
      </c>
    </row>
    <row r="223" spans="1:6">
      <c r="A223" t="s">
        <v>2075</v>
      </c>
      <c r="B223" t="s">
        <v>626</v>
      </c>
      <c r="C223" t="s">
        <v>1969</v>
      </c>
      <c r="D223" s="25">
        <v>5</v>
      </c>
      <c r="E223" t="s">
        <v>1827</v>
      </c>
      <c r="F223" t="str">
        <f>B223&amp;"_"&amp;C223</f>
        <v>mod_cr_cmr_con</v>
      </c>
    </row>
    <row r="224" spans="1:6">
      <c r="A224" t="s">
        <v>2265</v>
      </c>
      <c r="B224" t="s">
        <v>608</v>
      </c>
      <c r="C224" t="s">
        <v>1977</v>
      </c>
      <c r="D224" s="25">
        <v>3</v>
      </c>
      <c r="E224" t="s">
        <v>1918</v>
      </c>
      <c r="F224" t="str">
        <f>B224&amp;"_"&amp;C224</f>
        <v>mod_tifc_assump</v>
      </c>
    </row>
    <row r="225" spans="1:6">
      <c r="A225" t="s">
        <v>2248</v>
      </c>
      <c r="B225" t="s">
        <v>622</v>
      </c>
      <c r="C225" t="s">
        <v>1969</v>
      </c>
      <c r="D225" s="25">
        <v>4</v>
      </c>
      <c r="E225" t="s">
        <v>1866</v>
      </c>
      <c r="F225" t="str">
        <f>B225&amp;"_"&amp;C225</f>
        <v>mod_smr_con</v>
      </c>
    </row>
    <row r="226" spans="1:6">
      <c r="A226" t="s">
        <v>2117</v>
      </c>
      <c r="B226" t="s">
        <v>606</v>
      </c>
      <c r="C226" t="s">
        <v>1969</v>
      </c>
      <c r="D226" s="25">
        <v>6</v>
      </c>
      <c r="E226" t="s">
        <v>1937</v>
      </c>
      <c r="F226" t="str">
        <f>B226&amp;"_"&amp;C226</f>
        <v>mod_ds_con</v>
      </c>
    </row>
    <row r="227" spans="1:6">
      <c r="A227" t="s">
        <v>2074</v>
      </c>
      <c r="B227" t="s">
        <v>626</v>
      </c>
      <c r="C227" t="s">
        <v>1969</v>
      </c>
      <c r="D227" s="25">
        <v>4</v>
      </c>
      <c r="E227" t="s">
        <v>1826</v>
      </c>
      <c r="F227" t="str">
        <f>B227&amp;"_"&amp;C227</f>
        <v>mod_cr_cmr_con</v>
      </c>
    </row>
    <row r="228" spans="1:6">
      <c r="A228" t="s">
        <v>2003</v>
      </c>
      <c r="B228" t="s">
        <v>599</v>
      </c>
      <c r="C228" t="s">
        <v>1969</v>
      </c>
      <c r="D228" s="25">
        <v>1</v>
      </c>
      <c r="E228" t="s">
        <v>1954</v>
      </c>
      <c r="F228" t="str">
        <f>B228&amp;"_"&amp;C228</f>
        <v>mod_is_con</v>
      </c>
    </row>
    <row r="229" spans="1:6">
      <c r="A229" t="s">
        <v>2183</v>
      </c>
      <c r="B229" t="s">
        <v>610</v>
      </c>
      <c r="C229" t="s">
        <v>1969</v>
      </c>
      <c r="D229" s="25">
        <v>3</v>
      </c>
      <c r="E229" t="s">
        <v>1915</v>
      </c>
      <c r="F229" t="str">
        <f>B229&amp;"_"&amp;C229</f>
        <v>mod_rest_con</v>
      </c>
    </row>
    <row r="230" spans="1:6">
      <c r="A230" t="s">
        <v>1999</v>
      </c>
      <c r="B230" t="s">
        <v>608</v>
      </c>
      <c r="C230" t="s">
        <v>1969</v>
      </c>
      <c r="D230" s="25">
        <v>1</v>
      </c>
      <c r="E230" t="s">
        <v>1922</v>
      </c>
      <c r="F230" t="str">
        <f>B230&amp;"_"&amp;C230</f>
        <v>mod_tifc_con</v>
      </c>
    </row>
    <row r="231" spans="1:6">
      <c r="A231" t="s">
        <v>2162</v>
      </c>
      <c r="B231" t="s">
        <v>612</v>
      </c>
      <c r="C231" t="s">
        <v>1969</v>
      </c>
      <c r="D231" s="25">
        <v>2</v>
      </c>
      <c r="E231" t="s">
        <v>1905</v>
      </c>
      <c r="F231" t="str">
        <f>B231&amp;"_"&amp;C231</f>
        <v>mod_rem_con</v>
      </c>
    </row>
    <row r="232" spans="1:6">
      <c r="A232" t="s">
        <v>2001</v>
      </c>
      <c r="B232" t="s">
        <v>604</v>
      </c>
      <c r="C232" t="s">
        <v>1969</v>
      </c>
      <c r="D232" s="25">
        <v>1</v>
      </c>
      <c r="E232" t="s">
        <v>1945</v>
      </c>
      <c r="F232" t="str">
        <f>B232&amp;"_"&amp;C232</f>
        <v>mod_tte_con</v>
      </c>
    </row>
    <row r="233" spans="1:6">
      <c r="A233" t="s">
        <v>1997</v>
      </c>
      <c r="B233" t="s">
        <v>612</v>
      </c>
      <c r="C233" t="s">
        <v>1969</v>
      </c>
      <c r="D233" s="25">
        <v>1</v>
      </c>
      <c r="E233" t="s">
        <v>1904</v>
      </c>
      <c r="F233" t="str">
        <f>B233&amp;"_"&amp;C233</f>
        <v>mod_rem_con</v>
      </c>
    </row>
    <row r="234" spans="1:6">
      <c r="A234" t="s">
        <v>2250</v>
      </c>
      <c r="B234" t="s">
        <v>622</v>
      </c>
      <c r="C234" t="s">
        <v>1969</v>
      </c>
      <c r="D234" s="25">
        <v>6</v>
      </c>
      <c r="E234" t="s">
        <v>1867</v>
      </c>
      <c r="F234" t="str">
        <f>B234&amp;"_"&amp;C234</f>
        <v>mod_smr_con</v>
      </c>
    </row>
    <row r="235" spans="1:6">
      <c r="A235" t="s">
        <v>2148</v>
      </c>
      <c r="B235" t="s">
        <v>1973</v>
      </c>
      <c r="C235" t="s">
        <v>1969</v>
      </c>
      <c r="D235" s="25">
        <v>2</v>
      </c>
      <c r="E235" t="s">
        <v>1981</v>
      </c>
      <c r="F235" t="str">
        <f>B235&amp;"_"&amp;C235</f>
        <v>mod_rai_poisson_con</v>
      </c>
    </row>
    <row r="236" spans="1:6">
      <c r="A236" t="s">
        <v>2213</v>
      </c>
      <c r="B236" t="s">
        <v>625</v>
      </c>
      <c r="C236" t="s">
        <v>1969</v>
      </c>
      <c r="D236" s="25">
        <v>2</v>
      </c>
      <c r="E236" t="s">
        <v>1846</v>
      </c>
      <c r="F236" t="str">
        <f>B236&amp;"_"&amp;C236</f>
        <v>mod_scr_secr_con</v>
      </c>
    </row>
    <row r="237" spans="1:6">
      <c r="A237" t="s">
        <v>2214</v>
      </c>
      <c r="B237" t="s">
        <v>625</v>
      </c>
      <c r="C237" t="s">
        <v>1969</v>
      </c>
      <c r="D237" s="25">
        <v>3</v>
      </c>
      <c r="E237" t="s">
        <v>1847</v>
      </c>
      <c r="F237" t="str">
        <f>B237&amp;"_"&amp;C237</f>
        <v>mod_scr_secr_con</v>
      </c>
    </row>
    <row r="238" spans="1:6">
      <c r="A238" t="s">
        <v>1991</v>
      </c>
      <c r="B238" t="s">
        <v>626</v>
      </c>
      <c r="C238" t="s">
        <v>1969</v>
      </c>
      <c r="D238" s="25">
        <v>1</v>
      </c>
      <c r="E238" t="s">
        <v>2326</v>
      </c>
      <c r="F238" t="str">
        <f>B238&amp;"_"&amp;C238</f>
        <v>mod_cr_cmr_con</v>
      </c>
    </row>
    <row r="239" spans="1:6">
      <c r="A239" t="s">
        <v>1992</v>
      </c>
      <c r="B239" t="s">
        <v>625</v>
      </c>
      <c r="C239" t="s">
        <v>1969</v>
      </c>
      <c r="D239" s="25">
        <v>1</v>
      </c>
      <c r="E239" t="s">
        <v>1845</v>
      </c>
      <c r="F239" t="str">
        <f>B239&amp;"_"&amp;C239</f>
        <v>mod_scr_secr_con</v>
      </c>
    </row>
    <row r="240" spans="1:6">
      <c r="A240" t="s">
        <v>2033</v>
      </c>
      <c r="B240" t="s">
        <v>618</v>
      </c>
      <c r="C240" t="s">
        <v>1977</v>
      </c>
      <c r="D240" s="25">
        <v>1</v>
      </c>
      <c r="E240" t="s">
        <v>1876</v>
      </c>
      <c r="F240" t="str">
        <f>B240&amp;"_"&amp;C240</f>
        <v>mod_2flankspim_assump</v>
      </c>
    </row>
    <row r="241" spans="1:6">
      <c r="A241" t="s">
        <v>2056</v>
      </c>
      <c r="B241" t="s">
        <v>619</v>
      </c>
      <c r="C241" t="s">
        <v>1977</v>
      </c>
      <c r="D241" s="25">
        <v>1</v>
      </c>
      <c r="E241" t="s">
        <v>1886</v>
      </c>
      <c r="F241" t="str">
        <f>B241&amp;"_"&amp;C241</f>
        <v>mod_catspim_assump</v>
      </c>
    </row>
    <row r="242" spans="1:6">
      <c r="A242" t="s">
        <v>2059</v>
      </c>
      <c r="B242" t="s">
        <v>619</v>
      </c>
      <c r="C242" t="s">
        <v>2281</v>
      </c>
      <c r="D242" s="25">
        <v>1</v>
      </c>
      <c r="E242" t="s">
        <v>1886</v>
      </c>
      <c r="F242" t="str">
        <f>B242&amp;"_"&amp;C242</f>
        <v>mod_catspim_pro</v>
      </c>
    </row>
    <row r="243" spans="1:6">
      <c r="A243" t="s">
        <v>2067</v>
      </c>
      <c r="B243" t="s">
        <v>626</v>
      </c>
      <c r="C243" t="s">
        <v>1977</v>
      </c>
      <c r="D243" s="25">
        <v>4</v>
      </c>
      <c r="E243" t="s">
        <v>1819</v>
      </c>
      <c r="F243" t="str">
        <f>B243&amp;"_"&amp;C243</f>
        <v>mod_cr_cmr_assump</v>
      </c>
    </row>
    <row r="244" spans="1:6">
      <c r="A244" t="s">
        <v>2090</v>
      </c>
      <c r="B244" t="s">
        <v>1974</v>
      </c>
      <c r="C244" t="s">
        <v>1977</v>
      </c>
      <c r="D244" s="25">
        <v>3</v>
      </c>
      <c r="E244" t="s">
        <v>2030</v>
      </c>
      <c r="F244" t="str">
        <f>B244&amp;"_"&amp;C244</f>
        <v>mod_divers_rich_beta_assump</v>
      </c>
    </row>
    <row r="245" spans="1:6">
      <c r="A245" t="s">
        <v>2092</v>
      </c>
      <c r="B245" t="s">
        <v>1974</v>
      </c>
      <c r="C245" t="s">
        <v>1969</v>
      </c>
      <c r="D245" s="25">
        <v>3</v>
      </c>
      <c r="E245" t="s">
        <v>1812</v>
      </c>
      <c r="F245" t="str">
        <f>B245&amp;"_"&amp;C245</f>
        <v>mod_divers_rich_beta_con</v>
      </c>
    </row>
    <row r="246" spans="1:6">
      <c r="A246" t="s">
        <v>2227</v>
      </c>
      <c r="B246" t="s">
        <v>625</v>
      </c>
      <c r="C246" t="s">
        <v>2281</v>
      </c>
      <c r="D246" s="25">
        <v>9</v>
      </c>
      <c r="E246" t="s">
        <v>2286</v>
      </c>
      <c r="F246" t="str">
        <f>B246&amp;"_"&amp;C246</f>
        <v>mod_scr_secr_pro</v>
      </c>
    </row>
    <row r="247" spans="1:6">
      <c r="A247" t="s">
        <v>1995</v>
      </c>
      <c r="B247" t="s">
        <v>618</v>
      </c>
      <c r="C247" t="s">
        <v>1969</v>
      </c>
      <c r="D247" s="25">
        <v>1</v>
      </c>
      <c r="E247" t="s">
        <v>2044</v>
      </c>
      <c r="F247" t="str">
        <f>B247&amp;"_"&amp;C247</f>
        <v>mod_2flankspim_con</v>
      </c>
    </row>
    <row r="248" spans="1:6">
      <c r="A248" t="s">
        <v>2086</v>
      </c>
      <c r="B248" t="s">
        <v>1975</v>
      </c>
      <c r="C248" t="s">
        <v>2281</v>
      </c>
      <c r="D248" s="25">
        <v>2</v>
      </c>
      <c r="E248" t="s">
        <v>2008</v>
      </c>
      <c r="F248" t="str">
        <f>B248&amp;"_"&amp;C248</f>
        <v>mod_divers_rich_alpha_pro</v>
      </c>
    </row>
    <row r="249" spans="1:6">
      <c r="A249" t="s">
        <v>2150</v>
      </c>
      <c r="B249" t="s">
        <v>1973</v>
      </c>
      <c r="C249" t="s">
        <v>2281</v>
      </c>
      <c r="D249" s="25">
        <v>1</v>
      </c>
      <c r="E249" t="s">
        <v>2007</v>
      </c>
      <c r="F249" t="str">
        <f>B249&amp;"_"&amp;C249</f>
        <v>mod_rai_poisson_pro</v>
      </c>
    </row>
    <row r="250" spans="1:6">
      <c r="A250" t="s">
        <v>2111</v>
      </c>
      <c r="B250" t="s">
        <v>606</v>
      </c>
      <c r="C250" t="s">
        <v>1977</v>
      </c>
      <c r="D250" s="25">
        <v>9</v>
      </c>
      <c r="E250" t="s">
        <v>1929</v>
      </c>
      <c r="F250" t="str">
        <f>B250&amp;"_"&amp;C250</f>
        <v>mod_ds_assump</v>
      </c>
    </row>
    <row r="251" spans="1:6">
      <c r="A251" t="s">
        <v>2275</v>
      </c>
      <c r="B251" t="s">
        <v>604</v>
      </c>
      <c r="C251" t="s">
        <v>1977</v>
      </c>
      <c r="D251" s="25">
        <v>6</v>
      </c>
      <c r="E251" t="s">
        <v>1943</v>
      </c>
      <c r="F251" t="str">
        <f>B251&amp;"_"&amp;C251</f>
        <v>mod_tte_assump</v>
      </c>
    </row>
    <row r="252" spans="1:6">
      <c r="A252" t="s">
        <v>2259</v>
      </c>
      <c r="B252" t="s">
        <v>602</v>
      </c>
      <c r="C252" t="s">
        <v>1977</v>
      </c>
      <c r="D252" s="25">
        <v>5</v>
      </c>
      <c r="E252" t="s">
        <v>1949</v>
      </c>
      <c r="F252" t="str">
        <f>B252&amp;"_"&amp;C252</f>
        <v>mod_ste_assump</v>
      </c>
    </row>
    <row r="253" spans="1:6">
      <c r="A253" t="s">
        <v>2200</v>
      </c>
      <c r="B253" t="s">
        <v>625</v>
      </c>
      <c r="C253" t="s">
        <v>1977</v>
      </c>
      <c r="D253" s="25">
        <v>10</v>
      </c>
      <c r="E253" t="s">
        <v>1837</v>
      </c>
      <c r="F253" t="str">
        <f>B253&amp;"_"&amp;C253</f>
        <v>mod_scr_secr_assump</v>
      </c>
    </row>
    <row r="254" spans="1:6">
      <c r="A254" t="s">
        <v>2139</v>
      </c>
      <c r="B254" t="s">
        <v>632</v>
      </c>
      <c r="C254" t="s">
        <v>1977</v>
      </c>
      <c r="D254" s="25">
        <v>5</v>
      </c>
      <c r="E254" t="s">
        <v>2032</v>
      </c>
      <c r="F254" t="str">
        <f>B254&amp;"_"&amp;C254</f>
        <v>mod_occupancy_assump</v>
      </c>
    </row>
    <row r="255" spans="1:6">
      <c r="A255" t="s">
        <v>2196</v>
      </c>
      <c r="B255" t="s">
        <v>620</v>
      </c>
      <c r="C255" t="s">
        <v>1969</v>
      </c>
      <c r="D255" s="25">
        <v>6</v>
      </c>
      <c r="E255" t="s">
        <v>1874</v>
      </c>
      <c r="F255" t="str">
        <f>B255&amp;"_"&amp;C255</f>
        <v>mod_sc_con</v>
      </c>
    </row>
    <row r="256" spans="1:6">
      <c r="A256" t="s">
        <v>2211</v>
      </c>
      <c r="B256" t="s">
        <v>625</v>
      </c>
      <c r="C256" t="s">
        <v>1977</v>
      </c>
      <c r="D256" s="25">
        <v>8</v>
      </c>
      <c r="E256" t="s">
        <v>1835</v>
      </c>
      <c r="F256" t="str">
        <f>B256&amp;"_"&amp;C256</f>
        <v>mod_scr_secr_assump</v>
      </c>
    </row>
    <row r="257" spans="1:6">
      <c r="A257" t="s">
        <v>2234</v>
      </c>
      <c r="B257" t="s">
        <v>622</v>
      </c>
      <c r="C257" t="s">
        <v>1977</v>
      </c>
      <c r="D257" s="25">
        <v>14</v>
      </c>
      <c r="E257" t="s">
        <v>1835</v>
      </c>
      <c r="F257" t="str">
        <f>B257&amp;"_"&amp;C257</f>
        <v>mod_smr_assump</v>
      </c>
    </row>
    <row r="258" spans="1:6">
      <c r="A258" t="s">
        <v>2118</v>
      </c>
      <c r="B258" t="s">
        <v>606</v>
      </c>
      <c r="C258" t="s">
        <v>1969</v>
      </c>
      <c r="D258" s="25">
        <v>7</v>
      </c>
      <c r="E258" t="s">
        <v>1938</v>
      </c>
      <c r="F258" t="str">
        <f>B258&amp;"_"&amp;C258</f>
        <v>mod_ds_con</v>
      </c>
    </row>
    <row r="259" spans="1:6">
      <c r="A259" t="s">
        <v>2180</v>
      </c>
      <c r="B259" t="s">
        <v>610</v>
      </c>
      <c r="C259" t="s">
        <v>1977</v>
      </c>
      <c r="D259" s="25">
        <v>7</v>
      </c>
      <c r="E259" t="s">
        <v>1912</v>
      </c>
      <c r="F259" t="str">
        <f>B259&amp;"_"&amp;C259</f>
        <v>mod_rest_assump</v>
      </c>
    </row>
    <row r="260" spans="1:6">
      <c r="A260" t="s">
        <v>2181</v>
      </c>
      <c r="B260" t="s">
        <v>610</v>
      </c>
      <c r="C260" t="s">
        <v>1977</v>
      </c>
      <c r="D260" s="25">
        <v>8</v>
      </c>
      <c r="E260" t="s">
        <v>1913</v>
      </c>
      <c r="F260" t="str">
        <f>B260&amp;"_"&amp;C260</f>
        <v>mod_rest_assump</v>
      </c>
    </row>
    <row r="261" spans="1:6">
      <c r="A261" t="s">
        <v>2138</v>
      </c>
      <c r="B261" t="s">
        <v>632</v>
      </c>
      <c r="C261" t="s">
        <v>1977</v>
      </c>
      <c r="D261" s="25">
        <v>4</v>
      </c>
      <c r="E261" t="s">
        <v>2317</v>
      </c>
      <c r="F261" t="str">
        <f>B261&amp;"_"&amp;C261</f>
        <v>mod_occupancy_assump</v>
      </c>
    </row>
    <row r="262" spans="1:6">
      <c r="A262" t="s">
        <v>2046</v>
      </c>
      <c r="B262" t="s">
        <v>618</v>
      </c>
      <c r="C262" t="s">
        <v>1969</v>
      </c>
      <c r="D262" s="25">
        <v>4</v>
      </c>
      <c r="E262" t="s">
        <v>1885</v>
      </c>
      <c r="F262" t="str">
        <f>B262&amp;"_"&amp;C262</f>
        <v>mod_2flankspim_con</v>
      </c>
    </row>
    <row r="263" spans="1:6">
      <c r="A263" t="s">
        <v>2158</v>
      </c>
      <c r="B263" t="s">
        <v>612</v>
      </c>
      <c r="C263" t="s">
        <v>1977</v>
      </c>
      <c r="D263" s="25">
        <v>6</v>
      </c>
      <c r="E263" t="s">
        <v>1894</v>
      </c>
      <c r="F263" t="str">
        <f>B263&amp;"_"&amp;C263</f>
        <v>mod_rem_assump</v>
      </c>
    </row>
    <row r="264" spans="1:6">
      <c r="A264" t="s">
        <v>2072</v>
      </c>
      <c r="B264" t="s">
        <v>626</v>
      </c>
      <c r="C264" t="s">
        <v>1969</v>
      </c>
      <c r="D264" s="25">
        <v>2</v>
      </c>
      <c r="E264" t="s">
        <v>2327</v>
      </c>
      <c r="F264" t="str">
        <f>B264&amp;"_"&amp;C264</f>
        <v>mod_cr_cmr_con</v>
      </c>
    </row>
  </sheetData>
  <autoFilter ref="A1:F264" xr:uid="{1544C132-7A96-4D8F-AFBE-F82603B03313}">
    <sortState xmlns:xlrd2="http://schemas.microsoft.com/office/spreadsheetml/2017/richdata2" ref="A2:F264">
      <sortCondition ref="E1:E264"/>
    </sortState>
  </autoFilter>
  <sortState xmlns:xlrd2="http://schemas.microsoft.com/office/spreadsheetml/2017/richdata2" ref="A1:A260">
    <sortCondition ref="A1:A260"/>
  </sortState>
  <conditionalFormatting sqref="E1:E1048576">
    <cfRule type="duplicateValues" dxfId="1" priority="2"/>
  </conditionalFormatting>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892FF-597F-4EB0-B393-87B09493F8B9}">
  <dimension ref="A2"/>
  <sheetViews>
    <sheetView workbookViewId="0">
      <selection activeCell="A6" sqref="A6"/>
    </sheetView>
  </sheetViews>
  <sheetFormatPr defaultRowHeight="14.25"/>
  <cols>
    <col min="1" max="1" width="41.25" customWidth="1"/>
  </cols>
  <sheetData>
    <row r="2" spans="1:1">
      <c r="A2" t="s">
        <v>2284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pane ySplit="1" topLeftCell="A2" activePane="bottomLeft" state="frozen"/>
      <selection pane="bottomLeft" activeCell="C13" sqref="C13"/>
    </sheetView>
  </sheetViews>
  <sheetFormatPr defaultRowHeight="14.25"/>
  <cols>
    <col min="1" max="2" width="14.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1437</v>
      </c>
      <c r="B1" t="s">
        <v>653</v>
      </c>
      <c r="C1" t="s">
        <v>1340</v>
      </c>
      <c r="D1" t="s">
        <v>1434</v>
      </c>
      <c r="E1" t="s">
        <v>1456</v>
      </c>
      <c r="F1" t="s">
        <v>1457</v>
      </c>
      <c r="G1" t="s">
        <v>1440</v>
      </c>
      <c r="H1" t="s">
        <v>653</v>
      </c>
    </row>
    <row r="2" spans="1:8" ht="15">
      <c r="A2" s="18" t="s">
        <v>1436</v>
      </c>
      <c r="B2" s="18"/>
      <c r="C2" s="18" t="s">
        <v>258</v>
      </c>
      <c r="D2" t="s">
        <v>1435</v>
      </c>
      <c r="E2" s="12" t="s">
        <v>1454</v>
      </c>
      <c r="F2" t="s">
        <v>1438</v>
      </c>
      <c r="G2" t="s">
        <v>1439</v>
      </c>
      <c r="H2" t="str">
        <f>"    "&amp;A2&amp;"_"&amp;""&amp;D2&amp;": "&amp;""""&amp;"**{{ ref_intext_"&amp;""&amp;D2&amp;"  }}"&amp;" - "&amp;F2&amp;"**: "&amp;G2&amp;""""</f>
        <v xml:space="preserve">    figure_caption_clarke-et-al_2023_fig1: "**{{ ref_intext_clarke-et-al_2023_fig1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18" t="s">
        <v>1436</v>
      </c>
      <c r="B3" s="18"/>
      <c r="C3" s="18" t="s">
        <v>258</v>
      </c>
      <c r="D3" t="s">
        <v>1486</v>
      </c>
      <c r="E3" s="12" t="s">
        <v>1455</v>
      </c>
      <c r="F3" t="s">
        <v>1458</v>
      </c>
      <c r="G3" t="s">
        <v>1472</v>
      </c>
      <c r="H3" t="str">
        <f t="shared" ref="H3:H16" si="0">"    "&amp;A3&amp;"_"&amp;""&amp;D3&amp;": "&amp;""""&amp;"**{{ ref_intext_"&amp;""&amp;D3&amp;"  }}"&amp;" - "&amp;F3&amp;"**: "&amp;G3&amp;""""</f>
        <v xml:space="preserve">    figure_caption_clarke-et-al_2023_fig2: "**{{ ref_intext_clarke-et-al_2023_fig2  }} - Figure 2**: Part of the challenge of unmarked 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18" t="s">
        <v>1436</v>
      </c>
      <c r="B4" s="18"/>
      <c r="C4" s="18" t="s">
        <v>258</v>
      </c>
      <c r="D4" t="s">
        <v>1487</v>
      </c>
      <c r="E4" s="12" t="s">
        <v>1441</v>
      </c>
      <c r="F4" t="s">
        <v>1459</v>
      </c>
      <c r="G4" t="s">
        <v>1485</v>
      </c>
      <c r="H4" t="str">
        <f t="shared" si="0"/>
        <v xml:space="preserve">    figure_caption_clarke-et-al_2023_fig3: "**{{ ref_intext_clarke-et-al_2023_fig3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18" t="s">
        <v>1436</v>
      </c>
      <c r="B5" s="18"/>
      <c r="C5" s="18" t="s">
        <v>258</v>
      </c>
      <c r="D5" t="s">
        <v>1488</v>
      </c>
      <c r="E5" s="12" t="s">
        <v>1442</v>
      </c>
      <c r="F5" t="s">
        <v>1460</v>
      </c>
      <c r="G5" t="s">
        <v>1484</v>
      </c>
      <c r="H5" t="str">
        <f t="shared" si="0"/>
        <v xml:space="preserve">    figure_caption_clarke-et-al_2023_fig4: "**{{ ref_intext_clarke-et-al_2023_fig4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18" t="s">
        <v>1436</v>
      </c>
      <c r="B6" s="18"/>
      <c r="C6" s="18" t="s">
        <v>258</v>
      </c>
      <c r="D6" t="s">
        <v>1489</v>
      </c>
      <c r="E6" s="12" t="s">
        <v>1443</v>
      </c>
      <c r="F6" t="s">
        <v>1461</v>
      </c>
      <c r="G6" t="s">
        <v>1483</v>
      </c>
      <c r="H6" t="str">
        <f t="shared" si="0"/>
        <v xml:space="preserve">    figure_caption_clarke-et-al_2023_fig5: "**{{ ref_intext_clarke-et-al_2023_fig5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18" t="s">
        <v>1436</v>
      </c>
      <c r="B7" s="18"/>
      <c r="C7" s="18" t="s">
        <v>258</v>
      </c>
      <c r="D7" t="s">
        <v>1490</v>
      </c>
      <c r="E7" s="12" t="s">
        <v>1444</v>
      </c>
      <c r="F7" t="s">
        <v>1462</v>
      </c>
      <c r="G7" t="s">
        <v>1482</v>
      </c>
      <c r="H7" t="str">
        <f t="shared" si="0"/>
        <v xml:space="preserve">    figure_caption_clarke-et-al_2023_fig6: "**{{ ref_intext_clarke-et-al_2023_fig6  }} - Figure 6**: An example detection function. The probability of detecting an animal decreases with increasing distance from the observer."</v>
      </c>
    </row>
    <row r="8" spans="1:8" ht="15">
      <c r="A8" s="18" t="s">
        <v>1436</v>
      </c>
      <c r="B8" s="18"/>
      <c r="C8" s="18" t="s">
        <v>258</v>
      </c>
      <c r="D8" t="s">
        <v>1491</v>
      </c>
      <c r="E8" s="12" t="s">
        <v>1445</v>
      </c>
      <c r="F8" t="s">
        <v>1463</v>
      </c>
      <c r="G8" t="s">
        <v>1481</v>
      </c>
      <c r="H8" t="str">
        <f t="shared" si="0"/>
        <v xml:space="preserve">    figure_caption_clarke-et-al_2023_fig7: "**{{ ref_intext_clarke-et-al_2023_fig7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18" t="s">
        <v>1436</v>
      </c>
      <c r="B9" s="18"/>
      <c r="C9" s="18" t="s">
        <v>258</v>
      </c>
      <c r="D9" t="s">
        <v>1492</v>
      </c>
      <c r="E9" s="12" t="s">
        <v>1446</v>
      </c>
      <c r="F9" t="s">
        <v>1464</v>
      </c>
      <c r="G9" t="s">
        <v>1480</v>
      </c>
      <c r="H9" t="str">
        <f t="shared" si="0"/>
        <v xml:space="preserve">    figure_caption_clarke-et-al_2023_fig8: "**{{ ref_intext_clarke-et-al_2023_fig8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18" t="s">
        <v>1436</v>
      </c>
      <c r="B10" s="18"/>
      <c r="C10" s="18" t="s">
        <v>258</v>
      </c>
      <c r="D10" t="s">
        <v>1493</v>
      </c>
      <c r="E10" s="12" t="s">
        <v>1447</v>
      </c>
      <c r="F10" t="s">
        <v>1465</v>
      </c>
      <c r="G10" t="s">
        <v>1479</v>
      </c>
      <c r="H10" t="str">
        <f t="shared" si="0"/>
        <v xml:space="preserve">    figure_caption_clarke-et-al_2023_fig9: "**{{ ref_intext_clarke-et-al_2023_fig9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18" t="s">
        <v>1436</v>
      </c>
      <c r="B11" s="18"/>
      <c r="C11" s="18" t="s">
        <v>258</v>
      </c>
      <c r="D11" t="s">
        <v>1494</v>
      </c>
      <c r="E11" s="12" t="s">
        <v>1448</v>
      </c>
      <c r="F11" t="s">
        <v>1466</v>
      </c>
      <c r="G11" t="s">
        <v>1478</v>
      </c>
      <c r="H11" t="str">
        <f t="shared" si="0"/>
        <v xml:space="preserve">    figure_caption_clarke-et-al_2023_fig10: "**{{ ref_intext_clarke-et-al_2023_fig10  }} - Figure 10**: Adapted from Moeller et al. (2018). Visualization of how total sampling time at a camera station is broken down into sampling occasions and then sampling periods."</v>
      </c>
    </row>
    <row r="12" spans="1:8" ht="15">
      <c r="A12" s="18" t="s">
        <v>1436</v>
      </c>
      <c r="B12" s="18"/>
      <c r="C12" s="18" t="s">
        <v>258</v>
      </c>
      <c r="D12" t="s">
        <v>1495</v>
      </c>
      <c r="E12" s="12" t="s">
        <v>1449</v>
      </c>
      <c r="F12" t="s">
        <v>1467</v>
      </c>
      <c r="G12" t="s">
        <v>1477</v>
      </c>
      <c r="H12" t="str">
        <f t="shared" si="0"/>
        <v xml:space="preserve">    figure_caption_clarke-et-al_2023_fig11: "**{{ ref_intext_clarke-et-al_2023_fig11  }} - Figure 11**: Simple diagrams showing dispersed, clumped and Poisson-distributed animals (red dots) in space."</v>
      </c>
    </row>
    <row r="13" spans="1:8" ht="15">
      <c r="A13" s="18" t="s">
        <v>1436</v>
      </c>
      <c r="B13" s="18"/>
      <c r="C13" s="18" t="s">
        <v>258</v>
      </c>
      <c r="D13" t="s">
        <v>1496</v>
      </c>
      <c r="E13" s="12" t="s">
        <v>1450</v>
      </c>
      <c r="F13" t="s">
        <v>1468</v>
      </c>
      <c r="G13" t="s">
        <v>1476</v>
      </c>
      <c r="H13" t="str">
        <f t="shared" si="0"/>
        <v xml:space="preserve">    figure_caption_clarke-et-al_2023_fig12: "**{{ ref_intext_clarke-et-al_2023_fig12  }} - Figure 12**: One of many time-lapse images taken at a camera station at noon. Notice, the camera trap captures an image at a predetermined time (12:00), regardless of whether an animal is within frame."</v>
      </c>
    </row>
    <row r="14" spans="1:8" ht="15">
      <c r="A14" s="18" t="s">
        <v>1436</v>
      </c>
      <c r="B14" s="18"/>
      <c r="C14" s="18" t="s">
        <v>258</v>
      </c>
      <c r="D14" t="s">
        <v>1497</v>
      </c>
      <c r="E14" s="12" t="s">
        <v>1451</v>
      </c>
      <c r="F14" t="s">
        <v>1469</v>
      </c>
      <c r="G14" t="s">
        <v>1475</v>
      </c>
      <c r="H14" t="str">
        <f t="shared" si="0"/>
        <v xml:space="preserve">    figure_caption_clarke-et-al_2023_fig13: "**{{ ref_intext_clarke-et-al_2023_fig13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18" t="s">
        <v>1436</v>
      </c>
      <c r="B15" s="18"/>
      <c r="C15" s="18" t="s">
        <v>258</v>
      </c>
      <c r="D15" t="s">
        <v>1498</v>
      </c>
      <c r="E15" s="12" t="s">
        <v>1452</v>
      </c>
      <c r="F15" t="s">
        <v>1470</v>
      </c>
      <c r="G15" t="s">
        <v>1474</v>
      </c>
      <c r="H15" t="str">
        <f t="shared" si="0"/>
        <v xml:space="preserve">    figure_caption_clarke-et-al_2023_fig14: "**{{ ref_intext_clarke-et-al_2023_fig14  }} - Figure 14**: Comparative illustration of site-structured density models. On the left: camera-based models typically measure abundance N using data from all cameras (grey crosses) in a network, and divide N by the area of the sampling frame A to obtain a density estimate. On the right: site-structured models estimate density for every camera station, using site-specific abundance and effective sampling area. These density estimates are then extrapolated to the entire sampling frame. The subscript i refers to camera location *i*."</v>
      </c>
    </row>
    <row r="16" spans="1:8" ht="15">
      <c r="A16" s="18" t="s">
        <v>1436</v>
      </c>
      <c r="B16" s="18"/>
      <c r="C16" s="18" t="s">
        <v>258</v>
      </c>
      <c r="D16" t="s">
        <v>1499</v>
      </c>
      <c r="E16" s="12" t="s">
        <v>1453</v>
      </c>
      <c r="F16" t="s">
        <v>1471</v>
      </c>
      <c r="G16" t="s">
        <v>1473</v>
      </c>
      <c r="H16" t="str">
        <f t="shared" si="0"/>
        <v xml:space="preserve">    figure_caption_clarke-et-al_2023_fig15: "**{{ ref_intext_clarke-et-al_2023_fig15  }} - Figure 15**: Adapted from Gilbert et al. (2021) and Sun (unpublished). Decision tree for selecting camera trap 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autoFilter ref="A1:H3" xr:uid="{8E69E490-EA31-4E29-9CD4-C3A3B0B8CA1B}"/>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174</vt:i4>
      </vt:variant>
    </vt:vector>
  </HeadingPairs>
  <TitlesOfParts>
    <vt:vector size="181" baseType="lpstr">
      <vt:lpstr>glossary</vt:lpstr>
      <vt:lpstr>subsitutions</vt:lpstr>
      <vt:lpstr>references</vt:lpstr>
      <vt:lpstr>pro_con_assumption_length</vt:lpstr>
      <vt:lpstr>pro_con_assumption</vt:lpstr>
      <vt:lpstr>Sheet4</vt:lpstr>
      <vt:lpstr>figure_captions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Cassie Stevenson</dc:creator>
  <cp:keywords>prep</cp:keywords>
  <cp:lastModifiedBy>Cassie Stevenson</cp:lastModifiedBy>
  <dcterms:created xsi:type="dcterms:W3CDTF">2024-08-08T04:58:33Z</dcterms:created>
  <dcterms:modified xsi:type="dcterms:W3CDTF">2024-08-09T04:29:24Z</dcterms:modified>
</cp:coreProperties>
</file>