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cassi\Documents\GitHub_AB-RCSC\rc-tool_concept-library\"/>
    </mc:Choice>
  </mc:AlternateContent>
  <xr:revisionPtr revIDLastSave="0" documentId="8_{67AC8F17-2F04-47A5-8FBE-E274E57D6DCE}" xr6:coauthVersionLast="47" xr6:coauthVersionMax="47" xr10:uidLastSave="{00000000-0000-0000-0000-000000000000}"/>
  <bookViews>
    <workbookView xWindow="-120" yWindow="-120" windowWidth="29040" windowHeight="15720" xr2:uid="{B6C349FB-4A5D-4EB9-A454-B97B9FA8A44E}"/>
  </bookViews>
  <sheets>
    <sheet name="glossary" sheetId="2" r:id="rId1"/>
  </sheets>
  <definedNames>
    <definedName name="_xlnm._FilterDatabase" localSheetId="0" hidden="1">glossary!$A$1:$Q$268</definedName>
    <definedName name="access_method" localSheetId="0">glossary!$H$3</definedName>
    <definedName name="age_class_adult" localSheetId="0">glossary!$H$45</definedName>
    <definedName name="age_class_juvenile" localSheetId="0">glossary!$H$68</definedName>
    <definedName name="age_class_subadult_yearling" localSheetId="0">glossary!$H$91</definedName>
    <definedName name="age_class_subadult_youngofyear" localSheetId="0">glossary!$H$92</definedName>
    <definedName name="analyst" localSheetId="0">glossary!$H$47</definedName>
    <definedName name="animal_id" localSheetId="0">glossary!$H$4</definedName>
    <definedName name="baitlure_audible_lure" localSheetId="0">glossary!$H$102</definedName>
    <definedName name="baitlure_bait_lure_type" localSheetId="0">glossary!$H$48</definedName>
    <definedName name="baitlure_lure" localSheetId="0">glossary!$H$144</definedName>
    <definedName name="baitlure_scent_lure" localSheetId="0">glossary!$H$168</definedName>
    <definedName name="baitlure_visual_lure" localSheetId="0">glossary!$H$200</definedName>
    <definedName name="batteries_replaced" localSheetId="0">glossary!$H$5</definedName>
    <definedName name="behaviour" localSheetId="0">glossary!$H$6</definedName>
    <definedName name="camera_active_on_arrival" localSheetId="0">glossary!$H$7</definedName>
    <definedName name="camera_active_on_departure" localSheetId="0">glossary!$H$8</definedName>
    <definedName name="camera_angle" localSheetId="0">glossary!$H$104</definedName>
    <definedName name="camera_attachment" localSheetId="0">glossary!$H$9</definedName>
    <definedName name="camera_damaged" localSheetId="0">glossary!$H$10</definedName>
    <definedName name="camera_days_per_camera_location" localSheetId="0">glossary!$H$105</definedName>
    <definedName name="camera_direction" localSheetId="0">glossary!$H$11</definedName>
    <definedName name="camera_height" localSheetId="0">glossary!$H$49</definedName>
    <definedName name="camera_id" localSheetId="0">glossary!$H$50</definedName>
    <definedName name="camera_location_characteristics" localSheetId="0">glossary!$H$12</definedName>
    <definedName name="camera_location_comments" localSheetId="0">glossary!$H$13</definedName>
    <definedName name="camera_location_name" localSheetId="0">glossary!$H$51</definedName>
    <definedName name="camera_make" localSheetId="0">glossary!$H$52</definedName>
    <definedName name="camera_model" localSheetId="0">glossary!$H$53</definedName>
    <definedName name="camera_serial_number" localSheetId="0">glossary!$H$54</definedName>
    <definedName name="camera_spacing" localSheetId="0">glossary!$H$107</definedName>
    <definedName name="crew" localSheetId="0">glossary!$H$112</definedName>
    <definedName name="cumulative_det_probability" localSheetId="0">glossary!$H$113</definedName>
    <definedName name="density" localSheetId="0">glossary!$H$114</definedName>
    <definedName name="deployment_area_photo_number" localSheetId="0">glossary!$H$14</definedName>
    <definedName name="deployment_area_photos_taken" localSheetId="0">glossary!$H$15</definedName>
    <definedName name="deployment_comments" localSheetId="0">glossary!$H$16</definedName>
    <definedName name="deployment_crew" localSheetId="0">glossary!$H$55</definedName>
    <definedName name="deployment_end_date_time" localSheetId="0">glossary!$H$56</definedName>
    <definedName name="deployment_image_count" localSheetId="0">glossary!$H$17</definedName>
    <definedName name="deployment_metadata" localSheetId="0">glossary!$H$117</definedName>
    <definedName name="deployment_name" localSheetId="0">glossary!$H$57</definedName>
    <definedName name="deployment_start_date_time" localSheetId="0">glossary!$H$58</definedName>
    <definedName name="deployment_visit" localSheetId="0">glossary!$H$118</definedName>
    <definedName name="detection_distance" localSheetId="0">glossary!$H$120</definedName>
    <definedName name="detection_event" localSheetId="0">glossary!$H$119</definedName>
    <definedName name="detection_probability" localSheetId="0">glossary!$H$121</definedName>
    <definedName name="detection_rate" localSheetId="0">glossary!$H$122</definedName>
    <definedName name="detection_zone" localSheetId="0">glossary!$H$123</definedName>
    <definedName name="easting_camera_location" localSheetId="0">glossary!$H$59</definedName>
    <definedName name="effective_detection_distance" localSheetId="0">glossary!$H$125</definedName>
    <definedName name="event_type" localSheetId="0">glossary!$H$60</definedName>
    <definedName name="event_type_tag" localSheetId="0">glossary!$H$97</definedName>
    <definedName name="false_trigger" localSheetId="0">glossary!$H$126</definedName>
    <definedName name="field_of_view" localSheetId="0">glossary!$H$127</definedName>
    <definedName name="fov_registration_area" localSheetId="0">glossary!$H$164</definedName>
    <definedName name="fov_target_distance" localSheetId="0">glossary!$H$18</definedName>
    <definedName name="fov_viewshed" localSheetId="0">glossary!$H$196</definedName>
    <definedName name="fov_viewshed_density_estimators" localSheetId="0">glossary!$H$197</definedName>
    <definedName name="gps_unit_accuracy" localSheetId="0">glossary!$H$62</definedName>
    <definedName name="human_transport_mode_activity" localSheetId="0">glossary!$H$19</definedName>
    <definedName name="image_classification" localSheetId="0">glossary!$H$131</definedName>
    <definedName name="image_classification_confidence" localSheetId="0">glossary!$H$132</definedName>
    <definedName name="image_flash_output" localSheetId="0">glossary!$H$20</definedName>
    <definedName name="image_infrared_illuminator" localSheetId="0">glossary!$H$21</definedName>
    <definedName name="image_name" localSheetId="0">glossary!$H$63</definedName>
    <definedName name="image_processing" localSheetId="0">glossary!$H$133</definedName>
    <definedName name="image_sequence_comments" localSheetId="0">glossary!$H$23</definedName>
    <definedName name="image_sequence_date_time" localSheetId="0">glossary!$H$66</definedName>
    <definedName name="image_set_end_date_time" localSheetId="0">glossary!$H$64</definedName>
    <definedName name="image_set_start_date_time" localSheetId="0">glossary!$H$65</definedName>
    <definedName name="image_tagging" localSheetId="0">glossary!$H$135</definedName>
    <definedName name="image_trigger_mode" localSheetId="0">glossary!$H$22</definedName>
    <definedName name="imperfect_detection" localSheetId="0">glossary!$H$136</definedName>
    <definedName name="independent_detection" localSheetId="0">glossary!$H$137</definedName>
    <definedName name="individual_count" localSheetId="0">glossary!$H$67</definedName>
    <definedName name="intensity_of_use" localSheetId="0">glossary!$H$140</definedName>
    <definedName name="inter_detection_interval" localSheetId="0">glossary!$H$141</definedName>
    <definedName name="kernel_density_estimator" localSheetId="0">glossary!$H$143</definedName>
    <definedName name="key_id" localSheetId="0">glossary!$H$24</definedName>
    <definedName name="latitude_camera_location" localSheetId="0">glossary!$H$69</definedName>
    <definedName name="longitude_camera_location" localSheetId="0">glossary!$H$70</definedName>
    <definedName name="metadata" localSheetId="0">glossary!$H$147</definedName>
    <definedName name="mods_2flankspim" localSheetId="0">glossary!$H$177</definedName>
    <definedName name="mods_catspim" localSheetId="0">glossary!$H$109</definedName>
    <definedName name="mods_cr_cmr" localSheetId="0">glossary!$H$108</definedName>
    <definedName name="mods_distance_sampling" localSheetId="0">glossary!$H$124</definedName>
    <definedName name="mods_hurdle" localSheetId="0">glossary!$H$129</definedName>
    <definedName name="mods_instantaneous_sampling" localSheetId="0">glossary!$H$139</definedName>
    <definedName name="mods_inventory" localSheetId="0">glossary!$H$142</definedName>
    <definedName name="mods_modelling_approach" localSheetId="0">glossary!$H$149</definedName>
    <definedName name="mods_modelling_assumption" localSheetId="0">glossary!$H$148</definedName>
    <definedName name="mods_mr" localSheetId="0">glossary!$H$146</definedName>
    <definedName name="mods_n_mixture" localSheetId="0">glossary!$H$151</definedName>
    <definedName name="mods_negative_binomial" localSheetId="0">glossary!$H$150</definedName>
    <definedName name="mods_occupancy" localSheetId="0">glossary!$H$153</definedName>
    <definedName name="mods_overdispersion" localSheetId="0">glossary!$H$154</definedName>
    <definedName name="mods_poisson" localSheetId="0">glossary!$H$157</definedName>
    <definedName name="mods_relative_abundance" localSheetId="0">glossary!$H$165</definedName>
    <definedName name="mods_rem" localSheetId="0">glossary!$H$162</definedName>
    <definedName name="mods_rest" localSheetId="0">glossary!$H$161</definedName>
    <definedName name="mods_royle_nichols" localSheetId="0">glossary!$H$166</definedName>
    <definedName name="mods_sc" localSheetId="0">glossary!$H$175</definedName>
    <definedName name="mods_scr_secr" localSheetId="0">glossary!$H$178</definedName>
    <definedName name="mods_smr" localSheetId="0">glossary!$H$176</definedName>
    <definedName name="mods_ste" localSheetId="0">glossary!$H$173</definedName>
    <definedName name="mods_tifc" localSheetId="0">glossary!$H$188</definedName>
    <definedName name="mods_tte" localSheetId="0">glossary!$H$190</definedName>
    <definedName name="mods_zero_inflation" localSheetId="0">glossary!$H$204</definedName>
    <definedName name="mods_zinb" localSheetId="0">glossary!$H$202</definedName>
    <definedName name="mods_zip" localSheetId="0">glossary!$H$203</definedName>
    <definedName name="northing_camera_location" localSheetId="0">glossary!$H$76</definedName>
    <definedName name="number_of_images" localSheetId="0">glossary!$H$2</definedName>
    <definedName name="ocupancy" localSheetId="0">glossary!$H$152</definedName>
    <definedName name="project_coordinator_email" localSheetId="0">glossary!$H$78</definedName>
    <definedName name="project_description" localSheetId="0">glossary!$H$80</definedName>
    <definedName name="project_name" localSheetId="0">glossary!$H$81</definedName>
    <definedName name="pseudoreplication" localSheetId="0">glossary!$H$159</definedName>
    <definedName name="purpose_of_visit" localSheetId="0">glossary!$H$82</definedName>
    <definedName name="recovery_time" localSheetId="0">glossary!$H$163</definedName>
    <definedName name="remaining_battery_percent" localSheetId="0">glossary!$H$26</definedName>
    <definedName name="sample_station_name" localSheetId="0">glossary!$H$84</definedName>
    <definedName name="sampledesign_clustered" localSheetId="0">glossary!$H$110</definedName>
    <definedName name="sampledesign_convenience" localSheetId="0">glossary!$H$111</definedName>
    <definedName name="sampledesign_paired" localSheetId="0">glossary!$H$155</definedName>
    <definedName name="sampledesign_random" localSheetId="0">glossary!$H$160</definedName>
    <definedName name="sampledesign_stratified" localSheetId="0">glossary!$H$180</definedName>
    <definedName name="sampledesign_stratified_random" localSheetId="0">glossary!$H$181</definedName>
    <definedName name="sampledesign_systematic" localSheetId="0">glossary!$H$184</definedName>
    <definedName name="sampledesign_systematic_random" localSheetId="0">glossary!$H$185</definedName>
    <definedName name="sampledesign_targeted" localSheetId="0">glossary!$H$186</definedName>
    <definedName name="sd_card_id" localSheetId="0">glossary!$H$27</definedName>
    <definedName name="sd_card_replaced" localSheetId="0">glossary!$H$28</definedName>
    <definedName name="sd_card_status" localSheetId="0">glossary!$H$29</definedName>
    <definedName name="security" localSheetId="0">glossary!$H$30</definedName>
    <definedName name="sequence_name" localSheetId="0">glossary!$H$85</definedName>
    <definedName name="service_retrieval_comments" localSheetId="0">glossary!$H$31</definedName>
    <definedName name="service_retrieval_crew" localSheetId="0">glossary!$H$86</definedName>
    <definedName name="service_retrieval_metadata" localSheetId="0">glossary!$H$171</definedName>
    <definedName name="service_retrieval_visit" localSheetId="0">glossary!$H$172</definedName>
    <definedName name="settings_flash_output" localSheetId="0">glossary!$H$128</definedName>
    <definedName name="settings_infrared_illum" localSheetId="0">glossary!$H$138</definedName>
    <definedName name="settings_motion_image_interval" localSheetId="0">glossary!$H$71</definedName>
    <definedName name="settings_photos_per_trigger" localSheetId="0">glossary!$H$77</definedName>
    <definedName name="settings_quiet_period" localSheetId="0">glossary!$H$83</definedName>
    <definedName name="settings_trigger_modes" localSheetId="0">glossary!$H$99</definedName>
    <definedName name="settings_trigger_sensitivity" localSheetId="0">glossary!$H$100</definedName>
    <definedName name="settings_userlabel" localSheetId="0">glossary!$H$195</definedName>
    <definedName name="settings_video_length" localSheetId="0">glossary!$H$40</definedName>
    <definedName name="spatial_autocorrelation" localSheetId="0">glossary!$H$174</definedName>
    <definedName name="species" localSheetId="0">glossary!$H$88</definedName>
    <definedName name="stake_distance" localSheetId="0">glossary!$H$37</definedName>
    <definedName name="state_variable" localSheetId="0">glossary!$H$179</definedName>
    <definedName name="study_area_description" localSheetId="0">glossary!$H$89</definedName>
    <definedName name="study_area_name" localSheetId="0">glossary!$H$90</definedName>
    <definedName name="survey_design_description" localSheetId="0">glossary!$H$38</definedName>
    <definedName name="survey_name" localSheetId="0">glossary!$H$95</definedName>
    <definedName name="survey_objectives" localSheetId="0">glossary!$H$96</definedName>
    <definedName name="tags_age_class" localSheetId="0">glossary!$H$46</definedName>
    <definedName name="tags_sex_class" localSheetId="0">glossary!$H$87</definedName>
    <definedName name="target_species" localSheetId="0">glossary!$H$98</definedName>
    <definedName name="test_image_taken" localSheetId="0">glossary!$H$39</definedName>
    <definedName name="timelapse_image" localSheetId="0">glossary!$H$189</definedName>
    <definedName name="total_number_of_camera_days" localSheetId="0">glossary!$H$191</definedName>
    <definedName name="trigger_event" localSheetId="0">glossary!$H$192</definedName>
    <definedName name="trigger_speed" localSheetId="0">glossary!$H$193</definedName>
    <definedName name="typeid_marked" localSheetId="0">glossary!$H$145</definedName>
    <definedName name="typeid_partially_marked" localSheetId="0">glossary!$H$156</definedName>
    <definedName name="typeid_unmarked" localSheetId="0">glossary!$H$194</definedName>
    <definedName name="utm_zone_camera_location" localSheetId="0">glossary!$H$101</definedName>
    <definedName name="visit_comments" localSheetId="0">glossary!$H$41</definedName>
    <definedName name="visit_metadata" localSheetId="0">glossary!$H$199</definedName>
    <definedName name="walktest_complete" localSheetId="0">glossary!$H$42</definedName>
    <definedName name="walktest_distance" localSheetId="0">glossary!$H$43</definedName>
    <definedName name="walktest_height" localSheetId="0">glossary!$H$44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68" i="2" l="1"/>
  <c r="P268" i="2"/>
  <c r="I268" i="2"/>
  <c r="F268" i="2"/>
  <c r="Q267" i="2"/>
  <c r="P267" i="2"/>
  <c r="I267" i="2"/>
  <c r="F267" i="2"/>
  <c r="Q266" i="2"/>
  <c r="P266" i="2"/>
  <c r="I266" i="2"/>
  <c r="F266" i="2"/>
  <c r="Q265" i="2"/>
  <c r="P265" i="2"/>
  <c r="I265" i="2"/>
  <c r="F265" i="2"/>
  <c r="Q264" i="2"/>
  <c r="P264" i="2"/>
  <c r="I264" i="2"/>
  <c r="F264" i="2"/>
  <c r="Q263" i="2"/>
  <c r="P263" i="2"/>
  <c r="I263" i="2"/>
  <c r="F263" i="2"/>
  <c r="Q262" i="2"/>
  <c r="P262" i="2"/>
  <c r="I262" i="2"/>
  <c r="F262" i="2"/>
  <c r="Q261" i="2"/>
  <c r="P261" i="2"/>
  <c r="I261" i="2"/>
  <c r="F261" i="2"/>
  <c r="Q260" i="2"/>
  <c r="P260" i="2"/>
  <c r="F260" i="2"/>
  <c r="Q259" i="2"/>
  <c r="P259" i="2"/>
  <c r="F259" i="2"/>
  <c r="Q258" i="2"/>
  <c r="P258" i="2"/>
  <c r="I258" i="2"/>
  <c r="F258" i="2"/>
  <c r="Q257" i="2"/>
  <c r="P257" i="2"/>
  <c r="I257" i="2"/>
  <c r="F257" i="2"/>
  <c r="Q256" i="2"/>
  <c r="P256" i="2"/>
  <c r="I256" i="2"/>
  <c r="F256" i="2"/>
  <c r="Q255" i="2"/>
  <c r="P255" i="2"/>
  <c r="I255" i="2"/>
  <c r="F255" i="2"/>
  <c r="Q254" i="2"/>
  <c r="P254" i="2"/>
  <c r="I254" i="2"/>
  <c r="F254" i="2"/>
  <c r="Q253" i="2"/>
  <c r="P253" i="2"/>
  <c r="I253" i="2"/>
  <c r="F253" i="2"/>
  <c r="Q252" i="2"/>
  <c r="P252" i="2"/>
  <c r="I252" i="2"/>
  <c r="F252" i="2"/>
  <c r="Q251" i="2"/>
  <c r="P251" i="2"/>
  <c r="I251" i="2"/>
  <c r="F251" i="2"/>
  <c r="Q250" i="2"/>
  <c r="P250" i="2"/>
  <c r="I250" i="2"/>
  <c r="F250" i="2"/>
  <c r="Q249" i="2"/>
  <c r="P249" i="2"/>
  <c r="I249" i="2"/>
  <c r="F249" i="2"/>
  <c r="Q248" i="2"/>
  <c r="P248" i="2"/>
  <c r="I248" i="2"/>
  <c r="F248" i="2"/>
  <c r="Q247" i="2"/>
  <c r="P247" i="2"/>
  <c r="I247" i="2"/>
  <c r="F247" i="2"/>
  <c r="Q246" i="2"/>
  <c r="P246" i="2"/>
  <c r="I246" i="2"/>
  <c r="F246" i="2"/>
  <c r="Q245" i="2"/>
  <c r="P245" i="2"/>
  <c r="I245" i="2"/>
  <c r="F245" i="2"/>
  <c r="Q244" i="2"/>
  <c r="P244" i="2"/>
  <c r="I244" i="2"/>
  <c r="F244" i="2"/>
  <c r="Q243" i="2"/>
  <c r="P243" i="2"/>
  <c r="I243" i="2"/>
  <c r="F243" i="2"/>
  <c r="Q242" i="2"/>
  <c r="P242" i="2"/>
  <c r="I242" i="2"/>
  <c r="F242" i="2"/>
  <c r="Q241" i="2"/>
  <c r="P241" i="2"/>
  <c r="I241" i="2"/>
  <c r="F241" i="2"/>
  <c r="Q240" i="2"/>
  <c r="P240" i="2"/>
  <c r="I240" i="2"/>
  <c r="F240" i="2"/>
  <c r="Q239" i="2"/>
  <c r="P239" i="2"/>
  <c r="I239" i="2"/>
  <c r="F239" i="2"/>
  <c r="Q238" i="2"/>
  <c r="P238" i="2"/>
  <c r="I238" i="2"/>
  <c r="F238" i="2"/>
  <c r="Q237" i="2"/>
  <c r="P237" i="2"/>
  <c r="I237" i="2"/>
  <c r="F237" i="2"/>
  <c r="Q236" i="2"/>
  <c r="P236" i="2"/>
  <c r="I236" i="2"/>
  <c r="F236" i="2"/>
  <c r="Q235" i="2"/>
  <c r="P235" i="2"/>
  <c r="I235" i="2"/>
  <c r="F235" i="2"/>
  <c r="Q234" i="2"/>
  <c r="P234" i="2"/>
  <c r="I234" i="2"/>
  <c r="F234" i="2"/>
  <c r="Q233" i="2"/>
  <c r="P233" i="2"/>
  <c r="I233" i="2"/>
  <c r="F233" i="2"/>
  <c r="Q232" i="2"/>
  <c r="P232" i="2"/>
  <c r="I232" i="2"/>
  <c r="F232" i="2"/>
  <c r="Q231" i="2"/>
  <c r="P231" i="2"/>
  <c r="I231" i="2"/>
  <c r="F231" i="2"/>
  <c r="Q230" i="2"/>
  <c r="P230" i="2"/>
  <c r="I230" i="2"/>
  <c r="F230" i="2"/>
  <c r="Q229" i="2"/>
  <c r="P229" i="2"/>
  <c r="I229" i="2"/>
  <c r="F229" i="2"/>
  <c r="Q228" i="2"/>
  <c r="P228" i="2"/>
  <c r="I228" i="2"/>
  <c r="F228" i="2"/>
  <c r="Q227" i="2"/>
  <c r="P227" i="2"/>
  <c r="I227" i="2"/>
  <c r="F227" i="2"/>
  <c r="Q226" i="2"/>
  <c r="P226" i="2"/>
  <c r="I226" i="2"/>
  <c r="F226" i="2"/>
  <c r="Q225" i="2"/>
  <c r="P225" i="2"/>
  <c r="I225" i="2"/>
  <c r="F225" i="2"/>
  <c r="Q224" i="2"/>
  <c r="P224" i="2"/>
  <c r="I224" i="2"/>
  <c r="F224" i="2"/>
  <c r="Q223" i="2"/>
  <c r="P223" i="2"/>
  <c r="I223" i="2"/>
  <c r="F223" i="2"/>
  <c r="Q222" i="2"/>
  <c r="P222" i="2"/>
  <c r="I222" i="2"/>
  <c r="F222" i="2"/>
  <c r="Q221" i="2"/>
  <c r="P221" i="2"/>
  <c r="I221" i="2"/>
  <c r="F221" i="2"/>
  <c r="Q220" i="2"/>
  <c r="P220" i="2"/>
  <c r="I220" i="2"/>
  <c r="F220" i="2"/>
  <c r="Q219" i="2"/>
  <c r="P219" i="2"/>
  <c r="I219" i="2"/>
  <c r="F219" i="2"/>
  <c r="Q218" i="2"/>
  <c r="P218" i="2"/>
  <c r="I218" i="2"/>
  <c r="F218" i="2"/>
  <c r="Q217" i="2"/>
  <c r="P217" i="2"/>
  <c r="I217" i="2"/>
  <c r="F217" i="2"/>
  <c r="Q216" i="2"/>
  <c r="P216" i="2"/>
  <c r="I216" i="2"/>
  <c r="F216" i="2"/>
  <c r="Q215" i="2"/>
  <c r="P215" i="2"/>
  <c r="I215" i="2"/>
  <c r="F215" i="2"/>
  <c r="Q214" i="2"/>
  <c r="P214" i="2"/>
  <c r="I214" i="2"/>
  <c r="F214" i="2"/>
  <c r="Q213" i="2"/>
  <c r="P213" i="2"/>
  <c r="I213" i="2"/>
  <c r="F213" i="2"/>
  <c r="Q212" i="2"/>
  <c r="P212" i="2"/>
  <c r="I212" i="2"/>
  <c r="F212" i="2"/>
  <c r="Q211" i="2"/>
  <c r="P211" i="2"/>
  <c r="I211" i="2"/>
  <c r="F211" i="2"/>
  <c r="Q210" i="2"/>
  <c r="P210" i="2"/>
  <c r="I210" i="2"/>
  <c r="F210" i="2"/>
  <c r="Q209" i="2"/>
  <c r="P209" i="2"/>
  <c r="I209" i="2"/>
  <c r="F209" i="2"/>
  <c r="Q208" i="2"/>
  <c r="P208" i="2"/>
  <c r="I208" i="2"/>
  <c r="F208" i="2"/>
  <c r="Q207" i="2"/>
  <c r="P207" i="2"/>
  <c r="I207" i="2"/>
  <c r="F207" i="2"/>
  <c r="Q206" i="2"/>
  <c r="P206" i="2"/>
  <c r="I206" i="2"/>
  <c r="F206" i="2"/>
  <c r="Q205" i="2"/>
  <c r="P205" i="2"/>
  <c r="I205" i="2"/>
  <c r="F205" i="2"/>
  <c r="Q204" i="2"/>
  <c r="P204" i="2"/>
  <c r="I204" i="2"/>
  <c r="F204" i="2"/>
  <c r="Q203" i="2"/>
  <c r="P203" i="2"/>
  <c r="I203" i="2"/>
  <c r="F203" i="2"/>
  <c r="Q202" i="2"/>
  <c r="P202" i="2"/>
  <c r="I202" i="2"/>
  <c r="F202" i="2"/>
  <c r="Q201" i="2"/>
  <c r="P201" i="2"/>
  <c r="I201" i="2"/>
  <c r="F201" i="2"/>
  <c r="Q200" i="2"/>
  <c r="P200" i="2"/>
  <c r="I200" i="2"/>
  <c r="F200" i="2"/>
  <c r="Q199" i="2"/>
  <c r="P199" i="2"/>
  <c r="I199" i="2"/>
  <c r="F199" i="2"/>
  <c r="Q198" i="2"/>
  <c r="P198" i="2"/>
  <c r="I198" i="2"/>
  <c r="F198" i="2"/>
  <c r="Q197" i="2"/>
  <c r="P197" i="2"/>
  <c r="I197" i="2"/>
  <c r="F197" i="2"/>
  <c r="Q196" i="2"/>
  <c r="P196" i="2"/>
  <c r="I196" i="2"/>
  <c r="F196" i="2"/>
  <c r="Q195" i="2"/>
  <c r="P195" i="2"/>
  <c r="I195" i="2"/>
  <c r="F195" i="2"/>
  <c r="Q194" i="2"/>
  <c r="P194" i="2"/>
  <c r="I194" i="2"/>
  <c r="F194" i="2"/>
  <c r="Q193" i="2"/>
  <c r="P193" i="2"/>
  <c r="I193" i="2"/>
  <c r="F193" i="2"/>
  <c r="Q192" i="2"/>
  <c r="P192" i="2"/>
  <c r="I192" i="2"/>
  <c r="F192" i="2"/>
  <c r="Q191" i="2"/>
  <c r="P191" i="2"/>
  <c r="I191" i="2"/>
  <c r="F191" i="2"/>
  <c r="Q190" i="2"/>
  <c r="P190" i="2"/>
  <c r="I190" i="2"/>
  <c r="F190" i="2"/>
  <c r="Q189" i="2"/>
  <c r="P189" i="2"/>
  <c r="I189" i="2"/>
  <c r="F189" i="2"/>
  <c r="Q188" i="2"/>
  <c r="P188" i="2"/>
  <c r="I188" i="2"/>
  <c r="F188" i="2"/>
  <c r="Q187" i="2"/>
  <c r="P187" i="2"/>
  <c r="I187" i="2"/>
  <c r="F187" i="2"/>
  <c r="Q186" i="2"/>
  <c r="P186" i="2"/>
  <c r="I186" i="2"/>
  <c r="F186" i="2"/>
  <c r="Q185" i="2"/>
  <c r="P185" i="2"/>
  <c r="I185" i="2"/>
  <c r="F185" i="2"/>
  <c r="Q184" i="2"/>
  <c r="P184" i="2"/>
  <c r="I184" i="2"/>
  <c r="F184" i="2"/>
  <c r="Q183" i="2"/>
  <c r="P183" i="2"/>
  <c r="I183" i="2"/>
  <c r="F183" i="2"/>
  <c r="Q182" i="2"/>
  <c r="P182" i="2"/>
  <c r="I182" i="2"/>
  <c r="F182" i="2"/>
  <c r="Q181" i="2"/>
  <c r="P181" i="2"/>
  <c r="I181" i="2"/>
  <c r="F181" i="2"/>
  <c r="Q180" i="2"/>
  <c r="P180" i="2"/>
  <c r="F180" i="2"/>
  <c r="Q179" i="2"/>
  <c r="P179" i="2"/>
  <c r="F179" i="2"/>
  <c r="Q178" i="2"/>
  <c r="P178" i="2"/>
  <c r="I178" i="2"/>
  <c r="F178" i="2"/>
  <c r="Q177" i="2"/>
  <c r="P177" i="2"/>
  <c r="F177" i="2"/>
  <c r="Q176" i="2"/>
  <c r="P176" i="2"/>
  <c r="F176" i="2"/>
  <c r="Q175" i="2"/>
  <c r="P175" i="2"/>
  <c r="I175" i="2"/>
  <c r="F175" i="2"/>
  <c r="Q174" i="2"/>
  <c r="P174" i="2"/>
  <c r="F174" i="2"/>
  <c r="Q173" i="2"/>
  <c r="P173" i="2"/>
  <c r="F173" i="2"/>
  <c r="Q172" i="2"/>
  <c r="P172" i="2"/>
  <c r="I172" i="2"/>
  <c r="F172" i="2"/>
  <c r="Q171" i="2"/>
  <c r="P171" i="2"/>
  <c r="F171" i="2"/>
  <c r="Q170" i="2"/>
  <c r="P170" i="2"/>
  <c r="F170" i="2"/>
  <c r="Q169" i="2"/>
  <c r="P169" i="2"/>
  <c r="I169" i="2"/>
  <c r="F169" i="2"/>
  <c r="Q168" i="2"/>
  <c r="P168" i="2"/>
  <c r="F168" i="2"/>
  <c r="Q167" i="2"/>
  <c r="P167" i="2"/>
  <c r="F167" i="2"/>
  <c r="Q166" i="2"/>
  <c r="P166" i="2"/>
  <c r="I166" i="2"/>
  <c r="F166" i="2"/>
  <c r="Q165" i="2"/>
  <c r="P165" i="2"/>
  <c r="F165" i="2"/>
  <c r="Q164" i="2"/>
  <c r="P164" i="2"/>
  <c r="F164" i="2"/>
  <c r="Q163" i="2"/>
  <c r="P163" i="2"/>
  <c r="F163" i="2"/>
  <c r="Q162" i="2"/>
  <c r="P162" i="2"/>
  <c r="I162" i="2"/>
  <c r="F162" i="2"/>
  <c r="Q161" i="2"/>
  <c r="P161" i="2"/>
  <c r="I161" i="2"/>
  <c r="F161" i="2"/>
  <c r="Q160" i="2"/>
  <c r="P160" i="2"/>
  <c r="F160" i="2"/>
  <c r="Q159" i="2"/>
  <c r="P159" i="2"/>
  <c r="F159" i="2"/>
  <c r="Q158" i="2"/>
  <c r="P158" i="2"/>
  <c r="I158" i="2"/>
  <c r="F158" i="2"/>
  <c r="Q157" i="2"/>
  <c r="P157" i="2"/>
  <c r="F157" i="2"/>
  <c r="Q156" i="2"/>
  <c r="P156" i="2"/>
  <c r="F156" i="2"/>
  <c r="Q155" i="2"/>
  <c r="P155" i="2"/>
  <c r="I155" i="2"/>
  <c r="F155" i="2"/>
  <c r="Q154" i="2"/>
  <c r="P154" i="2"/>
  <c r="I154" i="2"/>
  <c r="F154" i="2"/>
  <c r="Q153" i="2"/>
  <c r="P153" i="2"/>
  <c r="F153" i="2"/>
  <c r="Q152" i="2"/>
  <c r="P152" i="2"/>
  <c r="I152" i="2"/>
  <c r="F152" i="2"/>
  <c r="Q151" i="2"/>
  <c r="P151" i="2"/>
  <c r="I151" i="2"/>
  <c r="F151" i="2"/>
  <c r="Q150" i="2"/>
  <c r="P150" i="2"/>
  <c r="F150" i="2"/>
  <c r="Q149" i="2"/>
  <c r="P149" i="2"/>
  <c r="I149" i="2"/>
  <c r="F149" i="2"/>
  <c r="Q148" i="2"/>
  <c r="P148" i="2"/>
  <c r="I148" i="2"/>
  <c r="F148" i="2"/>
  <c r="Q147" i="2"/>
  <c r="P147" i="2"/>
  <c r="F147" i="2"/>
  <c r="Q146" i="2"/>
  <c r="P146" i="2"/>
  <c r="I146" i="2"/>
  <c r="F146" i="2"/>
  <c r="Q145" i="2"/>
  <c r="P145" i="2"/>
  <c r="I145" i="2"/>
  <c r="F145" i="2"/>
  <c r="Q144" i="2"/>
  <c r="P144" i="2"/>
  <c r="F144" i="2"/>
  <c r="Q143" i="2"/>
  <c r="P143" i="2"/>
  <c r="I143" i="2"/>
  <c r="F143" i="2"/>
  <c r="Q142" i="2"/>
  <c r="P142" i="2"/>
  <c r="I142" i="2"/>
  <c r="F142" i="2"/>
  <c r="Q141" i="2"/>
  <c r="P141" i="2"/>
  <c r="F141" i="2"/>
  <c r="Q140" i="2"/>
  <c r="P140" i="2"/>
  <c r="I140" i="2"/>
  <c r="F140" i="2"/>
  <c r="Q139" i="2"/>
  <c r="P139" i="2"/>
  <c r="F139" i="2"/>
  <c r="Q138" i="2"/>
  <c r="P138" i="2"/>
  <c r="F138" i="2"/>
  <c r="Q137" i="2"/>
  <c r="P137" i="2"/>
  <c r="I137" i="2"/>
  <c r="F137" i="2"/>
  <c r="Q136" i="2"/>
  <c r="P136" i="2"/>
  <c r="I136" i="2"/>
  <c r="F136" i="2"/>
  <c r="Q135" i="2"/>
  <c r="P135" i="2"/>
  <c r="F135" i="2"/>
  <c r="Q134" i="2"/>
  <c r="P134" i="2"/>
  <c r="F134" i="2"/>
  <c r="Q133" i="2"/>
  <c r="P133" i="2"/>
  <c r="F133" i="2"/>
  <c r="Q132" i="2"/>
  <c r="P132" i="2"/>
  <c r="I132" i="2"/>
  <c r="F132" i="2"/>
  <c r="Q131" i="2"/>
  <c r="P131" i="2"/>
  <c r="I131" i="2"/>
  <c r="F131" i="2"/>
  <c r="Q130" i="2"/>
  <c r="P130" i="2"/>
  <c r="F130" i="2"/>
  <c r="Q129" i="2"/>
  <c r="P129" i="2"/>
  <c r="I129" i="2"/>
  <c r="F129" i="2"/>
  <c r="Q128" i="2"/>
  <c r="P128" i="2"/>
  <c r="I128" i="2"/>
  <c r="F128" i="2"/>
  <c r="Q127" i="2"/>
  <c r="P127" i="2"/>
  <c r="I127" i="2"/>
  <c r="F127" i="2"/>
  <c r="Q126" i="2"/>
  <c r="P126" i="2"/>
  <c r="F126" i="2"/>
  <c r="Q125" i="2"/>
  <c r="P125" i="2"/>
  <c r="F125" i="2"/>
  <c r="Q124" i="2"/>
  <c r="P124" i="2"/>
  <c r="I124" i="2"/>
  <c r="F124" i="2"/>
  <c r="Q123" i="2"/>
  <c r="P123" i="2"/>
  <c r="F123" i="2"/>
  <c r="Q122" i="2"/>
  <c r="P122" i="2"/>
  <c r="F122" i="2"/>
  <c r="Q121" i="2"/>
  <c r="P121" i="2"/>
  <c r="I121" i="2"/>
  <c r="F121" i="2"/>
  <c r="Q120" i="2"/>
  <c r="P120" i="2"/>
  <c r="F120" i="2"/>
  <c r="Q119" i="2"/>
  <c r="P119" i="2"/>
  <c r="F119" i="2"/>
  <c r="Q118" i="2"/>
  <c r="P118" i="2"/>
  <c r="I118" i="2"/>
  <c r="F118" i="2"/>
  <c r="Q117" i="2"/>
  <c r="P117" i="2"/>
  <c r="I117" i="2"/>
  <c r="F117" i="2"/>
  <c r="Q116" i="2"/>
  <c r="P116" i="2"/>
  <c r="F116" i="2"/>
  <c r="Q115" i="2"/>
  <c r="P115" i="2"/>
  <c r="I115" i="2"/>
  <c r="F115" i="2"/>
  <c r="Q114" i="2"/>
  <c r="P114" i="2"/>
  <c r="F114" i="2"/>
  <c r="Q113" i="2"/>
  <c r="P113" i="2"/>
  <c r="F113" i="2"/>
  <c r="Q112" i="2"/>
  <c r="P112" i="2"/>
  <c r="F112" i="2"/>
  <c r="Q111" i="2"/>
  <c r="P111" i="2"/>
  <c r="I111" i="2"/>
  <c r="F111" i="2"/>
  <c r="Q110" i="2"/>
  <c r="P110" i="2"/>
  <c r="F110" i="2"/>
  <c r="Q109" i="2"/>
  <c r="P109" i="2"/>
  <c r="I109" i="2"/>
  <c r="F109" i="2"/>
  <c r="Q108" i="2"/>
  <c r="P108" i="2"/>
  <c r="F108" i="2"/>
  <c r="Q107" i="2"/>
  <c r="P107" i="2"/>
  <c r="F107" i="2"/>
  <c r="Q106" i="2"/>
  <c r="P106" i="2"/>
  <c r="I106" i="2"/>
  <c r="F106" i="2"/>
  <c r="Q105" i="2"/>
  <c r="P105" i="2"/>
  <c r="F105" i="2"/>
  <c r="Q104" i="2"/>
  <c r="P104" i="2"/>
  <c r="F104" i="2"/>
  <c r="Q103" i="2"/>
  <c r="P103" i="2"/>
  <c r="I103" i="2"/>
  <c r="F103" i="2"/>
  <c r="Q102" i="2"/>
  <c r="P102" i="2"/>
  <c r="F102" i="2"/>
  <c r="Q101" i="2"/>
  <c r="P101" i="2"/>
  <c r="F101" i="2"/>
  <c r="Q100" i="2"/>
  <c r="P100" i="2"/>
  <c r="F100" i="2"/>
  <c r="Q99" i="2"/>
  <c r="P99" i="2"/>
  <c r="F99" i="2"/>
  <c r="Q98" i="2"/>
  <c r="P98" i="2"/>
  <c r="I98" i="2"/>
  <c r="F98" i="2"/>
  <c r="Q97" i="2"/>
  <c r="P97" i="2"/>
  <c r="F97" i="2"/>
  <c r="Q96" i="2"/>
  <c r="P96" i="2"/>
  <c r="F96" i="2"/>
  <c r="Q95" i="2"/>
  <c r="P95" i="2"/>
  <c r="I95" i="2"/>
  <c r="F95" i="2"/>
  <c r="Q94" i="2"/>
  <c r="P94" i="2"/>
  <c r="I94" i="2"/>
  <c r="F94" i="2"/>
  <c r="Q93" i="2"/>
  <c r="P93" i="2"/>
  <c r="I93" i="2"/>
  <c r="F93" i="2"/>
  <c r="Q92" i="2"/>
  <c r="P92" i="2"/>
  <c r="I92" i="2"/>
  <c r="F92" i="2"/>
  <c r="Q91" i="2"/>
  <c r="P91" i="2"/>
  <c r="I91" i="2"/>
  <c r="F91" i="2"/>
  <c r="Q90" i="2"/>
  <c r="P90" i="2"/>
  <c r="I90" i="2"/>
  <c r="F90" i="2"/>
  <c r="Q89" i="2"/>
  <c r="P89" i="2"/>
  <c r="I89" i="2"/>
  <c r="F89" i="2"/>
  <c r="Q88" i="2"/>
  <c r="P88" i="2"/>
  <c r="I88" i="2"/>
  <c r="F88" i="2"/>
  <c r="Q87" i="2"/>
  <c r="P87" i="2"/>
  <c r="I87" i="2"/>
  <c r="F87" i="2"/>
  <c r="Q86" i="2"/>
  <c r="P86" i="2"/>
  <c r="I86" i="2"/>
  <c r="F86" i="2"/>
  <c r="Q85" i="2"/>
  <c r="P85" i="2"/>
  <c r="I85" i="2"/>
  <c r="F85" i="2"/>
  <c r="Q84" i="2"/>
  <c r="P84" i="2"/>
  <c r="I84" i="2"/>
  <c r="F84" i="2"/>
  <c r="Q83" i="2"/>
  <c r="P83" i="2"/>
  <c r="I83" i="2"/>
  <c r="F83" i="2"/>
  <c r="Q82" i="2"/>
  <c r="P82" i="2"/>
  <c r="I82" i="2"/>
  <c r="F82" i="2"/>
  <c r="Q81" i="2"/>
  <c r="P81" i="2"/>
  <c r="I81" i="2"/>
  <c r="F81" i="2"/>
  <c r="Q80" i="2"/>
  <c r="P80" i="2"/>
  <c r="I80" i="2"/>
  <c r="F80" i="2"/>
  <c r="Q79" i="2"/>
  <c r="P79" i="2"/>
  <c r="I79" i="2"/>
  <c r="F79" i="2"/>
  <c r="Q78" i="2"/>
  <c r="P78" i="2"/>
  <c r="I78" i="2"/>
  <c r="F78" i="2"/>
  <c r="Q77" i="2"/>
  <c r="P77" i="2"/>
  <c r="I77" i="2"/>
  <c r="F77" i="2"/>
  <c r="Q76" i="2"/>
  <c r="P76" i="2"/>
  <c r="I76" i="2"/>
  <c r="F76" i="2"/>
  <c r="Q75" i="2"/>
  <c r="P75" i="2"/>
  <c r="I75" i="2"/>
  <c r="F75" i="2"/>
  <c r="Q74" i="2"/>
  <c r="P74" i="2"/>
  <c r="I74" i="2"/>
  <c r="F74" i="2"/>
  <c r="Q73" i="2"/>
  <c r="P73" i="2"/>
  <c r="I73" i="2"/>
  <c r="F73" i="2"/>
  <c r="Q72" i="2"/>
  <c r="P72" i="2"/>
  <c r="I72" i="2"/>
  <c r="F72" i="2"/>
  <c r="Q71" i="2"/>
  <c r="P71" i="2"/>
  <c r="I71" i="2"/>
  <c r="F71" i="2"/>
  <c r="Q70" i="2"/>
  <c r="P70" i="2"/>
  <c r="I70" i="2"/>
  <c r="F70" i="2"/>
  <c r="Q69" i="2"/>
  <c r="P69" i="2"/>
  <c r="I69" i="2"/>
  <c r="F69" i="2"/>
  <c r="Q68" i="2"/>
  <c r="P68" i="2"/>
  <c r="I68" i="2"/>
  <c r="F68" i="2"/>
  <c r="Q67" i="2"/>
  <c r="P67" i="2"/>
  <c r="I67" i="2"/>
  <c r="F67" i="2"/>
  <c r="Q66" i="2"/>
  <c r="P66" i="2"/>
  <c r="I66" i="2"/>
  <c r="F66" i="2"/>
  <c r="Q65" i="2"/>
  <c r="P65" i="2"/>
  <c r="I65" i="2"/>
  <c r="F65" i="2"/>
  <c r="Q64" i="2"/>
  <c r="P64" i="2"/>
  <c r="I64" i="2"/>
  <c r="F64" i="2"/>
  <c r="Q63" i="2"/>
  <c r="P63" i="2"/>
  <c r="I63" i="2"/>
  <c r="F63" i="2"/>
  <c r="Q62" i="2"/>
  <c r="P62" i="2"/>
  <c r="I62" i="2"/>
  <c r="F62" i="2"/>
  <c r="Q61" i="2"/>
  <c r="P61" i="2"/>
  <c r="I61" i="2"/>
  <c r="F61" i="2"/>
  <c r="Q60" i="2"/>
  <c r="P60" i="2"/>
  <c r="I60" i="2"/>
  <c r="F60" i="2"/>
  <c r="Q59" i="2"/>
  <c r="P59" i="2"/>
  <c r="I59" i="2"/>
  <c r="F59" i="2"/>
  <c r="Q58" i="2"/>
  <c r="P58" i="2"/>
  <c r="I58" i="2"/>
  <c r="F58" i="2"/>
  <c r="Q57" i="2"/>
  <c r="P57" i="2"/>
  <c r="I57" i="2"/>
  <c r="F57" i="2"/>
  <c r="Q56" i="2"/>
  <c r="P56" i="2"/>
  <c r="I56" i="2"/>
  <c r="F56" i="2"/>
  <c r="Q55" i="2"/>
  <c r="P55" i="2"/>
  <c r="I55" i="2"/>
  <c r="F55" i="2"/>
  <c r="Q54" i="2"/>
  <c r="P54" i="2"/>
  <c r="I54" i="2"/>
  <c r="F54" i="2"/>
  <c r="Q53" i="2"/>
  <c r="P53" i="2"/>
  <c r="I53" i="2"/>
  <c r="F53" i="2"/>
  <c r="Q52" i="2"/>
  <c r="P52" i="2"/>
  <c r="I52" i="2"/>
  <c r="F52" i="2"/>
  <c r="Q51" i="2"/>
  <c r="P51" i="2"/>
  <c r="I51" i="2"/>
  <c r="F51" i="2"/>
  <c r="Q50" i="2"/>
  <c r="P50" i="2"/>
  <c r="I50" i="2"/>
  <c r="F50" i="2"/>
  <c r="Q49" i="2"/>
  <c r="P49" i="2"/>
  <c r="I49" i="2"/>
  <c r="F49" i="2"/>
  <c r="Q48" i="2"/>
  <c r="P48" i="2"/>
  <c r="I48" i="2"/>
  <c r="F48" i="2"/>
  <c r="Q47" i="2"/>
  <c r="P47" i="2"/>
  <c r="I47" i="2"/>
  <c r="F47" i="2"/>
  <c r="Q46" i="2"/>
  <c r="P46" i="2"/>
  <c r="I46" i="2"/>
  <c r="F46" i="2"/>
  <c r="Q45" i="2"/>
  <c r="P45" i="2"/>
  <c r="I45" i="2"/>
  <c r="F45" i="2"/>
  <c r="Q44" i="2"/>
  <c r="P44" i="2"/>
  <c r="I44" i="2"/>
  <c r="F44" i="2"/>
  <c r="Q43" i="2"/>
  <c r="P43" i="2"/>
  <c r="I43" i="2"/>
  <c r="F43" i="2"/>
  <c r="Q42" i="2"/>
  <c r="P42" i="2"/>
  <c r="I42" i="2"/>
  <c r="F42" i="2"/>
  <c r="Q41" i="2"/>
  <c r="P41" i="2"/>
  <c r="I41" i="2"/>
  <c r="F41" i="2"/>
  <c r="Q40" i="2"/>
  <c r="P40" i="2"/>
  <c r="I40" i="2"/>
  <c r="F40" i="2"/>
  <c r="Q39" i="2"/>
  <c r="P39" i="2"/>
  <c r="I39" i="2"/>
  <c r="F39" i="2"/>
  <c r="Q38" i="2"/>
  <c r="P38" i="2"/>
  <c r="I38" i="2"/>
  <c r="F38" i="2"/>
  <c r="Q37" i="2"/>
  <c r="P37" i="2"/>
  <c r="I37" i="2"/>
  <c r="F37" i="2"/>
  <c r="Q36" i="2"/>
  <c r="P36" i="2"/>
  <c r="I36" i="2"/>
  <c r="F36" i="2"/>
  <c r="Q35" i="2"/>
  <c r="P35" i="2"/>
  <c r="I35" i="2"/>
  <c r="F35" i="2"/>
  <c r="Q34" i="2"/>
  <c r="P34" i="2"/>
  <c r="I34" i="2"/>
  <c r="F34" i="2"/>
  <c r="Q33" i="2"/>
  <c r="P33" i="2"/>
  <c r="I33" i="2"/>
  <c r="F33" i="2"/>
  <c r="Q32" i="2"/>
  <c r="P32" i="2"/>
  <c r="I32" i="2"/>
  <c r="F32" i="2"/>
  <c r="Q31" i="2"/>
  <c r="P31" i="2"/>
  <c r="I31" i="2"/>
  <c r="F31" i="2"/>
  <c r="Q30" i="2"/>
  <c r="P30" i="2"/>
  <c r="I30" i="2"/>
  <c r="F30" i="2"/>
  <c r="Q29" i="2"/>
  <c r="P29" i="2"/>
  <c r="I29" i="2"/>
  <c r="F29" i="2"/>
  <c r="Q28" i="2"/>
  <c r="P28" i="2"/>
  <c r="I28" i="2"/>
  <c r="F28" i="2"/>
  <c r="Q27" i="2"/>
  <c r="P27" i="2"/>
  <c r="I27" i="2"/>
  <c r="F27" i="2"/>
  <c r="Q26" i="2"/>
  <c r="P26" i="2"/>
  <c r="I26" i="2"/>
  <c r="F26" i="2"/>
  <c r="Q25" i="2"/>
  <c r="P25" i="2"/>
  <c r="I25" i="2"/>
  <c r="F25" i="2"/>
  <c r="Q24" i="2"/>
  <c r="P24" i="2"/>
  <c r="I24" i="2"/>
  <c r="F24" i="2"/>
  <c r="Q23" i="2"/>
  <c r="P23" i="2"/>
  <c r="I23" i="2"/>
  <c r="F23" i="2"/>
  <c r="Q22" i="2"/>
  <c r="P22" i="2"/>
  <c r="I22" i="2"/>
  <c r="F22" i="2"/>
  <c r="Q21" i="2"/>
  <c r="P21" i="2"/>
  <c r="I21" i="2"/>
  <c r="F21" i="2"/>
  <c r="Q20" i="2"/>
  <c r="P20" i="2"/>
  <c r="I20" i="2"/>
  <c r="F20" i="2"/>
  <c r="Q19" i="2"/>
  <c r="P19" i="2"/>
  <c r="I19" i="2"/>
  <c r="F19" i="2"/>
  <c r="Q18" i="2"/>
  <c r="P18" i="2"/>
  <c r="I18" i="2"/>
  <c r="F18" i="2"/>
  <c r="Q17" i="2"/>
  <c r="P17" i="2"/>
  <c r="I17" i="2"/>
  <c r="F17" i="2"/>
  <c r="Q16" i="2"/>
  <c r="P16" i="2"/>
  <c r="I16" i="2"/>
  <c r="F16" i="2"/>
  <c r="Q15" i="2"/>
  <c r="P15" i="2"/>
  <c r="I15" i="2"/>
  <c r="F15" i="2"/>
  <c r="Q14" i="2"/>
  <c r="P14" i="2"/>
  <c r="I14" i="2"/>
  <c r="F14" i="2"/>
  <c r="Q13" i="2"/>
  <c r="P13" i="2"/>
  <c r="I13" i="2"/>
  <c r="F13" i="2"/>
  <c r="Q12" i="2"/>
  <c r="P12" i="2"/>
  <c r="I12" i="2"/>
  <c r="F12" i="2"/>
  <c r="Q11" i="2"/>
  <c r="P11" i="2"/>
  <c r="I11" i="2"/>
  <c r="F11" i="2"/>
  <c r="Q10" i="2"/>
  <c r="P10" i="2"/>
  <c r="I10" i="2"/>
  <c r="F10" i="2"/>
  <c r="Q9" i="2"/>
  <c r="P9" i="2"/>
  <c r="I9" i="2"/>
  <c r="F9" i="2"/>
  <c r="Q8" i="2"/>
  <c r="P8" i="2"/>
  <c r="I8" i="2"/>
  <c r="F8" i="2"/>
  <c r="Q7" i="2"/>
  <c r="P7" i="2"/>
  <c r="I7" i="2"/>
  <c r="F7" i="2"/>
  <c r="Q6" i="2"/>
  <c r="P6" i="2"/>
  <c r="I6" i="2"/>
  <c r="F6" i="2"/>
  <c r="Q5" i="2"/>
  <c r="P5" i="2"/>
  <c r="I5" i="2"/>
  <c r="F5" i="2"/>
  <c r="Q4" i="2"/>
  <c r="P4" i="2"/>
  <c r="I4" i="2"/>
  <c r="F4" i="2"/>
  <c r="Q3" i="2"/>
  <c r="P3" i="2"/>
  <c r="I3" i="2"/>
  <c r="F3" i="2"/>
  <c r="Q2" i="2"/>
  <c r="P2" i="2"/>
  <c r="I2" i="2"/>
  <c r="F2" i="2"/>
</calcChain>
</file>

<file path=xl/sharedStrings.xml><?xml version="1.0" encoding="utf-8"?>
<sst xmlns="http://schemas.openxmlformats.org/spreadsheetml/2006/main" count="1976" uniqueCount="1002">
  <si>
    <t>note</t>
  </si>
  <si>
    <t>key_order</t>
  </si>
  <si>
    <t>from</t>
  </si>
  <si>
    <t>key_type</t>
  </si>
  <si>
    <t>was</t>
  </si>
  <si>
    <t>eee</t>
  </si>
  <si>
    <t>key</t>
  </si>
  <si>
    <t>field_name_text</t>
  </si>
  <si>
    <t>format_glossary</t>
  </si>
  <si>
    <t>definition_myst</t>
  </si>
  <si>
    <t>definition</t>
  </si>
  <si>
    <t>blank</t>
  </si>
  <si>
    <t>mandatory</t>
  </si>
  <si>
    <t>metadata</t>
  </si>
  <si>
    <t>[survey](/09_glossary.md#survey)</t>
  </si>
  <si>
    <t>substitution1</t>
  </si>
  <si>
    <t>substitution2</t>
  </si>
  <si>
    <t>cam_visit</t>
  </si>
  <si>
    <t>field</t>
  </si>
  <si>
    <t>[***Access Method**](/09_gloss_ref/09_glossary.md#access_method)</t>
  </si>
  <si>
    <t>access_method</t>
  </si>
  <si>
    <t>***Access Method**</t>
  </si>
  <si>
    <t>The method used to reach the camera location (e.g., on 'Foot,' 'ATV,' 'Helicopter,' etc.).</t>
  </si>
  <si>
    <t>image_processing</t>
  </si>
  <si>
    <t>[**Age Class**](/09_gloss_ref/09_glossary.md#age_class)</t>
  </si>
  <si>
    <t>age_class</t>
  </si>
  <si>
    <r>
      <t>**</t>
    </r>
    <r>
      <rPr>
        <b/>
        <sz val="11"/>
        <color theme="1"/>
        <rFont val="Aptos Narrow"/>
        <scheme val="minor"/>
      </rPr>
      <t>Age Class**</t>
    </r>
  </si>
  <si>
    <t xml:space="preserve">The age classification of individual(s) being categorized (e.g., 'Adult,' 'Juvenile,' 'Subadult,' 'Subadult - Young of Year,' 'Subadult - Yearling,' or 'Unknown'). </t>
  </si>
  <si>
    <t>field_option</t>
  </si>
  <si>
    <t>[**Adult**](/09_gloss_ref/09_glossary.md#age_class_adult)</t>
  </si>
  <si>
    <t>age_class_adult</t>
  </si>
  <si>
    <r>
      <t>**Adult</t>
    </r>
    <r>
      <rPr>
        <b/>
        <sz val="11"/>
        <color theme="1"/>
        <rFont val="Aptos Narrow"/>
        <scheme val="minor"/>
      </rPr>
      <t>**</t>
    </r>
  </si>
  <si>
    <t>Animals that are old enough to breed; reproductively mature.</t>
  </si>
  <si>
    <t>NULL</t>
  </si>
  <si>
    <t>[**Juvenile**](/09_gloss_ref/09_glossary.md#age_class_juvenile)</t>
  </si>
  <si>
    <t>age_class_juvenile</t>
  </si>
  <si>
    <t>**Juvenile**</t>
  </si>
  <si>
    <t>Animals in their first summer, with clearly juvenile features (e.g., spots); mammals older than neonates but that still require parental care.</t>
  </si>
  <si>
    <t>[**Subadult**](/09_gloss_ref/09_glossary.md#age_class_subadult)</t>
  </si>
  <si>
    <t>age_class_subadult</t>
  </si>
  <si>
    <t>**Subadult**</t>
  </si>
  <si>
    <t>Animals older than a 'Juvenile' but not yet an 'Adult'; a 'Subadult' may be further classified into 'Young of the Year' or 'Yearling.'</t>
  </si>
  <si>
    <t>[**Subadult - Yearling**](/09_gloss_ref/09_glossary.md#age_class_subadult_yearling)</t>
  </si>
  <si>
    <t>age_class_subadult_yearling</t>
  </si>
  <si>
    <t>**Subadult - Yearling**</t>
  </si>
  <si>
    <t>Animals approximately one year old; has lived through one winter season; between 'Young of Year' and 'Adult.'</t>
  </si>
  <si>
    <t>[**Subadult - Young of Year**](/09_gloss_ref/09_glossary.md#age_class_subadult_youngofyear)</t>
  </si>
  <si>
    <t>age_class_subadult_youngofyear</t>
  </si>
  <si>
    <t>**Subadult - Young of Year**</t>
  </si>
  <si>
    <t>Animals less than one year old; born in the previous year's spring, but has not yet lived through a winter season; between 'Juvenile' and 'Yearling.'</t>
  </si>
  <si>
    <t>[**Analyst**](/09_gloss_ref/09_glossary.md#analyst)</t>
  </si>
  <si>
    <t>analyst</t>
  </si>
  <si>
    <r>
      <t>**</t>
    </r>
    <r>
      <rPr>
        <b/>
        <sz val="11"/>
        <color theme="1"/>
        <rFont val="Aptos Narrow"/>
        <scheme val="minor"/>
      </rPr>
      <t>Analyst**</t>
    </r>
  </si>
  <si>
    <t>The first and last names of the individual who provided the observation data point (species identification and associated information). If there are multiple analysts for an observation, enter the primary analyst.</t>
  </si>
  <si>
    <t>[***Animal ID**](/09_gloss_ref/09_glossary.md#animal_id)</t>
  </si>
  <si>
    <t>animal_id</t>
  </si>
  <si>
    <t>***Animal ID**</t>
  </si>
  <si>
    <t>A unique ID for an animal that can be uniquely identified (e.g., marked in some way). If multiple unique individuals are identified, enter an Animal ID for each as a unique row. Leave blank if not applicable.</t>
  </si>
  <si>
    <t>baitlure</t>
  </si>
  <si>
    <t>term</t>
  </si>
  <si>
    <t>[Audible lure](/09_gloss_ref/09_glossary.md#baitlure_audible_lure)</t>
  </si>
  <si>
    <t>baitlure_audible_lure</t>
  </si>
  <si>
    <t>Audible lure</t>
  </si>
  <si>
    <t>Sounds imitating noises of prey or conspecifics that draw animals closer by eliciting curiosity ({{ ref_intext_schlexer_2008 }}).</t>
  </si>
  <si>
    <t>[Bait](/09_gloss_ref/09_glossary.md#baitlure_bait)</t>
  </si>
  <si>
    <t>baitlure_bait</t>
  </si>
  <si>
    <t>Bait</t>
  </si>
  <si>
    <t>A food item (or other substance) that is placed to attract animals via the sense of taste and olfactory cues ({{ ref_intext_schlexer_2008 }}).</t>
  </si>
  <si>
    <t>[**Bait*/Lure Type**](/09_gloss_ref/09_glossary.md#baitlure_bait_lure_type)</t>
  </si>
  <si>
    <t>baitlure_bait_lure_type</t>
  </si>
  <si>
    <r>
      <t>**</t>
    </r>
    <r>
      <rPr>
        <b/>
        <sz val="11"/>
        <color rgb="FF000000"/>
        <rFont val="Aptos Narrow"/>
        <scheme val="minor"/>
      </rPr>
      <t>Bait*/Lure Type</t>
    </r>
    <r>
      <rPr>
        <b/>
        <sz val="11"/>
        <color theme="1"/>
        <rFont val="Aptos Narrow"/>
        <scheme val="minor"/>
      </rPr>
      <t>**</t>
    </r>
  </si>
  <si>
    <t>The type of bait or lure used at a camera location. Record 'None' if a Bait*/Lure Type was not used and 'Unknown' if not known. If 'Other,' describe in the Deployment Comments.</t>
  </si>
  <si>
    <t>[Lure](/09_gloss_ref/09_glossary.md#baitlure_lure)</t>
  </si>
  <si>
    <t>baitlure_lure</t>
  </si>
  <si>
    <t>Lure</t>
  </si>
  <si>
    <t>Any substance that draws animals closer; lures include scent (olfactory) lure, visual lure and audible lure ({{ ref_intext_schlexer_2008 }}).</t>
  </si>
  <si>
    <t>[Scent lure](/09_gloss_ref/09_glossary.md#baitlure_scent_lure)</t>
  </si>
  <si>
    <t>baitlure_scent_lure</t>
  </si>
  <si>
    <t>Scent lure</t>
  </si>
  <si>
    <t>Any material that draws animals closer via their sense of smell ({{ ref_intext_schlexer_2008 }}).</t>
  </si>
  <si>
    <t>[Visual lure](/09_gloss_ref/09_glossary.md#baitlure_visual_lure)</t>
  </si>
  <si>
    <t>baitlure_visual_lure</t>
  </si>
  <si>
    <t>Visual lure</t>
  </si>
  <si>
    <t>Any material that draws animals closer via their sense of sight ({{ ref_intext_schlexer_2008 }}).</t>
  </si>
  <si>
    <t>cam_visit_equip</t>
  </si>
  <si>
    <t>[***Batteries Replaced**](/09_gloss_ref/09_glossary.md#batteries_replaced)</t>
  </si>
  <si>
    <t>batteries_replaced</t>
  </si>
  <si>
    <t>***Batteries Replaced**</t>
  </si>
  <si>
    <t>Whether the camera's batteries were replaced.</t>
  </si>
  <si>
    <t>[**\*Behaviour**](/09_gloss_ref/09_glossary.md#behaviour)</t>
  </si>
  <si>
    <t>behaviour</t>
  </si>
  <si>
    <t>**\*Behaviour**</t>
  </si>
  <si>
    <t>The behaviour of the individual(s) being categorized (e.g., 'Standing,' 'Drinking,' 'Vigilant,' etc.).</t>
  </si>
  <si>
    <t>[**New Camera ID**](/09_gloss_ref/09_glossary.md#cam_id_new)</t>
  </si>
  <si>
    <t>cam_id_new</t>
  </si>
  <si>
    <t>**New Camera ID**</t>
  </si>
  <si>
    <t>[**\*Camera Active On Arrival**](/09_gloss_ref/09_glossary.md#camera_active_on_arrival)</t>
  </si>
  <si>
    <t>camera_active_on_arrival</t>
  </si>
  <si>
    <t>**\*Camera Active On Arrival**</t>
  </si>
  <si>
    <t>Whether a camera was functional upon arrival.</t>
  </si>
  <si>
    <t>[**\*Camera Active On Departure**](/09_gloss_ref/09_glossary.md#camera_active_on_departure)</t>
  </si>
  <si>
    <t>camera_active_on_departure</t>
  </si>
  <si>
    <t>**\*Camera Active On Departure**</t>
  </si>
  <si>
    <t>Whether a camera was functional upon departure.</t>
  </si>
  <si>
    <t>cam_visit_placement</t>
  </si>
  <si>
    <t>[Camera angle](/09_gloss_ref/09_glossary.md#camera_angle)</t>
  </si>
  <si>
    <t>camera_angle</t>
  </si>
  <si>
    <t>Camera angle</t>
  </si>
  <si>
    <t>The degree at which the camera is pointed toward the FOV Target Feature relative to the horizontal ground surface (with respect to slope, if applicable).</t>
  </si>
  <si>
    <t>[**\*Camera Attachment**](/09_gloss_ref/09_glossary.md#camera_attachment)</t>
  </si>
  <si>
    <t>camera_attachment</t>
  </si>
  <si>
    <t>**\*Camera Attachment**</t>
  </si>
  <si>
    <t>The method*/tools used to attach the camera (e.g., attached to a tree with a bungee cord; reported as codes such as 'Tree + Bungee*/Strap'). If 'Other,' describe in the Camera Location Comments.</t>
  </si>
  <si>
    <t>[**\*Camera Damaged**](/09_gloss_ref/09_glossary.md#camera_damaged)</t>
  </si>
  <si>
    <t>camera_damaged</t>
  </si>
  <si>
    <t>**\*Camera Damaged**</t>
  </si>
  <si>
    <t>Whether the camera was damaged or malfunctioning; if there is any damage to the device (physical or mechanical), the crew should describe the damage in the Service*/Retrieval Comments.</t>
  </si>
  <si>
    <t>sampledesign</t>
  </si>
  <si>
    <t>[Camera days per camera location](/09_gloss_ref/09_glossary.md#camera_days_per_camera_location)</t>
  </si>
  <si>
    <t>camera_days_per_camera_location</t>
  </si>
  <si>
    <t>Camera days per camera location</t>
  </si>
  <si>
    <t>The number of days each camera was active and functioning during the period it was deployed (e.g., 24-hour periods or the difference in days between the Deployment Start Date Time and the Deployment End Date Time if there were no interruptions).</t>
  </si>
  <si>
    <t>[**\*Camera Direction (degrees)**](/09_gloss_ref/09_glossary.md#camera_direction)</t>
  </si>
  <si>
    <t>camera_direction</t>
  </si>
  <si>
    <t>**\*Camera Direction (degrees)**</t>
  </si>
  <si>
    <t>The cardinal direction that a camera faces. Ideally, cameras should face north (N; i.e. '0' degrees), or south (S; i.e. '180' degrees) if north is not possible. The Camera Direction should be chosen to ensure the field of view (FOV) is of the original FOV target feature.</t>
  </si>
  <si>
    <t>[**Camera Height (m) **](/09_gloss_ref/09_glossary.md#camera_height)</t>
  </si>
  <si>
    <t>camera_height</t>
  </si>
  <si>
    <r>
      <t>**</t>
    </r>
    <r>
      <rPr>
        <b/>
        <sz val="11"/>
        <color theme="1"/>
        <rFont val="Aptos Narrow"/>
        <scheme val="minor"/>
      </rPr>
      <t>Camera Height (m) **</t>
    </r>
  </si>
  <si>
    <t>The height from the ground (below snow) to the bottom of the lens (metres; to the nearest 0.05 m).</t>
  </si>
  <si>
    <t>[**Camera ID**](/09_gloss_ref/09_glossary.md#camera_id)</t>
  </si>
  <si>
    <t>camera_id</t>
  </si>
  <si>
    <r>
      <t>**</t>
    </r>
    <r>
      <rPr>
        <b/>
        <sz val="11"/>
        <color theme="1"/>
        <rFont val="Aptos Narrow"/>
        <scheme val="minor"/>
      </rPr>
      <t>Camera ID**</t>
    </r>
  </si>
  <si>
    <t>A unique alphanumeric ID for the camera that distinguishes it from other cameras of the same make or model.</t>
  </si>
  <si>
    <t>cam_loc_station</t>
  </si>
  <si>
    <t>[Camera location](/09_gloss_ref/09_glossary.md#camera_location)</t>
  </si>
  <si>
    <t>camera_location</t>
  </si>
  <si>
    <t>Camera location</t>
  </si>
  <si>
    <t>The location where a single camera was placed (recorded as 'Camera Location Name').</t>
  </si>
  <si>
    <t>[**\*Camera Location Characteristic(s)**](/09_gloss_ref/09_glossary.md#camera_location_characteristics)</t>
  </si>
  <si>
    <t>camera_location_characteristics</t>
  </si>
  <si>
    <t>**\*Camera Location Characteristic(s)**</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</si>
  <si>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</si>
  <si>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[**\*Camera Location Comments**](/09_gloss_ref/09_glossary.md#camera_location_comments)</t>
  </si>
  <si>
    <t>camera_location_comments</t>
  </si>
  <si>
    <t>**\*Camera Location Comments**</t>
  </si>
  <si>
    <t>Comments describing additional details about a camera location.</t>
  </si>
  <si>
    <t>[**Camera Location Name**](/09_gloss_ref/09_glossary.md#camera_location_name)</t>
  </si>
  <si>
    <t>camera_location_name</t>
  </si>
  <si>
    <r>
      <t>**</t>
    </r>
    <r>
      <rPr>
        <b/>
        <sz val="11"/>
        <color theme="1"/>
        <rFont val="Aptos Narrow"/>
        <scheme val="minor"/>
      </rPr>
      <t>Camera Location Name**</t>
    </r>
  </si>
  <si>
    <t>A unique alphanumeric identifier for the location where a single camera was placed (e.g., 'bh1,' 'bh2').</t>
  </si>
  <si>
    <t>[**Camera Make**](/09_gloss_ref/09_glossary.md#camera_make)</t>
  </si>
  <si>
    <t>camera_make</t>
  </si>
  <si>
    <r>
      <t>**</t>
    </r>
    <r>
      <rPr>
        <b/>
        <sz val="11"/>
        <color theme="1"/>
        <rFont val="Aptos Narrow"/>
        <scheme val="minor"/>
      </rPr>
      <t>Camera Make**</t>
    </r>
  </si>
  <si>
    <t>The make of a particular camera (i.e., the manufacturer, e.g., 'Reconyx' or 'Bushnell').</t>
  </si>
  <si>
    <t>[**New Camera Make**](/09_gloss_ref/09_glossary.md#camera_make_new)</t>
  </si>
  <si>
    <t>camera_make_new</t>
  </si>
  <si>
    <t>**New Camera Make**</t>
  </si>
  <si>
    <t>[**Camera Model**](/09_gloss_ref/09_glossary.md#camera_model)</t>
  </si>
  <si>
    <t>camera_model</t>
  </si>
  <si>
    <r>
      <t>**</t>
    </r>
    <r>
      <rPr>
        <b/>
        <sz val="11"/>
        <color theme="1"/>
        <rFont val="Aptos Narrow"/>
        <scheme val="minor"/>
      </rPr>
      <t>Camera Model**</t>
    </r>
  </si>
  <si>
    <t>The model number or name of a particular camera (e.g., 'PC900' or 'Trophy Cam HD').</t>
  </si>
  <si>
    <t>[**New Camera Model**](/09_gloss_ref/09_glossary.md#camera_model_new)</t>
  </si>
  <si>
    <t>camera_model_new</t>
  </si>
  <si>
    <t>**New Camera Model**</t>
  </si>
  <si>
    <t>[**Camera Serial Number**](/09_gloss_ref/09_glossary.md#camera_serial_number)</t>
  </si>
  <si>
    <t>camera_serial_number</t>
  </si>
  <si>
    <r>
      <t>**</t>
    </r>
    <r>
      <rPr>
        <b/>
        <sz val="11"/>
        <color theme="1"/>
        <rFont val="Aptos Narrow"/>
        <scheme val="minor"/>
      </rPr>
      <t>Camera Serial Number**</t>
    </r>
  </si>
  <si>
    <t>The serial number of a particular camera, which is usually found inside the camera cover (e.g., 'P900FF04152022').</t>
  </si>
  <si>
    <t>[**New Camera Serial Number**](/09_gloss_ref/09_glossary.md#camera_serial_number_new)</t>
  </si>
  <si>
    <t>camera_serial_number_new</t>
  </si>
  <si>
    <t>**New Camera Serial Number**</t>
  </si>
  <si>
    <t>[Camera spacing](/09_gloss_ref/09_glossary.md#camera_spacing)</t>
  </si>
  <si>
    <t>camera_spacing</t>
  </si>
  <si>
    <t>Camera spacing</t>
  </si>
  <si>
    <t>The distance between cameras (i.e., also referred to as 'inter-trap distance'). This will be influenced by the chosen sampling design, the {term}`survey` Objectives, the Target Species and data analysis.</t>
  </si>
  <si>
    <t>The distance between cameras (i.e., also referred to as 'inter-trap distance'). This will be influenced by the chosen sampling design, the [survey](/09_gloss_ref/09_glossary.md#survey) Objectives, the Target Species and data analysis.</t>
  </si>
  <si>
    <t>cam_visit_</t>
  </si>
  <si>
    <t>[Crew](/09_gloss_ref/09_glossary.md#crew)</t>
  </si>
  <si>
    <t>crew</t>
  </si>
  <si>
    <t>Crew</t>
  </si>
  <si>
    <t>The first and last names of all the individuals who collected data during the deployment visit ('Deployment Crew') and Service*/Retrieval visit ('Service*/Retrieval Crew').</t>
  </si>
  <si>
    <t>detection_fov</t>
  </si>
  <si>
    <t>[Cumulative detection probability](/09_gloss_ref/09_glossary.md#cumulative_det_probability)</t>
  </si>
  <si>
    <t>cumulative_det_probability</t>
  </si>
  <si>
    <t>Cumulative detection probability</t>
  </si>
  <si>
    <t>The probability of detecting a species at least once during the entire {term}`survey` (Steenweg et al., 2019).</t>
  </si>
  <si>
    <t>The probability of detecting a species at least once during the entire [survey](/09_gloss_ref/09_glossary.md#survey) (Steenweg et al., 2019).</t>
  </si>
  <si>
    <t>objective</t>
  </si>
  <si>
    <t>[Density](/09_gloss_ref/09_glossary.md#density)</t>
  </si>
  <si>
    <t>density</t>
  </si>
  <si>
    <t>Density</t>
  </si>
  <si>
    <t>The number of individuals per unit area ({{ ref_intext_wearn_gloverkapfer_2017 }})</t>
  </si>
  <si>
    <t>cam_visit_deploy</t>
  </si>
  <si>
    <t>[Deployment](/09_gloss_ref/09_glossary.md#deployment)</t>
  </si>
  <si>
    <t>deployment</t>
  </si>
  <si>
    <t>Deployment</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</si>
  <si>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</si>
  <si>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[**\*Deployment Area Photo Numbers**](/09_gloss_ref/09_glossary.md#deployment_area_photo_numbers)</t>
  </si>
  <si>
    <t>deployment_area_photo_numbers</t>
  </si>
  <si>
    <t>**\*Deployment Area Photo Numbers**</t>
  </si>
  <si>
    <t>The image numbers for the deployment area photos (if collected, e.g., 'DSC  100'). These are optionally documented on a Camera Deployment Field Datasheet for each set of camera deployment area photos. Leave blank if not applicable.</t>
  </si>
  <si>
    <t>[Deployment area photos](/09_gloss_ref/09_glossary.md#deployment_area_photos)</t>
  </si>
  <si>
    <t>deployment_area_photos</t>
  </si>
  <si>
    <t>Deployment area photos</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</si>
  <si>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</si>
  <si>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[**\*Deployment Area Photos Taken**](/09_gloss_ref/09_glossary.md#deployment_area_photos_taken)</t>
  </si>
  <si>
    <t>deployment_area_photos_taken</t>
  </si>
  <si>
    <t>**\*Deployment Area Photos Taken**</t>
  </si>
  <si>
    <t>Whether deployment area photos were taken (yes*/no; optional). The recommendation includes collecting four photos taken from the centre of the target detection zone (Figure 5), facing each of the four cardinal directions.</t>
  </si>
  <si>
    <t>[**\*Deployment Comments**](/09_gloss_ref/09_glossary.md#deployment_comments)</t>
  </si>
  <si>
    <t>deployment_comments</t>
  </si>
  <si>
    <t>**\*Deployment Comments**</t>
  </si>
  <si>
    <t>Comments describing additional details about the deployment.</t>
  </si>
  <si>
    <t>[**Deployment Crew**](/09_gloss_ref/09_glossary.md#deployment_crew)</t>
  </si>
  <si>
    <t>deployment_crew</t>
  </si>
  <si>
    <r>
      <t>**</t>
    </r>
    <r>
      <rPr>
        <b/>
        <sz val="11"/>
        <color theme="1"/>
        <rFont val="Aptos Narrow"/>
        <scheme val="minor"/>
      </rPr>
      <t>Deployment Crew**</t>
    </r>
  </si>
  <si>
    <t>The first and last names of the individuals who collected data during the deployment visit.</t>
  </si>
  <si>
    <t>[**Deployment End Date Time (DD-MMM-YYYY HH:MM:SS)**](/09_gloss_ref/09_glossary.md#deployment_end_date_time)</t>
  </si>
  <si>
    <t>deployment_end_date_time</t>
  </si>
  <si>
    <r>
      <t>**</t>
    </r>
    <r>
      <rPr>
        <b/>
        <sz val="11"/>
        <color theme="1"/>
        <rFont val="Aptos Narrow"/>
        <scheme val="minor"/>
      </rPr>
      <t>Deployment End Date Time (DD-MMM-YYYY HH:MM:SS)**</t>
    </r>
  </si>
  <si>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</si>
  <si>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 Image Count**](/09_gloss_ref/09_glossary.md#deployment_image_count)</t>
  </si>
  <si>
    <t>deployment_image_count</t>
  </si>
  <si>
    <t>**\*Deployment Image Count**</t>
  </si>
  <si>
    <t>The total number of images collected during the deployment, including false triggers (i.e., empty images with no wildlife or human present species) and those triggered by a time-lapse setting (if applicable).</t>
  </si>
  <si>
    <t>[Deployment metadata](/09_gloss_ref/09_glossary.md#deployment_metadata)</t>
  </si>
  <si>
    <t>deployment_metadata</t>
  </si>
  <si>
    <t>Deployment 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</si>
  <si>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</si>
  <si>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Name**](/09_gloss_ref/09_glossary.md#deployment_name)</t>
  </si>
  <si>
    <t>deployment_name</t>
  </si>
  <si>
    <r>
      <t>**</t>
    </r>
    <r>
      <rPr>
        <b/>
        <sz val="11"/>
        <color theme="1"/>
        <rFont val="Aptos Narrow"/>
        <scheme val="minor"/>
      </rPr>
      <t>Deployment Name**</t>
    </r>
  </si>
  <si>
    <t>A unique alphanumeric identifier for a unique camera deployed during a specific {term}`survey`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</si>
  <si>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</si>
  <si>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[**Deployment Start Date Time (DD-MMM-YYYY HH:MM:SS)**](/09_gloss_ref/09_glossary.md#deployment_start_date_time)</t>
  </si>
  <si>
    <t>deployment_start_date_time</t>
  </si>
  <si>
    <r>
      <t>**</t>
    </r>
    <r>
      <rPr>
        <b/>
        <sz val="11"/>
        <color theme="1"/>
        <rFont val="Aptos Narrow"/>
        <scheme val="minor"/>
      </rPr>
      <t>Deployment Start Date Time (DD-MMM-YYYY HH:MM:SS)**</t>
    </r>
  </si>
  <si>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</si>
  <si>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 visit](/09_gloss_ref/09_glossary.md#deployment_visit)</t>
  </si>
  <si>
    <t>deployment_visit</t>
  </si>
  <si>
    <t>Deployment visit</t>
  </si>
  <si>
    <t>When a crew has gone to a location to deploy a remote camera.</t>
  </si>
  <si>
    <t>[Detection distance](/09_gloss_ref/09_glossary.md#detection_distance)</t>
  </si>
  <si>
    <t>detection_distance</t>
  </si>
  <si>
    <t>Detection distance</t>
  </si>
  <si>
    <t>The maximum distance that a sensor can detect a target' (Wearn and Glover-Kapfer, 2017).</t>
  </si>
  <si>
    <t>The maximum distance that a sensor can detect a target'(Wearn and Glover-Kapfer, 2017).</t>
  </si>
  <si>
    <t>[Detection 'event'](/09_gloss_ref/09_glossary.md#detection_event)</t>
  </si>
  <si>
    <t>detection_event</t>
  </si>
  <si>
    <t>Detection 'event'</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</si>
  <si>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</si>
  <si>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[Detection probability (aka detectability)](/09_gloss_ref/09_glossary.md#detection_probability)</t>
  </si>
  <si>
    <t>detection_probability</t>
  </si>
  <si>
    <t>Detection probability (aka detectability)</t>
  </si>
  <si>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</si>
  <si>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t>[Detection rate](/09_gloss_ref/09_glossary.md#detection_rate)</t>
  </si>
  <si>
    <t>detection_rate</t>
  </si>
  <si>
    <t>Detection rate</t>
  </si>
  <si>
    <t>The frequency of independent detections within a specified time period.</t>
  </si>
  <si>
    <t>[Detection zone](/09_gloss_ref/09_glossary.md#detection_zone)</t>
  </si>
  <si>
    <t>detection_zone</t>
  </si>
  <si>
    <t>Detection zone</t>
  </si>
  <si>
    <t>The area (conical in shape) in which a remote camera can detect the heat signature and motion of an object (Rovero &amp; Zimmermann, 2016) (Figure 5).</t>
  </si>
  <si>
    <t>[**Easting Camera Location**](/09_gloss_ref/09_glossary.md#easting_camera_location)</t>
  </si>
  <si>
    <t>easting_camera_location</t>
  </si>
  <si>
    <t>**Easting Camera Location**</t>
  </si>
  <si>
    <t>The easting UTM coordinate of the camera location (e.g., '337875'). Record using the NAD83 datum. Leave blank if recording the Longitude instead.</t>
  </si>
  <si>
    <t>[Effective detection distance](/09_gloss_ref/09_glossary.md#effective_detection_distance)</t>
  </si>
  <si>
    <t>effective_detection_distance</t>
  </si>
  <si>
    <t>Effective detection distance</t>
  </si>
  <si>
    <t>The distance from a camera that would give the same number of detections if all animals up to that distance are perfectly detected, and no animals that are farther away are detected; Buckland, 1987, Becker et al., 2022).</t>
  </si>
  <si>
    <t>[**Event Type**](/09_gloss_ref/09_glossary.md#event_type)</t>
  </si>
  <si>
    <t>event_type</t>
  </si>
  <si>
    <r>
      <t>**</t>
    </r>
    <r>
      <rPr>
        <b/>
        <sz val="11"/>
        <color rgb="FF000000"/>
        <rFont val="Aptos Narrow"/>
        <scheme val="minor"/>
      </rPr>
      <t>Event Type</t>
    </r>
    <r>
      <rPr>
        <b/>
        <sz val="11"/>
        <color theme="1"/>
        <rFont val="Aptos Narrow"/>
        <scheme val="minor"/>
      </rPr>
      <t>**</t>
    </r>
  </si>
  <si>
    <t>Whether detections were reported as an individual image captured by the camera ('Image'), a 'Sequence,' or 'Tag.'</t>
  </si>
  <si>
    <t>[False trigger](/09_gloss_ref/09_glossary.md#false_trigger)</t>
  </si>
  <si>
    <t>false_trigger</t>
  </si>
  <si>
    <t>False trigger</t>
  </si>
  <si>
    <t>Blank images (no wildlife or human present). These images commonly occur when a camera is triggered by vegetation blowing in the wind.</t>
  </si>
  <si>
    <t>[Field of View (FOV)](/09_gloss_ref/09_glossary.md#field_of_view)</t>
  </si>
  <si>
    <t>field_of_view</t>
  </si>
  <si>
    <t>Field of View (FOV)</t>
  </si>
  <si>
    <t>The extent of a scene that is visible in an image (Figure 5); a large FOV is obtained by 'zooming out' from a scene, whilst 'zooming in' will result in a smaller FOV ({{ ref_intext_wearn_gloverkapfer_2017 }}).</t>
  </si>
  <si>
    <t>[Registration area](/09_gloss_ref/09_glossary.md#fov_registration_area)</t>
  </si>
  <si>
    <t>fov_registration_area</t>
  </si>
  <si>
    <t>Registration area</t>
  </si>
  <si>
    <t>The area in which an animal entering has at least some probability of being captured on the image.</t>
  </si>
  <si>
    <t>[**FOV Target Feature**](/09_gloss_ref/09_glossary.md#fov_target)</t>
  </si>
  <si>
    <t>fov_target</t>
  </si>
  <si>
    <t>**FOV Target Feature**</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</si>
  <si>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</si>
  <si>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[**\*FOV Target Feature Distance (m)**](/09_gloss_ref/09_glossary.md#fov_target_distance)</t>
  </si>
  <si>
    <t>fov_target_distance</t>
  </si>
  <si>
    <t>**\*FOV Target Feature Distance (m)**</t>
  </si>
  <si>
    <t>The distance from the camera to the FOV Target Feature (in metres; to the nearest 0.5 m). Leave blank if not applicable.</t>
  </si>
  <si>
    <t>[Viewshed](/09_gloss_ref/09_glossary.md#fov_viewshed)</t>
  </si>
  <si>
    <t>fov_viewshed</t>
  </si>
  <si>
    <t>Viewshed</t>
  </si>
  <si>
    <t>The area visible to the camera as determined by its lens angle (in degrees) and trigger distance (Moeller et al., 2023).</t>
  </si>
  <si>
    <t>[Viewshed density estimators](/09_gloss_ref/09_glossary.md#fov_viewshed_density_estimators)</t>
  </si>
  <si>
    <t>fov_viewshed_density_estimators</t>
  </si>
  <si>
    <t>Viewshed density estimators</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</si>
  <si>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</si>
  <si>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[**GPS Unit Accuracy (m) **](/09_gloss_ref/09_glossary.md#gps_unit_accuracy)</t>
  </si>
  <si>
    <t>gps_unit_accuracy</t>
  </si>
  <si>
    <r>
      <t>**</t>
    </r>
    <r>
      <rPr>
        <b/>
        <sz val="11"/>
        <color theme="1"/>
        <rFont val="Aptos Narrow"/>
        <scheme val="minor"/>
      </rPr>
      <t>GPS Unit Accuracy (m)</t>
    </r>
    <r>
      <rPr>
        <b/>
        <sz val="11"/>
        <color rgb="FF000000"/>
        <rFont val="Aptos Narrow"/>
        <scheme val="minor"/>
      </rPr>
      <t xml:space="preserve"> **</t>
    </r>
  </si>
  <si>
    <t xml:space="preserve">The margin of error of the GPS unit used to record spatial information (e.g., '5' [m]), such as the coordinates of the camera location. On most GPS units (e.g., 'Garmin') this information is provided on the unit’s satellite information page. </t>
  </si>
  <si>
    <t>[**\*Human Transport Mode*/Activity**](/09_gloss_ref/09_glossary.md#human_transport_mode_activity)</t>
  </si>
  <si>
    <t>human_transport_mode_activity</t>
  </si>
  <si>
    <t>**\*Human Transport Mode*/Activity**</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</si>
  <si>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</si>
  <si>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image</t>
  </si>
  <si>
    <t>[Image](/09_gloss_ref/09_glossary.md#image)</t>
  </si>
  <si>
    <t>Image</t>
  </si>
  <si>
    <t>An individual image captured by a camera, which may be part of a multi-image sequence (recorded as 'Image Name').</t>
  </si>
  <si>
    <t>[Image classification](/09_gloss_ref/09_glossary.md#image_classification)</t>
  </si>
  <si>
    <t>image_classification</t>
  </si>
  <si>
    <t>Image classification</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</si>
  <si>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</si>
  <si>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[Image classification confidence ](/09_gloss_ref/09_glossary.md#image_classification_confidence)</t>
  </si>
  <si>
    <t>image_classification_confidence</t>
  </si>
  <si>
    <t xml:space="preserve">Image classification confidence </t>
  </si>
  <si>
    <t>The likelihood of an image containing an object of a certain class (Fennell et al., 2022).</t>
  </si>
  <si>
    <t>image_exif</t>
  </si>
  <si>
    <t>[**\*Image Flash Output**](/09_gloss_ref/09_glossary.md#image_flash_output)</t>
  </si>
  <si>
    <t>image_flash_output</t>
  </si>
  <si>
    <t>**\*Image Flash Output**</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</si>
  <si>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</si>
  <si>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[**\*Image Infrared Illuminator](/09_gloss_ref/09_glossary.md#image_infrared_illuminator)</t>
  </si>
  <si>
    <t>image_infrared_illuminator</t>
  </si>
  <si>
    <t>**\*Image Infrared Illuminator</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</si>
  <si>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</si>
  <si>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[**Image Name**](/09_gloss_ref/09_glossary.md#image_name)</t>
  </si>
  <si>
    <t>image_name</t>
  </si>
  <si>
    <r>
      <t>**</t>
    </r>
    <r>
      <rPr>
        <b/>
        <sz val="11"/>
        <color theme="1"/>
        <rFont val="Aptos Narrow"/>
        <scheme val="minor"/>
      </rPr>
      <t>Image Name</t>
    </r>
    <r>
      <rPr>
        <b/>
        <sz val="11"/>
        <color rgb="FF000000"/>
        <rFont val="Aptos Narrow"/>
        <scheme val="minor"/>
      </rPr>
      <t>**</t>
    </r>
  </si>
  <si>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</si>
  <si>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[Image processing](/09_gloss_ref/09_glossary.md#image_processing)</t>
  </si>
  <si>
    <t>Image 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</si>
  <si>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</si>
  <si>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Sequence](/09_gloss_ref/09_glossary.md#image_sequence)</t>
  </si>
  <si>
    <t>image_sequence</t>
  </si>
  <si>
    <t>Image Sequence</t>
  </si>
  <si>
    <t>The order of the image in a rapid-fire sequence as reported in the image Exif data (text; e.g., '1 of 1' or '1 of 3'). Leave blank if not applicable.</t>
  </si>
  <si>
    <t>[**\*Image*/Sequence Comments](/09_gloss_ref/09_glossary.md#image_sequence_comments)</t>
  </si>
  <si>
    <t>image_sequence_comments</t>
  </si>
  <si>
    <t>**\*Image*/Sequence Comments</t>
  </si>
  <si>
    <t>Comments describing additional details about the image*/sequence.</t>
  </si>
  <si>
    <t>[**Image*/Sequence Date Time (DD-MMM-YYYY HH:MM:SS)**](/09_gloss_ref/09_glossary.md#image_sequence_date_time)</t>
  </si>
  <si>
    <t>image_sequence_date_time</t>
  </si>
  <si>
    <t>**Image*/Sequence Date Time (DD-MMM-YYYY HH:MM:SS)**</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</si>
  <si>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</si>
  <si>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image_set</t>
  </si>
  <si>
    <t>[**Image Set End Date Time (DD-MMM-YYYY HH:MM:SS)**](/09_gloss_ref/09_glossary.md#image_set_end_date_time)</t>
  </si>
  <si>
    <t>image_set_end_date_time</t>
  </si>
  <si>
    <r>
      <t>**</t>
    </r>
    <r>
      <rPr>
        <b/>
        <sz val="11"/>
        <color theme="1"/>
        <rFont val="Aptos Narrow"/>
        <scheme val="minor"/>
      </rPr>
      <t>Image Set End Date Time (DD-MMM-YYYY HH:MM:SS)</t>
    </r>
    <r>
      <rPr>
        <b/>
        <sz val="11"/>
        <color rgb="FF000000"/>
        <rFont val="Aptos Narrow"/>
        <scheme val="minor"/>
      </rPr>
      <t>**</t>
    </r>
  </si>
  <si>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</si>
  <si>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[**Image Set Start Date Time (DD-MMM-YYYY HH:MM:SS)**](/09_gloss_ref/09_glossary.md#image_set_start_date_time)</t>
  </si>
  <si>
    <t>image_set_start_date_time</t>
  </si>
  <si>
    <r>
      <t>**</t>
    </r>
    <r>
      <rPr>
        <b/>
        <sz val="11"/>
        <color theme="1"/>
        <rFont val="Aptos Narrow"/>
        <scheme val="minor"/>
      </rPr>
      <t>Image Set Start Date Time (DD-MMM-YYYY HH:MM:SS)</t>
    </r>
    <r>
      <rPr>
        <b/>
        <sz val="11"/>
        <color rgb="FF000000"/>
        <rFont val="Aptos Narrow"/>
        <scheme val="minor"/>
      </rPr>
      <t>**</t>
    </r>
  </si>
  <si>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</si>
  <si>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[Image tagging](/09_gloss_ref/09_glossary.md#image_tagging)</t>
  </si>
  <si>
    <t>image_tagging</t>
  </si>
  <si>
    <t>Image 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</si>
  <si>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</si>
  <si>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Trigger Mode](/09_gloss_ref/09_glossary.md#image_trigger_mode)</t>
  </si>
  <si>
    <t>image_trigger_mode</t>
  </si>
  <si>
    <t>**\*Image Trigger Mode</t>
  </si>
  <si>
    <t>The type of trigger mode used to capture the image as reported in the image Exif data (e.g., 'Time Lapse,' 'Motion Detection,' 'CodeLoc Not Entered,' 'External Sensor'). Record 'Unknown' if not known.</t>
  </si>
  <si>
    <t>[Imperfect detection](/09_gloss_ref/09_glossary.md#imperfect_detection)</t>
  </si>
  <si>
    <t>imperfect_detection</t>
  </si>
  <si>
    <t>Imperfect detection</t>
  </si>
  <si>
    <t>Species are often detected 'imperfectly,' meaning that they are not always detected when they are present (e.g., due to cover of vegetation, cryptic nature or small size) (MacKenzie et al., 2004).</t>
  </si>
  <si>
    <t>[Independent detections](/09_gloss_ref/09_glossary.md#independent_detections)</t>
  </si>
  <si>
    <t>independent_detections</t>
  </si>
  <si>
    <t>Independent detections</t>
  </si>
  <si>
    <t>Detections that are deemed to be independent based on a user-defined threshold (e.g., 30 minutes).</t>
  </si>
  <si>
    <t>[**Individual Count**](/09_gloss_ref/09_glossary.md#individual_count)</t>
  </si>
  <si>
    <t>individual_count</t>
  </si>
  <si>
    <r>
      <t>**</t>
    </r>
    <r>
      <rPr>
        <b/>
        <sz val="11"/>
        <color theme="1"/>
        <rFont val="Aptos Narrow"/>
        <scheme val="minor"/>
      </rPr>
      <t>Individual Count</t>
    </r>
    <r>
      <rPr>
        <b/>
        <sz val="11"/>
        <color rgb="FF000000"/>
        <rFont val="Aptos Narrow"/>
        <scheme val="minor"/>
      </rPr>
      <t>**</t>
    </r>
  </si>
  <si>
    <t>The number of unique individuals being categorized. Depending on the Event Type, this may be recorded as the total number of individuals, or according to Age Class and*/or Sex Class.</t>
  </si>
  <si>
    <t>[Intensity of use (Keim et al., 2019)](/09_gloss_ref/09_glossary.md#intensity_of_use)</t>
  </si>
  <si>
    <t>intensity_of_use</t>
  </si>
  <si>
    <t>Intensity of use (Keim et al., 2019)</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</si>
  <si>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</si>
  <si>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[Inter-detection interval](/09_gloss_ref/09_glossary.md#inter_detection_interval)</t>
  </si>
  <si>
    <t>inter_detection_interval</t>
  </si>
  <si>
    <t>Inter-detection interval</t>
  </si>
  <si>
    <t>A user-defined threshold used to define a single 'detection event' (i.e., independent 'events') for group of images or video clips (e.g., 30 minutes or 1 hour). The threshold should be recorded in the [Survey Design Description](/09_gloss_ref/09_glossary.md#survey_design_description).</t>
  </si>
  <si>
    <t>[Kernel density estimator](/09_gloss_ref/09_glossary.md#kernel_density_estimator)</t>
  </si>
  <si>
    <t>kernel_density_estimator</t>
  </si>
  <si>
    <t>Kernel density estimator</t>
  </si>
  <si>
    <t>The probability of 'utilization' ({{ ref_intext_jennrich_turner_1969 }}); describes the relative probability of use (Powell &amp; Mitchell, 2012).</t>
  </si>
  <si>
    <t>[**\*Key ID](/09_gloss_ref/09_glossary.md#key_id)</t>
  </si>
  <si>
    <t>key_id</t>
  </si>
  <si>
    <t>**\*Key ID</t>
  </si>
  <si>
    <t>The unique ID for the specific key or set of keys used to lock*/secure the camera to the post, tree, etc.</t>
  </si>
  <si>
    <t>[**Latitude Camera Location**](/09_gloss_ref/09_glossary.md#latitude_camera_location)</t>
  </si>
  <si>
    <t>latitude_camera_location</t>
  </si>
  <si>
    <r>
      <t>**</t>
    </r>
    <r>
      <rPr>
        <b/>
        <sz val="11"/>
        <color theme="1"/>
        <rFont val="Aptos Narrow"/>
        <scheme val="minor"/>
      </rPr>
      <t>Latitude Camera Location</t>
    </r>
    <r>
      <rPr>
        <b/>
        <sz val="11"/>
        <color rgb="FF000000"/>
        <rFont val="Aptos Narrow"/>
        <scheme val="minor"/>
      </rPr>
      <t>**</t>
    </r>
  </si>
  <si>
    <t>The latitude of the camera location in decimal degrees to five decimal places (e.g., '53.78136'). Leave blank if recording Northing instead.</t>
  </si>
  <si>
    <t>[**Longitude Camera Location**](/09_gloss_ref/09_glossary.md#longitude_camera_location)</t>
  </si>
  <si>
    <t>longitude_camera_location</t>
  </si>
  <si>
    <r>
      <t>**</t>
    </r>
    <r>
      <rPr>
        <b/>
        <sz val="11"/>
        <color theme="1"/>
        <rFont val="Aptos Narrow"/>
        <scheme val="minor"/>
      </rPr>
      <t>Longitude Camera Location</t>
    </r>
    <r>
      <rPr>
        <b/>
        <sz val="11"/>
        <color rgb="FF000000"/>
        <rFont val="Aptos Narrow"/>
        <scheme val="minor"/>
      </rPr>
      <t>**</t>
    </r>
  </si>
  <si>
    <t>The longitude of the camera location in decimal degrees to five decimal places (e.g., '-113.46067'). Leave blank if recording Easting instead.</t>
  </si>
  <si>
    <t>[Metadata](/09_gloss_ref/09_glossary.md#metadata)</t>
  </si>
  <si>
    <t>Metadata</t>
  </si>
  <si>
    <t>Data that provides information about other data (e.g., the number of images on an SD card).</t>
  </si>
  <si>
    <t>approach</t>
  </si>
  <si>
    <t>mod_appl</t>
  </si>
  <si>
    <t>[Density / population size; Partially Marked](/09_gloss_ref/09_glossary.md#mod_2flankspim)</t>
  </si>
  <si>
    <t>mod_2flankspim</t>
  </si>
  <si>
    <t>Density / population size; Partially Marked</t>
  </si>
  <si>
    <t>{{ term_def_mod_2flankspim }}</t>
  </si>
  <si>
    <t>name</t>
  </si>
  <si>
    <t>[Spatial Partial Identity Model (2-flank SPIM)](/09_gloss_ref/09_glossary.md#mod_2flankspim)</t>
  </si>
  <si>
    <t>Spatial Partial Identity Model (2-flank SPIM)</t>
  </si>
  <si>
    <t>[Spatial partial identity model (2-flank SPIM) ({{ ref_intext_augustine_et_al_2018 }})](/09_gloss_ref/09_glossary.md#mod_2flankspim)</t>
  </si>
  <si>
    <t>Spatial partial identity model (2-flank SPIM) (Augustine et al., 2018)</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</si>
  <si>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</si>
  <si>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[Behaviour](/09_gloss_ref/09_glossary.md#mod_behaviour)</t>
  </si>
  <si>
    <t>mod_behaviour</t>
  </si>
  <si>
    <t>Behaviour</t>
  </si>
  <si>
    <t>{{ term_def_mod_behaviour }}</t>
  </si>
  <si>
    <t>[Density / population size; Partially Marked](/09_gloss_ref/09_glossary.md#mod_catspim)</t>
  </si>
  <si>
    <t>mod_catspim</t>
  </si>
  <si>
    <t>{{ term_def_mod_catspim }}</t>
  </si>
  <si>
    <t>[Spatial Partial Identity Model (Categorical SPIM; catSPIM)](/09_gloss_ref/09_glossary.md#mod_catspim)</t>
  </si>
  <si>
    <t>Spatial Partial Identity Model (Categorical SPIM; catSPIM)</t>
  </si>
  <si>
    <t>[Categorical partial identity model (catSPIM) ({{ ref_intext_augustine_et_al_2019 }}; {{ ref_intext_sun_et_al_2022 }})](/09_gloss_ref/09_glossary.md#mod_catspim)</t>
  </si>
  <si>
    <t>Categorical partial identity model (catSPIM) (Augustine et al., 2019; Sun et al., 2022)</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</si>
  <si>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ref_intext_chandler_royle_2013 }}).</t>
  </si>
  <si>
    <t>[Population size / Absolute abundance / Vital rates / Density; Marked](/09_gloss_ref/09_glossary.md#mod_cr_cmr)</t>
  </si>
  <si>
    <t>mod_cr_cmr</t>
  </si>
  <si>
    <t>Population size / Absolute abundance / Vital rates / Density; Marked</t>
  </si>
  <si>
    <t>{{ term_def_mod_cr_cmr }}</t>
  </si>
  <si>
    <t>[Capture-recapture (CR) / Capture-mark-recapture (CMR)](/09_gloss_ref/09_glossary.md#mod_cr_cmr)</t>
  </si>
  <si>
    <t>Capture-recapture (CR) / Capture-mark-recapture (CMR)</t>
  </si>
  <si>
    <t>[Capture-recapture (CR) model */ Capture-mark-recapture (CMR) model (Karanth, 1995; Karanth &amp; Nichols, 1998)](/09_gloss_ref/09_glossary.md#mod_cr_cmr)</t>
  </si>
  <si>
    <t>Capture-recapture (CR) model */ Capture-mark-recapture (CMR) model (Karanth, 1995; Karanth &amp; Nichols, 1998)</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</si>
  <si>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</si>
  <si>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[Species diversity &amp; richness](/09_gloss_ref/09_glossary.md#mod_divers_rich)</t>
  </si>
  <si>
    <t>mod_divers_rich</t>
  </si>
  <si>
    <t>Species diversity &amp; richness</t>
  </si>
  <si>
    <t>{{ term_def_mod_divers_rich }}</t>
  </si>
  <si>
    <t>[Alpha richness (α)](/09_gloss_ref/09_glossary.md#mod_divers_rich_alpha)</t>
  </si>
  <si>
    <t>mod_divers_rich_alpha</t>
  </si>
  <si>
    <t>Alpha richness (α)</t>
  </si>
  <si>
    <t>{{ term_def_mod_divers_rich_alpha }}</t>
  </si>
  <si>
    <t>NEW</t>
  </si>
  <si>
    <t>The number of species at the level of an individual camera location ({{ ref_intext_wearn_gloverkapfer_2017 }}).</t>
  </si>
  <si>
    <t>[Beta-diversity (β)](/09_gloss_ref/09_glossary.md#mod_divers_rich_beta)</t>
  </si>
  <si>
    <t>mod_divers_rich_beta</t>
  </si>
  <si>
    <t>Beta-diversity (β)</t>
  </si>
  <si>
    <t>{{ term_def_mod_divers_rich_beta }}</t>
  </si>
  <si>
    <t>The differences between the communities or, more formally, the variance among the communities ({{ ref_intext_wearn_gloverkapfer_2017 }}).</t>
  </si>
  <si>
    <t>[Species diversity](/09_gloss_ref/09_glossary.md#mod_divers_rich_divers)</t>
  </si>
  <si>
    <t>mod_divers_rich_divers</t>
  </si>
  <si>
    <t>Species diversity</t>
  </si>
  <si>
    <t>{{ term_def_mod_divers_rich_divers }}</t>
  </si>
  <si>
    <t>A measure of diversity that incorporates both the number of species in an assemblage and some measure of their relative abundances.' ({{ ref_intext_gotelli_chao_2013 }})</t>
  </si>
  <si>
    <t>[Gamma richness (γ)](/09_gloss_ref/09_glossary.md#mod_divers_rich_gamma)</t>
  </si>
  <si>
    <t>mod_divers_rich_gamma</t>
  </si>
  <si>
    <t>Gamma richness (γ)</t>
  </si>
  <si>
    <t>{{ term_def_mod_divers_rich_gamma }}</t>
  </si>
  <si>
    <t>The number of species across a whole study area ({{ ref_intext_wearn_gloverkapfer_2017 }}).</t>
  </si>
  <si>
    <t>[Species richness](/09_gloss_ref/09_glossary.md#mod_divers_rich_rich)</t>
  </si>
  <si>
    <t>mod_divers_rich_rich</t>
  </si>
  <si>
    <t>Species richness</t>
  </si>
  <si>
    <t>{{ term_def_mod_divers_rich_rich }}</t>
  </si>
  <si>
    <t>The total number of species in an assemblage or a sample' ({{ ref_intext_gotelli_chao_2013 }}).</t>
  </si>
  <si>
    <t>[Species richness](/09_gloss_ref/09_glossary.md#mod_divers_rich_rich2)</t>
  </si>
  <si>
    <t>mod_divers_rich_rich2</t>
  </si>
  <si>
    <t>The number of species found in the community/area measured ({{ ref_intext_pyron_2010 }}).</t>
  </si>
  <si>
    <t>[Density; Unmarked](/09_gloss_ref/09_glossary.md#mod_ds)</t>
  </si>
  <si>
    <t>mod_ds</t>
  </si>
  <si>
    <t>Density; Unmarked</t>
  </si>
  <si>
    <t>{{ term_def_mod_ds }}</t>
  </si>
  <si>
    <t>[Distance sampling (DS)](/09_gloss_ref/09_glossary.md#mod_ds)</t>
  </si>
  <si>
    <t>Distance sampling (DS)</t>
  </si>
  <si>
    <t>[Distance sampling (DS) model (Howe et al., 2017)](/09_gloss_ref/09_glossary.md#mod_distance_sampling)</t>
  </si>
  <si>
    <t>Distance sampling (DS) model (Howe et al., 2017)</t>
  </si>
  <si>
    <t>A method to estimate abundance by using distances at which animals are detected (from {term}`survey` lines or points) to model abundance as a function of decreasing detection probability with animal distance from the camera (using a decay function) (Cappelle et al., 2021; Howe et al., 2017).</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</si>
  <si>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</si>
  <si>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[Species inventory, presence](/09_gloss_ref/09_glossary.md#mod_inventory)</t>
  </si>
  <si>
    <t>mod_inventory</t>
  </si>
  <si>
    <t>Species inventory, presence</t>
  </si>
  <si>
    <t>{{ term_def_mod_inventory }}</t>
  </si>
  <si>
    <t>[Species inventory](/09_gloss_ref/09_glossary.md#mod_inventory)</t>
  </si>
  <si>
    <t>Species inventory</t>
  </si>
  <si>
    <t>[Inventory](/09_gloss_ref/09_glossary.md#mod_inventory)</t>
  </si>
  <si>
    <t>Inventory</t>
  </si>
  <si>
    <t>Rapid assessment [surveys](/09_gloss_ref/09_glossary.md#survey) to determine what species are present in a given area at a given point in time; there is no attempt made to quantify aspects of communities or populations ({{ ref_intext_wearn_gloverkapfer_2017 }}).</t>
  </si>
  <si>
    <t>[Density; Unmarked](/09_gloss_ref/09_glossary.md#mod_is)</t>
  </si>
  <si>
    <t>mod_is</t>
  </si>
  <si>
    <t>{{ term_def_mod_is }}</t>
  </si>
  <si>
    <t>[Instantaneous sampling (IS)](/09_gloss_ref/09_glossary.md#mod_is)</t>
  </si>
  <si>
    <t>Instantaneous sampling (IS)</t>
  </si>
  <si>
    <t>[Instantaneous sampling (IS) (Moeller et al., 2018)](/09_gloss_ref/09_glossary.md#mod_instantaneous_sampling)</t>
  </si>
  <si>
    <t>Instantaneous sampling (IS) (Moeller et al., 2018)</t>
  </si>
  <si>
    <t>A method used to estimate abundance or [density](/09_gloss_ref/09_glossary.md#density) from time-lapse images from randomly deployed cameras; the number of unique individuals (the count) is needed ({{ ref_intext_moeller_et_al_2018 }}).</t>
  </si>
  <si>
    <t>[Modelling approach](/09_gloss_ref/09_glossary.md#mod_modelling_approach)</t>
  </si>
  <si>
    <t>mod_modelling_approach</t>
  </si>
  <si>
    <t>Modelling approach</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</si>
  <si>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</si>
  <si>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[Model assumption](/09_gloss_ref/09_glossary.md#mod_modelling_assumption)</t>
  </si>
  <si>
    <t>mod_modelling_assumption</t>
  </si>
  <si>
    <t>Model assumption</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</si>
  <si>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</si>
  <si>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[Mark-resight (MR)](/09_gloss_ref/09_glossary.md#mod_mr)</t>
  </si>
  <si>
    <t>mod_mr</t>
  </si>
  <si>
    <t>Mark-resight (MR)</t>
  </si>
  <si>
    <t>{{ term_def_mod_mr }}</t>
  </si>
  <si>
    <t>[Mark-resight (MR) model (Arnason et al., 1991; McClintock et al., 2009)](/09_gloss_ref/09_glossary.md#mod_mr)</t>
  </si>
  <si>
    <t>Mark-resight (MR) model (Arnason et al., 1991; McClintock et al., 2009)</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</si>
  <si>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</si>
  <si>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[N-mixture models](/09_gloss_ref/09_glossary.md#mod_n_mixture)</t>
  </si>
  <si>
    <t>mod_n_mixture</t>
  </si>
  <si>
    <t>N-mixture models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</si>
  <si>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</si>
  <si>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[N-mixture](/09_gloss_ref/09_glossary.md#mod_nmixture)</t>
  </si>
  <si>
    <t>mod_nmixture</t>
  </si>
  <si>
    <t>N-mixture</t>
  </si>
  <si>
    <t>{{ term_def_mod_nmixture }}</t>
  </si>
  <si>
    <t>[Occupancy](/09_gloss_ref/09_glossary.md#mod_occupancy)</t>
  </si>
  <si>
    <t>mod_occupancy</t>
  </si>
  <si>
    <t>Occupancy</t>
  </si>
  <si>
    <t>{{ term_def_mod_occupancy }}</t>
  </si>
  <si>
    <t>[Occupancy model (MacKenzie et al., 2002)](/09_gloss_ref/09_glossary.md#mod_occupancy)</t>
  </si>
  <si>
    <t>Occupancy model (MacKenzie et al., 2002)</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</si>
  <si>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</si>
  <si>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[Overdispersion](/09_gloss_ref/09_glossary.md#mod_overdispersion)</t>
  </si>
  <si>
    <t>mod_overdispersion</t>
  </si>
  <si>
    <t>Overdispersion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</si>
  <si>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</si>
  <si>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[Relative abundance](/09_gloss_ref/09_glossary.md#mod_rai)</t>
  </si>
  <si>
    <t>mod_rai</t>
  </si>
  <si>
    <t>Relative abundance</t>
  </si>
  <si>
    <t>{{ term_def_mod_rai }}</t>
  </si>
  <si>
    <t>[Relative abundance indices](/09_gloss_ref/09_glossary.md#mod_rai)</t>
  </si>
  <si>
    <t>Relative abundance indices</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</si>
  <si>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</si>
  <si>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[Relative abundance](/09_gloss_ref/09_glossary.md#mod_rai_hurdle)</t>
  </si>
  <si>
    <t>mod_rai_hurdle</t>
  </si>
  <si>
    <t>{{ term_def_mod_rai_hurdle }}</t>
  </si>
  <si>
    <t>[Hurdle](/09_gloss_ref/09_glossary.md#mod_rai_hurdle)</t>
  </si>
  <si>
    <t>Hurdle</t>
  </si>
  <si>
    <t>[Hurdle model (Mullahy, 1986; Heilbron 1994)](/09_gloss_ref/09_glossary.md#mod_rai_hurdle)</t>
  </si>
  <si>
    <r>
      <t xml:space="preserve">Hurdle model </t>
    </r>
    <r>
      <rPr>
        <sz val="11"/>
        <color rgb="FF000000"/>
        <rFont val="Aptos Narrow"/>
        <scheme val="minor"/>
      </rPr>
      <t>(Mullahy, 1986; Heilbron 1994)</t>
    </r>
  </si>
  <si>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</si>
  <si>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[Relative abundance](/09_gloss_ref/09_glossary.md#mod_rai_nb)</t>
  </si>
  <si>
    <t>mod_rai_nb</t>
  </si>
  <si>
    <t>{{ term_def_mod_rai_nb }}</t>
  </si>
  <si>
    <t>[Negative binomial (NB)](/09_gloss_ref/09_glossary.md#mod_rai_nb)</t>
  </si>
  <si>
    <t>Negative binomial (NB)</t>
  </si>
  <si>
    <t>[Negative binomial (NB) regression (Mullahy, 1986)](/09_gloss_ref/09_glossary.md#mod_rai_nb)</t>
  </si>
  <si>
    <t>Negative binomial (NB) regression (Mullahy, 1986)</t>
  </si>
  <si>
    <t>A regression model used for count data with overdispersion but without zero-inflation. [relative abundance indices]</t>
  </si>
  <si>
    <t>[Relative abundance](/09_gloss_ref/09_glossary.md#mod_rai_poisson)</t>
  </si>
  <si>
    <t>mod_rai_poisson</t>
  </si>
  <si>
    <t>{{ term_def_mod_rai_poisson }}</t>
  </si>
  <si>
    <t>[Poisson](/09_gloss_ref/09_glossary.md#mod_rai_poisson)</t>
  </si>
  <si>
    <t>Poisson</t>
  </si>
  <si>
    <t>[Poisson regression](/09_gloss_ref/09_glossary.md#mod_rai_poisson)</t>
  </si>
  <si>
    <t>Poisson regression</t>
  </si>
  <si>
    <t>A regression model for count data used when data are not overdispersed or zero-inflated (Lambert, 1992). [relative abundance indices]</t>
  </si>
  <si>
    <t>[Relative abundance](/09_gloss_ref/09_glossary.md#mod_rai_zinb)</t>
  </si>
  <si>
    <t>mod_rai_zinb</t>
  </si>
  <si>
    <t>{{ term_def_mod_rai_zinb }}</t>
  </si>
  <si>
    <t>[Zero-inflated negative binomial (ZINB) ](/09_gloss_ref/09_glossary.md#mod_rai_zinb)</t>
  </si>
  <si>
    <t xml:space="preserve">Zero-inflated negative binomial (ZINB) </t>
  </si>
  <si>
    <t>[Zero-inflated negative binomial (ZINB) regression (McCullagh &amp; Nelder, 1989)](/09_gloss_ref/09_glossary.md#mod_rai_zinb)</t>
  </si>
  <si>
    <t>Zero-inflated negative binomial (ZINB) regression (McCullagh &amp; Nelder, 1989)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</si>
  <si>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</si>
  <si>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[Relative abundance](/09_gloss_ref/09_glossary.md#mod_rai_zip)</t>
  </si>
  <si>
    <t>mod_rai_zip</t>
  </si>
  <si>
    <t>{{ term_def_mod_rai_zip }}</t>
  </si>
  <si>
    <t>[Zero-inflated Poisson (ZIP)](/09_gloss_ref/09_glossary.md#mod_rai_zip)</t>
  </si>
  <si>
    <t>Zero-inflated Poisson (ZIP)</t>
  </si>
  <si>
    <t>[Zero-inflated Poisson (ZIP) regression (Lambert, 1992)](/09_gloss_ref/09_glossary.md#mod_rai_zip)</t>
  </si>
  <si>
    <t>Zero-inflated Poisson (ZIP) regression (Lambert, 1992)</t>
  </si>
  <si>
    <t>A regression model for count data that both follows the Poisson distribution and contains excess zeros (Lambert, 1992). ZIP models are only appropriate for data for which the overdispersion is not solely due to zero-inflation. [relative abundance indices]</t>
  </si>
  <si>
    <t>[Density; Unmarked](/09_gloss_ref/09_glossary.md#mod_rem)</t>
  </si>
  <si>
    <t>mod_rem</t>
  </si>
  <si>
    <t>{{ term_def_mod_rem }}</t>
  </si>
  <si>
    <t>[Random encounter model (REM)](/09_gloss_ref/09_glossary.md#mod_rem)</t>
  </si>
  <si>
    <t>Random encounter model (REM)</t>
  </si>
  <si>
    <t>[Random encounter model (REM) (Rowcliffe et al., 2008, 2013)](/09_gloss_ref/09_glossary.md#mod_rem)</t>
  </si>
  <si>
    <t>Random encounter model (REM) (Rowcliffe et al., 2008, 2013)</t>
  </si>
  <si>
    <t>A method used to estimate the [density](/09_gloss_ref/09_glossary.md#density) of unmarked populations; uses the rate of independent captures, an estimate of movement rate, average group size, and the area sampled by the remote camera.</t>
  </si>
  <si>
    <t>[Density; Unmarked](/09_gloss_ref/09_glossary.md#mod_rest)</t>
  </si>
  <si>
    <t>mod_rest</t>
  </si>
  <si>
    <t>{{ term_def_mod_rest }}</t>
  </si>
  <si>
    <t>[Random encounter and staying time (REST)](/09_gloss_ref/09_glossary.md#mod_rest)</t>
  </si>
  <si>
    <t>Random encounter and staying time (REST)</t>
  </si>
  <si>
    <t>[Random encounter and staying time (REST) model (Nakashima et al., 2018)](/09_gloss_ref/09_glossary.md#mod_rest)</t>
  </si>
  <si>
    <r>
      <t xml:space="preserve">Random encounter and staying time (REST) model </t>
    </r>
    <r>
      <rPr>
        <sz val="11"/>
        <color theme="1"/>
        <rFont val="Aptos Narrow"/>
        <scheme val="minor"/>
      </rPr>
      <t>(Nakashima et al., 2018)</t>
    </r>
  </si>
  <si>
    <t>A recent modification of the REM (Nakashima et al., 2018) that substitutes staying time (i.e., the cumulative time in the cameras' detection zone) for movement speed (staying time and movement speed are inversely proportional) (Cappelle et al., 2021).</t>
  </si>
  <si>
    <t>[Royle-Nichols model (Royle &amp; Nichols, 2003; MacKenzie et al., 2006)](/09_gloss_ref/09_glossary.md#mod_royle_nichols)</t>
  </si>
  <si>
    <t>mod_royle_nichols</t>
  </si>
  <si>
    <t>Royle-Nichols model (Royle &amp; Nichols, 2003; MacKenzie et al., 2006)</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</si>
  <si>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</si>
  <si>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[Royle-Nichols](/09_gloss_ref/09_glossary.md#mod_roylenichols)</t>
  </si>
  <si>
    <t>mod_roylenichols</t>
  </si>
  <si>
    <t>Royle-Nichols</t>
  </si>
  <si>
    <t>{{ term_def_mod_roylenichols }}</t>
  </si>
  <si>
    <t>[Density; Unmarked](/09_gloss_ref/09_glossary.md#mod_sc)</t>
  </si>
  <si>
    <t>mod_sc</t>
  </si>
  <si>
    <t>{{ term_def_mod_sc }}</t>
  </si>
  <si>
    <t>[Spatial count (SC) model / Unmarked spatial capture-recapture](/09_gloss_ref/09_glossary.md#mod_sc)</t>
  </si>
  <si>
    <t>Spatial count (SC) model / Unmarked spatial capture-recapture</t>
  </si>
  <si>
    <t>[Spatial count (SC) model / Unmarked spatial capture-recapture ({{ ref_intext_chandler_royle_2013 }})](/09_gloss_ref/09_glossary.md#mod_sc)</t>
  </si>
  <si>
    <t>Spatial count (SC) model / Unmarked spatial capture-recapture (Chandler &amp; Royle, 2013)</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</si>
  <si>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 ref_intext_chandler_royle_2013 }}; Sun et al., 2022). SC uses trap-specific counts to estimate the location and number of activity centres to estimate [density](/09_gloss_ref/09_glossary.md#density).</t>
  </si>
  <si>
    <t>[Density / population size; Marked](/09_gloss_ref/09_glossary.md#mod_scr_secr)</t>
  </si>
  <si>
    <t>mod_scr_secr</t>
  </si>
  <si>
    <t>Density / population size; Marked</t>
  </si>
  <si>
    <t>{{ term_def_mod_scr_secr }}</t>
  </si>
  <si>
    <t>[Spatial capture-recapture (SCR) / Spatially explicit capture recapture (SECR)](/09_gloss_ref/09_glossary.md#mod_scr_secr)</t>
  </si>
  <si>
    <t>Spatial capture-recapture (SCR) / Spatially explicit capture recapture (SECR)</t>
  </si>
  <si>
    <t>[Spatially explicit capture-recapture (SECR) / Spatial capture-recapture (SCR) (Borchers &amp; Efford, 2008; Efford, 2004; Royle &amp; Young, 2008; Royle et al., 2009)](/09_gloss_ref/09_glossary.md#mod_scr_secr)</t>
  </si>
  <si>
    <t>Spatially explicit capture-recapture (SECR) / Spatial capture-recapture (SCR) (Borchers &amp; Efford, 2008; Efford, 2004; Royle &amp; Young, 2008; Royle et al., 2009)</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</si>
  <si>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</si>
  <si>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[Density; Marked](/09_gloss_ref/09_glossary.md#mod_smr)</t>
  </si>
  <si>
    <t>mod_smr</t>
  </si>
  <si>
    <t>Density; Marked</t>
  </si>
  <si>
    <t>{{ term_def_mod_smr }}</t>
  </si>
  <si>
    <t>[Spatial mark-resight ](/09_gloss_ref/09_glossary.md#mod_smr)</t>
  </si>
  <si>
    <t xml:space="preserve">Spatial mark-resight </t>
  </si>
  <si>
    <t>[Spatial mark-resight (SMR) ({{ ref_intext_chandler_royle_2013 }}; Sollmann et al., 2013a, 2013b)](/09_gloss_ref/09_glossary.md#mod_smr)</t>
  </si>
  <si>
    <t>Spatial mark-resight (SMR) (Chandler &amp; Royle, 2013; Sollmann et al., 2013a, 2013b)</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</si>
  <si>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</si>
  <si>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[Density; Unmarked](/09_gloss_ref/09_glossary.md#mod_ste)</t>
  </si>
  <si>
    <t>mod_ste</t>
  </si>
  <si>
    <t>{{ term_def_mod_ste }}</t>
  </si>
  <si>
    <t>[Space-to-event (STE)](/09_gloss_ref/09_glossary.md#mod_ste)</t>
  </si>
  <si>
    <t>Space-to-event (STE)</t>
  </si>
  <si>
    <t>[Space-to-event (STE) model (Moeller et al., 2018)](/09_gloss_ref/09_glossary.md#mod_ste)</t>
  </si>
  <si>
    <t>Space-to-event (STE) model (Moeller et al., 2018)</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</si>
  <si>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 ref_intext_moeller_et_al_2018 }}).</t>
  </si>
  <si>
    <t>[Density; Unmarked](/09_gloss_ref/09_glossary.md#mod_tifc)</t>
  </si>
  <si>
    <t>mod_tifc</t>
  </si>
  <si>
    <t>{{ term_def_mod_tifc }}</t>
  </si>
  <si>
    <t>[Time in front of the camera (TIFC)](/09_gloss_ref/09_glossary.md#mod_tifc)</t>
  </si>
  <si>
    <t>Time in front of the camera (TIFC)</t>
  </si>
  <si>
    <t>[Time in front of the camera (TIFC) (Huggard, 2018; Warbington &amp; Boyce, 2020; tested in Becker et al., 2022)](/09_gloss_ref/09_glossary.md#mod_tifc)</t>
  </si>
  <si>
    <t>Time in front of the camera (TIFC) (Huggard, 2018; Warbington &amp; Boyce, 2020; tested in Becker et al., 2022)</t>
  </si>
  <si>
    <t>A method used to estimate [density](/09_gloss_ref/09_glossary.md#density) that treats camera image data as quadrat samples (Becker et al., 2022).</t>
  </si>
  <si>
    <t>[Density; Unmarked](/09_gloss_ref/09_glossary.md#mod_tte)</t>
  </si>
  <si>
    <t>mod_tte</t>
  </si>
  <si>
    <t>{{ term_def_mod_tte }}</t>
  </si>
  <si>
    <t>[Time-to-event (TTE)](/09_gloss_ref/09_glossary.md#mod_tte)</t>
  </si>
  <si>
    <t>Time-to-event (TTE)</t>
  </si>
  <si>
    <t>[Time-to-event (TTE) model (Moeller et al., 2018)](/09_gloss_ref/09_glossary.md#mod_tte)</t>
  </si>
  <si>
    <t>Time-to-event (TTE) model (Moeller et al., 2018)</t>
  </si>
  <si>
    <t>A method used to estimate abundance or [density](/09_gloss_ref/09_glossary.md#density) from the detection rate while accounting for animal movement rates ({{ ref_intext_moeller_et_al_2018 }}). The TTE model assumes perfect detection (though there is a model extension to account for imperfect detection that requires further testing).</t>
  </si>
  <si>
    <t>[Zero-inflation](/09_gloss_ref/09_glossary.md#mod_zero_inflation)</t>
  </si>
  <si>
    <t>mod_zero_inflation</t>
  </si>
  <si>
    <t>Zero-inflation</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</si>
  <si>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</si>
  <si>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[**Northing Camera Location**](/09_gloss_ref/09_glossary.md#northing_camera_location)</t>
  </si>
  <si>
    <t>northing_camera_location</t>
  </si>
  <si>
    <r>
      <t>**</t>
    </r>
    <r>
      <rPr>
        <b/>
        <sz val="11"/>
        <color theme="1"/>
        <rFont val="Aptos Narrow"/>
        <scheme val="minor"/>
      </rPr>
      <t>Northing Camera Location</t>
    </r>
    <r>
      <rPr>
        <b/>
        <sz val="11"/>
        <color rgb="FF000000"/>
        <rFont val="Aptos Narrow"/>
        <scheme val="minor"/>
      </rPr>
      <t>**</t>
    </r>
  </si>
  <si>
    <t>The northing UTM coordinate of the camera location (e.g., '5962006'). Record using the NAD83 datum. Leave blank if recording the Latitude instead.</t>
  </si>
  <si>
    <t>[**\*# Of Images**](/09_gloss_ref/09_glossary.md#number_of_images)</t>
  </si>
  <si>
    <t>number_of_images</t>
  </si>
  <si>
    <t>**\*# Of Images**</t>
  </si>
  <si>
    <t>The number of images on an SD card.</t>
  </si>
  <si>
    <t>[Absolute abundance / Population size](/09_gloss_ref/09_glossary.md#obj_abundance)</t>
  </si>
  <si>
    <t>obj_abundance</t>
  </si>
  <si>
    <t>Absolute abundance / Population size</t>
  </si>
  <si>
    <t>The number of individuals in a population ({{ ref_intext_wearn_gloverkapfer_2017 }}).</t>
  </si>
  <si>
    <t>[Behaviour](/09_gloss_ref/09_glossary.md#obj_behaviour)</t>
  </si>
  <si>
    <t>obj_behaviour</t>
  </si>
  <si>
    <t>behaviour focused objectives vary greatly; they may be qualitative or quantitative (e.g., diel activity patterns, mating, boldness, predation, foraging, activity patterns, vigilance, parental care ({{ ref_intext_caravaggi_et_al_2020 }}; {{ ref_intext_wearn_gloverkapfer_2017 }}).</t>
  </si>
  <si>
    <t>[Density](/09_gloss_ref/09_glossary.md#obj_density)</t>
  </si>
  <si>
    <t>obj_density</t>
  </si>
  <si>
    <t>{{ term_def_density }}</t>
  </si>
  <si>
    <t>[Species diversity &amp; richness](/09_gloss_ref/09_glossary.md#obj_divers_rich)</t>
  </si>
  <si>
    <t>obj_divers_rich</t>
  </si>
  <si>
    <t>[Species inventory](/09_gloss_ref/09_glossary.md#obj_inventory)</t>
  </si>
  <si>
    <t>obj_inventory</t>
  </si>
  <si>
    <t>[Occupancy](/09_gloss_ref/09_glossary.md#obj_occupancy)</t>
  </si>
  <si>
    <t>obj_occupancy</t>
  </si>
  <si>
    <t>The probability a site is occupied by the species ({{ ref_intext_mackenzie_et_al_2002 }}). Occupancy is also highly suitable for evaluating broad-scale patterns of species distribution ({{ ref_intext_wearn_gloverkapfer_2017 }}).</t>
  </si>
  <si>
    <t>[Relative abundance](/09_gloss_ref/09_glossary.md#obj_rel_abund)</t>
  </si>
  <si>
    <t>obj_rel_abund</t>
  </si>
  <si>
    <t>[Vital rates](/09_gloss_ref/09_glossary.md#obj_vital_rate)</t>
  </si>
  <si>
    <t>obj_vital_rate</t>
  </si>
  <si>
    <t>Vital rates</t>
  </si>
  <si>
    <t>(e.g., survival probabilities and recruitment rates)</t>
  </si>
  <si>
    <t>[Occupancy](/09_gloss_ref/09_glossary.md#occupancy)</t>
  </si>
  <si>
    <t>occupancy</t>
  </si>
  <si>
    <t>The probability a site is occupied by the species ({{ ref_intext_mackenzie_et_al_2002 }}).</t>
  </si>
  <si>
    <t>project</t>
  </si>
  <si>
    <t>[Project](/09_gloss_ref/09_glossary.md#project)</t>
  </si>
  <si>
    <t>Project</t>
  </si>
  <si>
    <t>A scientific study, inventory or monitoring program that has a certain objective, defined methods, and a defined boundary in space and time (recorded as 'Project Name').</t>
  </si>
  <si>
    <t>[**Project Coordinator**](/09_gloss_ref/09_glossary.md#project_coordinator)</t>
  </si>
  <si>
    <t>project_coordinator</t>
  </si>
  <si>
    <t>**Project Coordinator**</t>
  </si>
  <si>
    <t>The first and last name of the primary contact for the project.</t>
  </si>
  <si>
    <t>[**Project Coordinator Email**](/09_gloss_ref/09_glossary.md#project_coordinator_email)</t>
  </si>
  <si>
    <t>project_coordinator_email</t>
  </si>
  <si>
    <t>**Project Coordinator Email**</t>
  </si>
  <si>
    <t>The email address of the Project Coordinator.</t>
  </si>
  <si>
    <t>[**Project Description**](/09_gloss_ref/09_glossary.md#project_description)</t>
  </si>
  <si>
    <t>project_description</t>
  </si>
  <si>
    <t>**Project Description**</t>
  </si>
  <si>
    <t>A description of the project objective(s) and general methods.</t>
  </si>
  <si>
    <t>[**Project Name**](/09_gloss_ref/09_glossary.md#project_name)</t>
  </si>
  <si>
    <t>project_name</t>
  </si>
  <si>
    <r>
      <t>**</t>
    </r>
    <r>
      <rPr>
        <b/>
        <sz val="11"/>
        <color theme="1"/>
        <rFont val="Aptos Narrow"/>
        <scheme val="minor"/>
      </rPr>
      <t>Project Name</t>
    </r>
    <r>
      <rPr>
        <b/>
        <sz val="11"/>
        <color rgb="FF000000"/>
        <rFont val="Aptos Narrow"/>
        <scheme val="minor"/>
      </rPr>
      <t>**</t>
    </r>
  </si>
  <si>
    <t>A unique alphanumeric identifier for each project. Ideally, the Project Name should include an abbreviation for the organization, a brief project name, and the year the project began (e.g., 'uofa_oilsands_2018').</t>
  </si>
  <si>
    <t>[Pseudoreplication](/09_gloss_ref/09_glossary.md#pseudoreplication)</t>
  </si>
  <si>
    <t>pseudoreplication</t>
  </si>
  <si>
    <t>Pseudoreplication</t>
  </si>
  <si>
    <t>When observations are not statistically independent (spatially or temporally) but are treated as if they are independent.</t>
  </si>
  <si>
    <t>[**Purpose of Visit**](/09_gloss_ref/09_glossary.md#purpose_of_visit)</t>
  </si>
  <si>
    <t>purpose_of_visit</t>
  </si>
  <si>
    <t>**Purpose of Visit**</t>
  </si>
  <si>
    <t>The reason for visiting the camera location (i.e. to deploy the camera ['Deployment'], retrieve the camera ['Retrieve'] or to change batteries*/SD card or replace the camera ['Service']).</t>
  </si>
  <si>
    <t>cam_equip</t>
  </si>
  <si>
    <t>[Recovery time](/09_gloss_ref/09_glossary.md#recovery_time)</t>
  </si>
  <si>
    <t>recovery_time</t>
  </si>
  <si>
    <t>Recovery time</t>
  </si>
  <si>
    <t>The time necessary for the camera to prepare to capture the next photo after the previous one has been recorded (Trolliet et al., 2014).</t>
  </si>
  <si>
    <t>[**\*Remaining Battery (%)](/09_gloss_ref/09_glossary.md#remaining_battery_percent)</t>
  </si>
  <si>
    <t>remaining_battery_percent</t>
  </si>
  <si>
    <t>**\*Remaining Battery (%)</t>
  </si>
  <si>
    <t>The remaining battery power (%) of batteries within a camera.</t>
  </si>
  <si>
    <t>[Sample station](/09_gloss_ref/09_glossary.md#sample_station)</t>
  </si>
  <si>
    <t>sample_station</t>
  </si>
  <si>
    <t>Sample station</t>
  </si>
  <si>
    <t>A grouping of two or more non-independent camera locations, such as when cameras are clustered or paired (recorded as 'Sample Station Name').</t>
  </si>
  <si>
    <t>[**Sample Station Name**](/09_gloss_ref/09_glossary.md#sample_station_name)</t>
  </si>
  <si>
    <t>sample_station_name</t>
  </si>
  <si>
    <r>
      <t>**</t>
    </r>
    <r>
      <rPr>
        <b/>
        <sz val="11"/>
        <color theme="1"/>
        <rFont val="Aptos Narrow"/>
        <scheme val="minor"/>
      </rPr>
      <t>Sample Station Name</t>
    </r>
    <r>
      <rPr>
        <b/>
        <sz val="11"/>
        <color rgb="FF000000"/>
        <rFont val="Aptos Narrow"/>
        <scheme val="minor"/>
      </rPr>
      <t>**</t>
    </r>
  </si>
  <si>
    <t>A sequential alphanumeric identifier for each grouping of two more non-independent camera locations (when cameras are deployed in clusters, pairs, or arrays; e.g., 'ss1' in 'ss1_bh1,' 'ss1_bh2,' 'ss1_bh3' etc.). Leave blank if not applicable.</t>
  </si>
  <si>
    <t>[Clustered design](/09_gloss_ref/09_glossary.md#sampledesign_clustered)</t>
  </si>
  <si>
    <t>sampledesign_clustered</t>
  </si>
  <si>
    <t>Clustered design</t>
  </si>
  <si>
    <t>Multiple cameras are deployed at a sample station (Figure 3d). A clustered design can be used within a systematic or stratified approach (i.e., systematic clustered design or as a clustered random design [{{ ref_intext_wearn_gloverkapfer_2017 }}]).</t>
  </si>
  <si>
    <t>[Convenience design](/09_gloss_ref/09_glossary.md#sampledesign_convenience)</t>
  </si>
  <si>
    <t>sampledesign_convenience</t>
  </si>
  <si>
    <t>Convenience design</t>
  </si>
  <si>
    <t>Camera locations or sample stations are chosen based on logistic considerations (e.g., remoteness, access constraints, and*/or costs).</t>
  </si>
  <si>
    <t>[Paired design](/09_gloss_ref/09_glossary.md#sampledesign_paired)</t>
  </si>
  <si>
    <t>sampledesign_paired</t>
  </si>
  <si>
    <t>Paired design</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</si>
  <si>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</si>
  <si>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[Random (or 'simple random') design](/09_gloss_ref/09_glossary.md#sampledesign_random)</t>
  </si>
  <si>
    <t>sampledesign_random</t>
  </si>
  <si>
    <t>Random (or 'simple random') design</t>
  </si>
  <si>
    <t>Cameras occur at randomized camera locations (or sample stations) across the area of interest, sometimes with a predetermined minimum distance between camera locations (or sample stations).</t>
  </si>
  <si>
    <t>[Stratified design](/09_gloss_ref/09_glossary.md#sampledesign_stratified)</t>
  </si>
  <si>
    <t>sampledesign_stratified</t>
  </si>
  <si>
    <t>Stratified design</t>
  </si>
  <si>
    <t>The area of interest is divided into smaller strata (e.g., habitat type, disturbance levels), and cameras are placed within each stratum (e.g., 15%, 35% and 50% of sites within high, medium, and low disturbance strata).</t>
  </si>
  <si>
    <t>[Stratified random design ](/09_gloss_ref/09_glossary.md#sampledesign_stratified_random)</t>
  </si>
  <si>
    <t>sampledesign_stratified_random</t>
  </si>
  <si>
    <t xml:space="preserve">Stratified random design </t>
  </si>
  <si>
    <t>The area of interest is divided into smaller strata (e.g., habitat type, disturbance levels), and then a proportional random sample of sites is selected within each stratum (e.g., 15%, 35% and 50% of sites within high, medium and low disturbance strata).</t>
  </si>
  <si>
    <t>[Systematic design](/09_gloss_ref/09_glossary.md#sampledesign_systematic)</t>
  </si>
  <si>
    <t>sampledesign_systematic</t>
  </si>
  <si>
    <t>Systematic design</t>
  </si>
  <si>
    <t>Camera locations occur in a regular pattern (e.g., a grid pattern) across the study area.</t>
  </si>
  <si>
    <t>[Systematic random design](/09_gloss_ref/09_glossary.md#sampledesign_systematic_random)</t>
  </si>
  <si>
    <t>sampledesign_systematic_random</t>
  </si>
  <si>
    <t>Systematic random design</t>
  </si>
  <si>
    <t>Camera locations are selected using a two-stage approach. Firstly, girds are selected systematically (to occur within a regular pattern) across the study area. The location of the camera within each grid is then selected randomly.</t>
  </si>
  <si>
    <t>[Targeted design](/09_gloss_ref/09_glossary.md#sampledesign_targeted)</t>
  </si>
  <si>
    <t>sampledesign_targeted</t>
  </si>
  <si>
    <t>Targeted design</t>
  </si>
  <si>
    <t>Camera locations or sample stations are placed in areas that are known or suspected to have higher activity levels (e.g., game trails, mineral licks).</t>
  </si>
  <si>
    <t>[**\*SD Card ID](/09_gloss_ref/09_glossary.md#sd_card_id)</t>
  </si>
  <si>
    <t>sd_card_id</t>
  </si>
  <si>
    <t>**\*SD Card ID</t>
  </si>
  <si>
    <t>The ID label on an SD card (e.g., 'cmu_100').</t>
  </si>
  <si>
    <t>[**\*SD Card Replaced](/09_gloss_ref/09_glossary.md#sd_card_replaced)</t>
  </si>
  <si>
    <t>sd_card_replaced</t>
  </si>
  <si>
    <t>**\*SD Card Replaced</t>
  </si>
  <si>
    <t>Whether the SD card was replaced.</t>
  </si>
  <si>
    <t>[**\*SD Card Status (% Full)](/09_gloss_ref/09_glossary.md#sd_card_status)</t>
  </si>
  <si>
    <t>sd_card_status</t>
  </si>
  <si>
    <t>**\*SD Card Status (% Full)</t>
  </si>
  <si>
    <t>The remaining storage capacity on an SD card; collected during a camera service or retrieval.</t>
  </si>
  <si>
    <t>[***New SD Card ID](/09_gloss_ref/09_glossary.md#sd_id_new)</t>
  </si>
  <si>
    <t>sd_id_new</t>
  </si>
  <si>
    <t>***New SD Card ID</t>
  </si>
  <si>
    <t>[**\*Security](/09_gloss_ref/09_glossary.md#security)</t>
  </si>
  <si>
    <t>security</t>
  </si>
  <si>
    <t>**\*Security</t>
  </si>
  <si>
    <t>The equipment used to secure the camera (e.g., 'Security box,' 'Bracket,' 'Bracket + Screws,' or 'None').</t>
  </si>
  <si>
    <t>[Sequence](/09_gloss_ref/09_glossary.md#sequence)</t>
  </si>
  <si>
    <t>sequence</t>
  </si>
  <si>
    <t>Sequence</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</si>
  <si>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t>
  </si>
  <si>
    <t>[**Sequence Name**](/09_gloss_ref/09_glossary.md#sequence_name)</t>
  </si>
  <si>
    <t>sequence_name</t>
  </si>
  <si>
    <r>
      <t>**</t>
    </r>
    <r>
      <rPr>
        <b/>
        <sz val="11"/>
        <color theme="1"/>
        <rFont val="Aptos Narrow"/>
        <scheme val="minor"/>
      </rPr>
      <t>Sequence Name</t>
    </r>
    <r>
      <rPr>
        <b/>
        <sz val="11"/>
        <color rgb="FF000000"/>
        <rFont val="Aptos Narrow"/>
        <scheme val="minor"/>
      </rPr>
      <t>**</t>
    </r>
  </si>
  <si>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</si>
  <si>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[Service*/Retrieval](/09_gloss_ref/09_glossary.md#service_retrieval)</t>
  </si>
  <si>
    <t>service_retrieval</t>
  </si>
  <si>
    <t>Service*/Retrieval</t>
  </si>
  <si>
    <t>When a crew has gone to a location to service or retrieve a remote camera.</t>
  </si>
  <si>
    <t>[**\*Service*/Retrieval Comments](/09_gloss_ref/09_glossary.md#service_retrieval_comments)</t>
  </si>
  <si>
    <t>service_retrieval_comments</t>
  </si>
  <si>
    <t>**\*Service*/Retrieval Comments</t>
  </si>
  <si>
    <t>Comments describing additional details about the Service*/Retrieval.</t>
  </si>
  <si>
    <t>[**Service*/Retrieval Crew**](/09_gloss_ref/09_glossary.md#service_retrieval_crew)</t>
  </si>
  <si>
    <t>service_retrieval_crew</t>
  </si>
  <si>
    <t>**Service*/Retrieval Crew**</t>
  </si>
  <si>
    <t>The first and last names of the individuals who collected data during the Service*/Retrieval visit.</t>
  </si>
  <si>
    <t>[Service*/Retrieval metadata](/09_gloss_ref/09_glossary.md#service_retrieval_metadata)</t>
  </si>
  <si>
    <t>service_retrieval_metadata</t>
  </si>
  <si>
    <t>Service*/Retrieval metadata</t>
  </si>
  <si>
    <t>Metadata that should be collected each time a camera location is visited to Service*/Retrieval Field Datasheet.</t>
  </si>
  <si>
    <t>[Service*/Retrieval visit](/09_gloss_ref/09_glossary.md#service_retrieval_visit)</t>
  </si>
  <si>
    <t>service_retrieval_visit</t>
  </si>
  <si>
    <t>Service*/Retrieval visit</t>
  </si>
  <si>
    <t>cam_visit_settings</t>
  </si>
  <si>
    <t>[Flash output](/09_gloss_ref/09_glossary.md#settings_flash_output)</t>
  </si>
  <si>
    <t>settings_flash_output</t>
  </si>
  <si>
    <t>Flash output</t>
  </si>
  <si>
    <t>The camera setting that provides the level of intensity of the flash (if enabled).</t>
  </si>
  <si>
    <t>[Infrared illuminator](/09_gloss_ref/09_glossary.md#settings_infrared_illum)</t>
  </si>
  <si>
    <t>settings_infrared_illum</t>
  </si>
  <si>
    <t>Infrared illuminator</t>
  </si>
  <si>
    <t>The camera setting that can be enabled (if applicable to the camera make and camera model) to obtain greater visibility at night by producing infrared light. This field is categorical; leave blank if not applicable and record 'Unknown' if not known.</t>
  </si>
  <si>
    <t>[**Motion Image Interval (seconds)**](/09_gloss_ref/09_glossary.md#settings_motion_image_interval)</t>
  </si>
  <si>
    <t>settings_motion_image_interval</t>
  </si>
  <si>
    <r>
      <t>**</t>
    </r>
    <r>
      <rPr>
        <b/>
        <sz val="11"/>
        <color theme="1"/>
        <rFont val="Aptos Narrow"/>
        <scheme val="minor"/>
      </rPr>
      <t>Motion Image Interval (seconds)</t>
    </r>
    <r>
      <rPr>
        <b/>
        <sz val="11"/>
        <color rgb="FF000000"/>
        <rFont val="Aptos Narrow"/>
        <scheme val="minor"/>
      </rPr>
      <t>**</t>
    </r>
  </si>
  <si>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</si>
  <si>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[**Photos Per Trigger**](/09_gloss_ref/09_glossary.md#settings_photos_per_trigger)</t>
  </si>
  <si>
    <t>settings_photos_per_trigger</t>
  </si>
  <si>
    <r>
      <t>**</t>
    </r>
    <r>
      <rPr>
        <b/>
        <sz val="11"/>
        <color theme="1"/>
        <rFont val="Aptos Narrow"/>
        <scheme val="minor"/>
      </rPr>
      <t>Photos Per Trigger</t>
    </r>
    <r>
      <rPr>
        <b/>
        <sz val="11"/>
        <color rgb="FF000000"/>
        <rFont val="Aptos Narrow"/>
        <scheme val="minor"/>
      </rPr>
      <t>**</t>
    </r>
  </si>
  <si>
    <t>The camera setting that describes the number of photos taken each time the camera is triggered.</t>
  </si>
  <si>
    <t>[**Quiet Period (seconds)**](/09_gloss_ref/09_glossary.md#settings_quiet_period)</t>
  </si>
  <si>
    <t>settings_quiet_period</t>
  </si>
  <si>
    <r>
      <t>**</t>
    </r>
    <r>
      <rPr>
        <b/>
        <sz val="11"/>
        <color theme="1"/>
        <rFont val="Aptos Narrow"/>
        <scheme val="minor"/>
      </rPr>
      <t>Quiet Period (seconds)</t>
    </r>
    <r>
      <rPr>
        <b/>
        <sz val="11"/>
        <color rgb="FF000000"/>
        <rFont val="Aptos Narrow"/>
        <scheme val="minor"/>
      </rPr>
      <t>**</t>
    </r>
  </si>
  <si>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</si>
  <si>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[**Trigger Mode(s) ** (camera settings)](/09_gloss_ref/09_glossary.md#settings_trigger_modes)</t>
  </si>
  <si>
    <t>settings_trigger_modes</t>
  </si>
  <si>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</si>
  <si>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t>The camera setting(s) that determine how the camera will trigger: by motion ('Motion Image'), at set intervals ('Time-lapse image'), and*/or by video ('Video'; possible with newer camera models, such as Reconyx HP2X).</t>
  </si>
  <si>
    <t>[**Trigger Sensitivity**](/09_gloss_ref/09_glossary.md#settings_trigger_sensitivity)</t>
  </si>
  <si>
    <t>settings_trigger_sensitivity</t>
  </si>
  <si>
    <r>
      <t>**</t>
    </r>
    <r>
      <rPr>
        <b/>
        <sz val="11"/>
        <color theme="1"/>
        <rFont val="Aptos Narrow"/>
        <scheme val="minor"/>
      </rPr>
      <t>Trigger Sensitivity</t>
    </r>
    <r>
      <rPr>
        <b/>
        <sz val="11"/>
        <color rgb="FF000000"/>
        <rFont val="Aptos Narrow"/>
        <scheme val="minor"/>
      </rPr>
      <t>**</t>
    </r>
  </si>
  <si>
    <t xml:space="preserve">The camera setting responsible for how sensitive a camera is to activation (to 'triggering') via the infrared and*/or heat detectors (if applicable, e.g., Reconyx HyperFire cameras have a choice between 'Low,' 'Low*/Med,' 'Med,' 'Med*/High,' 'High,' 'Very high' and 'Unknown'). </t>
  </si>
  <si>
    <t>[User label](/09_gloss_ref/09_glossary.md#settings_userlabel)</t>
  </si>
  <si>
    <t>settings_userlabel</t>
  </si>
  <si>
    <t>User label</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</si>
  <si>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</si>
  <si>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[**\*Video Length (seconds)](/09_gloss_ref/09_glossary.md#settings_video_length)</t>
  </si>
  <si>
    <t>settings_video_length</t>
  </si>
  <si>
    <t>**\*Video Length (seconds)</t>
  </si>
  <si>
    <t>If applicable, describes the camera setting that specifies the minimum video duration (in seconds) that the camera will record when triggered. Leave blank if not applicable.</t>
  </si>
  <si>
    <t>[**Sex Class**](/09_gloss_ref/09_glossary.md#sex_class)</t>
  </si>
  <si>
    <t>sex_class</t>
  </si>
  <si>
    <r>
      <t>**</t>
    </r>
    <r>
      <rPr>
        <b/>
        <sz val="11"/>
        <color theme="1"/>
        <rFont val="Aptos Narrow"/>
        <scheme val="minor"/>
      </rPr>
      <t>Sex Class</t>
    </r>
    <r>
      <rPr>
        <b/>
        <sz val="11"/>
        <color rgb="FF000000"/>
        <rFont val="Aptos Narrow"/>
        <scheme val="minor"/>
      </rPr>
      <t>**</t>
    </r>
  </si>
  <si>
    <t>The sex classification of individual(s) being categorized (e.g., 'Male,' 'Female,' or 'Unknown').</t>
  </si>
  <si>
    <t>[Spatial autocorrelation](/09_gloss_ref/09_glossary.md#spatial_autocorrelation)</t>
  </si>
  <si>
    <t>spatial_autocorrelation</t>
  </si>
  <si>
    <t>Spatial autocorrelation</t>
  </si>
  <si>
    <t>The tendency for locations that are closer together to be more similar.</t>
  </si>
  <si>
    <t>[**Species**](/09_gloss_ref/09_glossary.md#species)</t>
  </si>
  <si>
    <t>species</t>
  </si>
  <si>
    <t>**Species**</t>
  </si>
  <si>
    <t>The capitalized common name of the species being categorized ('tagged').</t>
  </si>
  <si>
    <t>[**\*Stake Distance (m)](/09_gloss_ref/09_glossary.md#stake_distance)</t>
  </si>
  <si>
    <t>stake_distance</t>
  </si>
  <si>
    <t>**\*Stake Distance (m)</t>
  </si>
  <si>
    <t>The distance from the camera to a stake (in metres to the nearest 0.05 m). Leave blank if not applicable.</t>
  </si>
  <si>
    <t>[State variable](/09_gloss_ref/09_glossary.md#state_variable)</t>
  </si>
  <si>
    <t>state_variable</t>
  </si>
  <si>
    <t>State variable</t>
  </si>
  <si>
    <t>A formal measure that summarizes the state of a community or population at a particular time ({{ ref_intext_wearn_gloverkapfer_2017 }}), (e.g., species richness or population abundance).</t>
  </si>
  <si>
    <t>study_area</t>
  </si>
  <si>
    <t>[Study area](/09_gloss_ref/09_glossary.md#study_area)</t>
  </si>
  <si>
    <t>Study area</t>
  </si>
  <si>
    <t>A unique research, inventory or monitoring area (spatial boundary) within a project (there may be multiple study areas within a single project) (recorded as 'Study Area Name').</t>
  </si>
  <si>
    <t>[**Study Area Description**](/09_gloss_ref/09_glossary.md#study_area_description)</t>
  </si>
  <si>
    <t>study_area_description</t>
  </si>
  <si>
    <t>**Study Area Description**</t>
  </si>
  <si>
    <t>A description for each unique research or monitoring area including its location, the habitat type(s), land use(s) and habitat disturbances (where applicable).</t>
  </si>
  <si>
    <t>[**Study Area Name**](/09_gloss_ref/09_glossary.md#study_area_name)</t>
  </si>
  <si>
    <t>study_area_name</t>
  </si>
  <si>
    <r>
      <t>**</t>
    </r>
    <r>
      <rPr>
        <b/>
        <sz val="11"/>
        <color theme="1"/>
        <rFont val="Aptos Narrow"/>
        <scheme val="minor"/>
      </rPr>
      <t>Study Area Name</t>
    </r>
    <r>
      <rPr>
        <b/>
        <sz val="11"/>
        <color rgb="FF000000"/>
        <rFont val="Aptos Narrow"/>
        <scheme val="minor"/>
      </rPr>
      <t>**</t>
    </r>
  </si>
  <si>
    <t>A unique alphanumeric identifier for each study area (e.g.,'oilsands_ref1'). If only one area was {term}`survey`ed, the Project Name and Study Area Name should be the same.</t>
  </si>
  <si>
    <t>A unique alphanumeric identifier for each study area (e.g.,'oilsands_ref1'). If only one area was [survey](/09_gloss_ref/09_glossary.md#survey)ed, the Project Name and Study Area Name should be the same.</t>
  </si>
  <si>
    <t>survey</t>
  </si>
  <si>
    <t>[Survey](/09_gloss_ref/09_glossary.md#survey)</t>
  </si>
  <si>
    <t>Survey</t>
  </si>
  <si>
    <t>A unique deployment period (temporal extent) within a project (recorded as '[Survey Name](/09_gloss_ref/09_glossary.md#survey_name)').</t>
  </si>
  <si>
    <t>[**Survey Design**](/09_gloss_ref/09_glossary.md#survey_design)</t>
  </si>
  <si>
    <t>survey_design</t>
  </si>
  <si>
    <t>**Survey Design**</t>
  </si>
  <si>
    <t>The spatial arrangement of remote cameras within the study area for an individual {term}`survey`.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{term}`survey`. There may be multiple [Survey Designs](/09_gloss_ref/09_glossary.md#survey_design) for [surveys](/09_gloss_ref/09_glossary.md#survey) within a project; if this occurs, the [Survey Design](/09_gloss_ref/09_glossary.md#survey). should be reported separately for each {term}`survey`.</t>
  </si>
  <si>
    <t>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t>
  </si>
  <si>
    <t>[**\*Survey Design Description](/09_gloss_ref/09_glossary.md#survey_design_description)</t>
  </si>
  <si>
    <t>survey_design_description</t>
  </si>
  <si>
    <t>**\*Survey Design Description</t>
  </si>
  <si>
    <t>A description of any additional details about the [Survey Design](/09_gloss_ref/09_glossary.md#survey_design).</t>
  </si>
  <si>
    <t>[**Survey Name**](/09_gloss_ref/09_glossary.md#survey_name)</t>
  </si>
  <si>
    <t>survey_name</t>
  </si>
  <si>
    <t>**Survey Name**</t>
  </si>
  <si>
    <t>A unique alphanumeric identifier for each {term}`survey` period (e.g., 'fortmc_001').</t>
  </si>
  <si>
    <t>A unique alphanumeric identifier for each [survey](/09_gloss_ref/09_glossary.md#survey) period (e.g., 'fortmc_001').</t>
  </si>
  <si>
    <t>[**Survey Objectives**](/09_gloss_ref/09_glossary.md#survey_objectives)</t>
  </si>
  <si>
    <t>survey_objectives</t>
  </si>
  <si>
    <t>**Survey Objectives**</t>
  </si>
  <si>
    <t>The specific objectives of each {term}`survey`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</si>
  <si>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</si>
  <si>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[**Tag**](/09_gloss_ref/09_glossary.md#tag)</t>
  </si>
  <si>
    <t>tag</t>
  </si>
  <si>
    <t>**Tag**</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</si>
  <si>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</si>
  <si>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[**Target Species**](/09_gloss_ref/09_glossary.md#target_species)</t>
  </si>
  <si>
    <t>target_species</t>
  </si>
  <si>
    <r>
      <t>**</t>
    </r>
    <r>
      <rPr>
        <b/>
        <sz val="11"/>
        <color theme="1"/>
        <rFont val="Aptos Narrow"/>
        <scheme val="minor"/>
      </rPr>
      <t>Target Species</t>
    </r>
    <r>
      <rPr>
        <b/>
        <sz val="11"/>
        <color rgb="FF000000"/>
        <rFont val="Aptos Narrow"/>
        <scheme val="minor"/>
      </rPr>
      <t>**</t>
    </r>
  </si>
  <si>
    <t>The common name(s) of the species that the {term}`survey` was designed to detect.</t>
  </si>
  <si>
    <t>The common name(s) of the species that the [survey](/09_gloss_ref/09_glossary.md#survey) was designed to detect.</t>
  </si>
  <si>
    <t>[Test image](/09_gloss_ref/09_glossary.md#test_image)</t>
  </si>
  <si>
    <t>test_image</t>
  </si>
  <si>
    <t>Test 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</si>
  <si>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</si>
  <si>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 Taken](/09_gloss_ref/09_glossary.md#test_image_taken)</t>
  </si>
  <si>
    <t>test_image_taken</t>
  </si>
  <si>
    <t>**\*Test Image Taken</t>
  </si>
  <si>
    <t>Whether a test image (i.e., an image taken from a camera after it has been set up to provide a permanent record of the visit metadata) was taken. Arm the camera, from ~5 m in front, walk towards the camera while holding the Test Image Sheet.</t>
  </si>
  <si>
    <t>[Time-lapse image](/09_gloss_ref/09_glossary.md#timelapse_image)</t>
  </si>
  <si>
    <t>timelapse_image</t>
  </si>
  <si>
    <t>Time-lapse image</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</si>
  <si>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</si>
  <si>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[Total number of camera days](/09_gloss_ref/09_glossary.md#total_number_of_camera_days)</t>
  </si>
  <si>
    <t>total_number_of_camera_days</t>
  </si>
  <si>
    <t>Total number of camera days</t>
  </si>
  <si>
    <t>The number of days that all cameras were active during the {term}`survey`.</t>
  </si>
  <si>
    <t>The number of days that all cameras were active during the [survey](/09_gloss_ref/09_glossary.md#survey).</t>
  </si>
  <si>
    <t>[Trigger 'event'](/09_gloss_ref/09_glossary.md#trigger_event)</t>
  </si>
  <si>
    <t>trigger_event</t>
  </si>
  <si>
    <t>Trigger 'event'</t>
  </si>
  <si>
    <t>An activation of the camera detector(s) that initiates the capture of a single or multiple images, or the recording of video.</t>
  </si>
  <si>
    <t>[Trigger speed](/09_gloss_ref/09_glossary.md#trigger_speed)</t>
  </si>
  <si>
    <t>trigger_speed</t>
  </si>
  <si>
    <t>Trigger speed</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</si>
  <si>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</si>
  <si>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[Marked individuals */ populations */ species ](/09_gloss_ref/09_glossary.md#typeid_marked)</t>
  </si>
  <si>
    <t>typeid_marked</t>
  </si>
  <si>
    <t xml:space="preserve">Marked individuals */ populations */ species </t>
  </si>
  <si>
    <t>Individuals, populations, or species (varies with modelling approach and context) that can be identified using natural or artificial markings (e.g., coat patterns, scars, tags, collars).</t>
  </si>
  <si>
    <t>[Partially marked individuals */ populations */ species ](/09_gloss_ref/09_glossary.md#typeid_partially_marked)</t>
  </si>
  <si>
    <t>typeid_partially_marked</t>
  </si>
  <si>
    <t xml:space="preserve">Partially marked individuals */ populations */ species </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</si>
  <si>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</si>
  <si>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[Unmarked individuals */ populations */ species ](/09_gloss_ref/09_glossary.md#typeid_unmarked)</t>
  </si>
  <si>
    <t>typeid_unmarked</t>
  </si>
  <si>
    <t xml:space="preserve">Unmarked individuals */ populations */ species </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</si>
  <si>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</si>
  <si>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approach_rel</t>
  </si>
  <si>
    <t>[Intensity of use](/09_gloss_ref/09_glossary.md#use_intensity)</t>
  </si>
  <si>
    <t>use_intensity</t>
  </si>
  <si>
    <t>Intensity of use</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</si>
  <si>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</si>
  <si>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[Probability of use](/09_gloss_ref/09_glossary.md#use_probability)</t>
  </si>
  <si>
    <t>use_probability</t>
  </si>
  <si>
    <t>Probability of use</t>
  </si>
  <si>
    <t>the probability of at least one, use event of that resource unit during a unit of time' (i.e.,  would a particular resource unit be used at least once) (Keim et al., 2019).</t>
  </si>
  <si>
    <t>[**UTM Zone Camera Location**](/09_gloss_ref/09_glossary.md#utm_zone_camera_location)</t>
  </si>
  <si>
    <t>utm_zone_camera_location</t>
  </si>
  <si>
    <r>
      <t>**</t>
    </r>
    <r>
      <rPr>
        <b/>
        <sz val="11"/>
        <color theme="1"/>
        <rFont val="Aptos Narrow"/>
        <scheme val="minor"/>
      </rPr>
      <t>UTM Zone Camera Location</t>
    </r>
    <r>
      <rPr>
        <b/>
        <sz val="11"/>
        <color rgb="FF000000"/>
        <rFont val="Aptos Narrow"/>
        <scheme val="minor"/>
      </rPr>
      <t>**</t>
    </r>
  </si>
  <si>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</si>
  <si>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[Visit](/09_gloss_ref/09_glossary.md#visit)</t>
  </si>
  <si>
    <t>visit</t>
  </si>
  <si>
    <t>Visit</t>
  </si>
  <si>
    <t>When a crew has gone to a location to deploy, service, or retrieve a remote camera.</t>
  </si>
  <si>
    <t>[**\*Visit Comments](/09_gloss_ref/09_glossary.md#visit_comments)</t>
  </si>
  <si>
    <t>visit_comments</t>
  </si>
  <si>
    <t>**\*Visit Comments</t>
  </si>
  <si>
    <t>Comments describing additional details about the deployment and*/or Service*/Retrieval visits.</t>
  </si>
  <si>
    <t>[Visit metadata](/09_gloss_ref/09_glossary.md#visit_metadata)</t>
  </si>
  <si>
    <t>visit_metadata</t>
  </si>
  <si>
    <t>Visit metadata</t>
  </si>
  <si>
    <t>Metadata that should be collected each time a camera location is visited to deploy, Service*/Retrieval Field Datasheet.</t>
  </si>
  <si>
    <t>cam_visit_equip_check</t>
  </si>
  <si>
    <t>[Walktest](/09_gloss_ref/09_glossary.md#walktest)</t>
  </si>
  <si>
    <t>walktest</t>
  </si>
  <si>
    <t>Walktest</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</si>
  <si>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</si>
  <si>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[**\*Walktest Complete](/09_gloss_ref/09_glossary.md#walktest_complete)</t>
  </si>
  <si>
    <t>walktest_complete</t>
  </si>
  <si>
    <t>**\*Walktest Complete</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</si>
  <si>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</si>
  <si>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[**\*Walktest Distance (m) **](/09_gloss_ref/09_glossary.md#walktest_distance)</t>
  </si>
  <si>
    <t>walktest_distance</t>
  </si>
  <si>
    <t>**\*Walktest Distance (m) **</t>
  </si>
  <si>
    <t>The horizontal distance from the camera at which the crew performs the walktest (metres; to the nearest 0.05 m). Leave blank if not applicable.</t>
  </si>
  <si>
    <t>[**\*Walktest Height (m)**](/09_gloss_ref/09_glossary.md#walktest_height)</t>
  </si>
  <si>
    <t>walktest_height</t>
  </si>
  <si>
    <t>**\*Walktest Height (m)**</t>
  </si>
  <si>
    <t>The vertical distance from the camera at which the crew performs the walktest (metres; to the nearest 0.05 m). Leave blank if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</si>
</sst>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sz val="11"/>
      <color theme="1"/>
      <name val="Aptos Narrow"/>
      <scheme val="minor"/>
    </font>
    <font>
      <b/>
      <sz val="11"/>
      <color rgb="FF000000"/>
      <name val="Aptos Narrow"/>
      <scheme val="minor"/>
    </font>
    <font>
      <b/>
      <sz val="11"/>
      <color theme="1"/>
      <name val="Aptos Narrow"/>
      <scheme val="minor"/>
    </font>
    <font>
      <sz val="11"/>
      <color theme="1"/>
      <name val="Arial"/>
      <family val="2"/>
    </font>
    <font>
      <sz val="11"/>
      <color rgb="FF000000"/>
      <name val="Aptos Narrow"/>
      <scheme val="minor"/>
    </font>
    <font>
      <i/>
      <sz val="11"/>
      <color rgb="FF000000"/>
      <name val="Aptos Narrow"/>
      <scheme val="minor"/>
    </font>
    <font>
      <sz val="11"/>
      <color rgb="FF000000"/>
      <name val="Arial"/>
      <family val="2"/>
    </font>
    <font>
      <sz val="9"/>
      <color theme="1"/>
      <name val="Arial"/>
      <family val="2"/>
    </font>
  </fonts>
  <fills count="8">
    <fill>
      <patternFill patternType="none"/>
    </fill>
    <fill>
      <patternFill patternType="gray125"/>
    </fill>
    <fill>
      <patternFill patternType="solid">
        <fgColor rgb="FFDBDBDB"/>
        <bgColor indexed="64"/>
      </patternFill>
    </fill>
    <fill>
      <patternFill patternType="solid">
        <fgColor theme="2"/>
        <bgColor indexed="64"/>
      </patternFill>
    </fill>
    <fill>
      <patternFill patternType="solid">
        <fgColor rgb="FFE2EFD9"/>
        <bgColor indexed="64"/>
      </patternFill>
    </fill>
    <fill>
      <patternFill patternType="solid">
        <fgColor rgb="FFFBE4D5"/>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2" fillId="2" borderId="0" xfId="0" applyFont="1" applyFill="1" applyAlignment="1">
      <alignment vertical="center"/>
    </xf>
    <xf numFmtId="49" fontId="2" fillId="2" borderId="0" xfId="0" applyNumberFormat="1" applyFont="1" applyFill="1" applyAlignment="1">
      <alignment vertical="center"/>
    </xf>
    <xf numFmtId="0" fontId="3" fillId="3" borderId="0" xfId="0" applyFont="1" applyFill="1"/>
    <xf numFmtId="0" fontId="4" fillId="0" borderId="0" xfId="0" applyFont="1"/>
    <xf numFmtId="0" fontId="5" fillId="0" borderId="0" xfId="0" applyFont="1" applyAlignment="1">
      <alignment vertical="center"/>
    </xf>
    <xf numFmtId="0" fontId="3" fillId="0" borderId="0" xfId="0" applyFont="1" applyAlignment="1">
      <alignment vertical="center"/>
    </xf>
    <xf numFmtId="0" fontId="1" fillId="0" borderId="0" xfId="0" applyFont="1" applyAlignment="1">
      <alignment vertical="center"/>
    </xf>
    <xf numFmtId="49" fontId="5" fillId="0" borderId="0" xfId="0" applyNumberFormat="1" applyFont="1" applyAlignment="1">
      <alignment vertical="center"/>
    </xf>
    <xf numFmtId="0" fontId="5" fillId="0" borderId="0" xfId="0" applyFont="1" applyAlignment="1">
      <alignment horizontal="center" vertical="center"/>
    </xf>
    <xf numFmtId="0" fontId="5" fillId="4" borderId="0" xfId="0" applyFont="1" applyFill="1" applyAlignment="1">
      <alignment horizontal="center" vertical="center"/>
    </xf>
    <xf numFmtId="0" fontId="2" fillId="0" borderId="0" xfId="0" applyFont="1" applyAlignment="1">
      <alignment vertical="center"/>
    </xf>
    <xf numFmtId="0" fontId="5" fillId="5" borderId="0" xfId="0" applyFont="1" applyFill="1" applyAlignment="1">
      <alignment horizontal="center" vertical="center"/>
    </xf>
    <xf numFmtId="49" fontId="5" fillId="0" borderId="0" xfId="0" quotePrefix="1" applyNumberFormat="1" applyFont="1" applyAlignment="1">
      <alignment vertical="center"/>
    </xf>
    <xf numFmtId="49" fontId="1" fillId="0" borderId="0" xfId="0" applyNumberFormat="1" applyFont="1" applyAlignment="1">
      <alignment vertical="center"/>
    </xf>
    <xf numFmtId="49" fontId="4" fillId="0" borderId="0" xfId="0" applyNumberFormat="1" applyFont="1"/>
    <xf numFmtId="49" fontId="4" fillId="0" borderId="0" xfId="0" quotePrefix="1" applyNumberFormat="1" applyFont="1"/>
    <xf numFmtId="49" fontId="1" fillId="0" borderId="0" xfId="0" quotePrefix="1" applyNumberFormat="1" applyFont="1"/>
    <xf numFmtId="49" fontId="1" fillId="0" borderId="0" xfId="0" applyNumberFormat="1" applyFont="1"/>
    <xf numFmtId="0" fontId="1" fillId="6" borderId="0" xfId="0" applyFont="1" applyFill="1"/>
    <xf numFmtId="0" fontId="0" fillId="6" borderId="0" xfId="0" applyFill="1"/>
    <xf numFmtId="0" fontId="4" fillId="7" borderId="0" xfId="0" applyFont="1" applyFill="1"/>
    <xf numFmtId="49" fontId="1" fillId="6" borderId="0" xfId="0" applyNumberFormat="1" applyFont="1" applyFill="1"/>
    <xf numFmtId="49" fontId="7" fillId="0" borderId="0" xfId="0" applyNumberFormat="1" applyFont="1" applyAlignment="1">
      <alignment vertical="center"/>
    </xf>
    <xf numFmtId="49" fontId="8" fillId="0" borderId="0" xfId="0" quotePrefix="1" applyNumberFormat="1" applyFont="1"/>
  </cellXfs>
  <cellStyles count="1">
    <cellStyle name="Normal" xfId="0" builtinId="0"/>
  </cellStyles>
  <dxfs count="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FA92F-5E66-4917-AAA8-FEA82EBA55B3}">
  <dimension ref="A1:R268"/>
  <sheetViews>
    <sheetView tabSelected="1" topLeftCell="C1" workbookViewId="0">
      <pane ySplit="1" topLeftCell="A2" activePane="bottomLeft" state="frozen"/>
      <selection pane="bottomLeft" activeCell="G1" sqref="G1"/>
    </sheetView>
  </sheetViews>
  <sheetFormatPr defaultRowHeight="14.25"/>
  <cols>
    <col min="1" max="1" width="9" style="1"/>
    <col min="2" max="2" width="11.125" style="1" customWidth="1"/>
    <col min="3" max="3" width="12.125" style="1" customWidth="1"/>
    <col min="4" max="4" width="11.125" style="1" customWidth="1"/>
    <col min="5" max="5" width="59.625" style="1" hidden="1" customWidth="1"/>
    <col min="6" max="6" width="43.25" style="1" hidden="1" customWidth="1"/>
    <col min="7" max="7" width="29.125" style="1" customWidth="1"/>
    <col min="8" max="8" width="48.75" style="1" customWidth="1"/>
    <col min="9" max="9" width="27.375" style="1" customWidth="1"/>
    <col min="10" max="10" width="39.375" style="19" customWidth="1"/>
    <col min="11" max="11" width="82.875" style="19" customWidth="1"/>
    <col min="12" max="12" width="9" style="1" hidden="1" customWidth="1"/>
    <col min="13" max="15" width="0" style="1" hidden="1" customWidth="1"/>
    <col min="16" max="16" width="35" style="1" customWidth="1"/>
    <col min="17" max="17" width="52.5" style="1" customWidth="1"/>
    <col min="18" max="18" width="9" style="1"/>
  </cols>
  <sheetData>
    <row r="1" spans="1:17" ht="15">
      <c r="A1" s="1" t="s">
        <v>0</v>
      </c>
      <c r="B1" s="2" t="s">
        <v>1</v>
      </c>
      <c r="C1" s="1" t="s">
        <v>2</v>
      </c>
      <c r="D1" s="2" t="s">
        <v>3</v>
      </c>
      <c r="E1" s="2" t="s">
        <v>4</v>
      </c>
      <c r="F1" s="2" t="s">
        <v>5</v>
      </c>
      <c r="G1" s="2" t="s">
        <v>6</v>
      </c>
      <c r="H1" s="2" t="s">
        <v>7</v>
      </c>
      <c r="I1" s="2" t="s">
        <v>8</v>
      </c>
      <c r="J1" s="3" t="s">
        <v>9</v>
      </c>
      <c r="K1" s="3" t="s">
        <v>10</v>
      </c>
      <c r="L1" s="2" t="s">
        <v>11</v>
      </c>
      <c r="M1" s="2" t="s">
        <v>12</v>
      </c>
      <c r="N1" s="2" t="s">
        <v>13</v>
      </c>
      <c r="O1" s="2" t="s">
        <v>14</v>
      </c>
      <c r="P1" s="4" t="s">
        <v>15</v>
      </c>
      <c r="Q1" s="4" t="s">
        <v>16</v>
      </c>
    </row>
    <row r="2" spans="1:17" ht="15">
      <c r="B2" s="1">
        <v>1</v>
      </c>
      <c r="C2" s="1" t="s">
        <v>17</v>
      </c>
      <c r="D2" s="1" t="s">
        <v>18</v>
      </c>
      <c r="E2" s="5" t="s">
        <v>19</v>
      </c>
      <c r="F2" s="5" t="str">
        <f t="shared" ref="F2:F65" si="0">"{term}`"&amp;H2&amp;"`"</f>
        <v>{term}`***Access Method**`</v>
      </c>
      <c r="G2" s="6" t="s">
        <v>20</v>
      </c>
      <c r="H2" s="7" t="s">
        <v>21</v>
      </c>
      <c r="I2" s="8" t="str">
        <f t="shared" ref="I2:I65" si="1">"(#"&amp;G2&amp;")=@{{ "&amp;D2&amp;"_"&amp;G2&amp;" }}@@: {{ "&amp;D2&amp;"_def_"&amp;G2&amp;" }}@@"</f>
        <v>(#access_method)=@{{ field_access_method }}@@: {{ field_def_access_method }}@@</v>
      </c>
      <c r="J2" s="9" t="s">
        <v>22</v>
      </c>
      <c r="K2" s="9" t="s">
        <v>22</v>
      </c>
      <c r="L2" s="6"/>
      <c r="M2" s="10" t="b">
        <v>0</v>
      </c>
      <c r="N2" s="11" t="b">
        <v>1</v>
      </c>
      <c r="O2" s="11" t="b">
        <v>1</v>
      </c>
      <c r="P2" s="1" t="str">
        <f t="shared" ref="P2:P65" si="2">"    "&amp;D2&amp;"_"&amp;G2&amp;": """&amp;H2&amp;""""</f>
        <v xml:space="preserve">    field_access_method: "***Access Method**"</v>
      </c>
      <c r="Q2" s="1" t="str">
        <f t="shared" ref="Q2:Q65" si="3">IF(K2=999,"",("    "&amp;D2&amp;"_def_"&amp;G2&amp;": """&amp;K2&amp;""""))</f>
        <v xml:space="preserve">    field_def_access_method: "The method used to reach the camera location (e.g., on 'Foot,' 'ATV,' 'Helicopter,' etc.)."</v>
      </c>
    </row>
    <row r="3" spans="1:17" ht="15">
      <c r="B3" s="1">
        <v>3</v>
      </c>
      <c r="C3" s="6" t="s">
        <v>23</v>
      </c>
      <c r="D3" s="1" t="s">
        <v>18</v>
      </c>
      <c r="E3" s="5" t="s">
        <v>24</v>
      </c>
      <c r="F3" s="5" t="str">
        <f t="shared" si="0"/>
        <v>{term}`**Age Class**`</v>
      </c>
      <c r="G3" s="6" t="s">
        <v>25</v>
      </c>
      <c r="H3" s="12" t="s">
        <v>26</v>
      </c>
      <c r="I3" s="8" t="str">
        <f t="shared" si="1"/>
        <v>(#age_class)=@{{ field_age_class }}@@: {{ field_def_age_class }}@@</v>
      </c>
      <c r="J3" s="9" t="s">
        <v>27</v>
      </c>
      <c r="K3" s="9" t="s">
        <v>27</v>
      </c>
      <c r="L3" s="6"/>
      <c r="M3" s="10" t="b">
        <v>1</v>
      </c>
      <c r="N3" s="11" t="b">
        <v>1</v>
      </c>
      <c r="O3" s="11" t="b">
        <v>1</v>
      </c>
      <c r="P3" s="1" t="str">
        <f t="shared" si="2"/>
        <v xml:space="preserve">    field_age_class: "**Age Class**"</v>
      </c>
      <c r="Q3" s="1" t="str">
        <f t="shared" si="3"/>
        <v xml:space="preserve">    field_def_age_class: "The age classification of individual(s) being categorized (e.g., 'Adult,' 'Juvenile,' 'Subadult,' 'Subadult - Young of Year,' 'Subadult - Yearling,' or 'Unknown'). "</v>
      </c>
    </row>
    <row r="4" spans="1:17" ht="15">
      <c r="B4" s="1">
        <v>2</v>
      </c>
      <c r="C4" s="6" t="s">
        <v>23</v>
      </c>
      <c r="D4" s="1" t="s">
        <v>28</v>
      </c>
      <c r="E4" s="5" t="s">
        <v>29</v>
      </c>
      <c r="F4" s="5" t="str">
        <f t="shared" si="0"/>
        <v>{term}`**Adult**`</v>
      </c>
      <c r="G4" s="6" t="s">
        <v>30</v>
      </c>
      <c r="H4" s="12" t="s">
        <v>31</v>
      </c>
      <c r="I4" s="8" t="str">
        <f t="shared" si="1"/>
        <v>(#age_class_adult)=@{{ field_option_age_class_adult }}@@: {{ field_option_def_age_class_adult }}@@</v>
      </c>
      <c r="J4" s="9" t="s">
        <v>32</v>
      </c>
      <c r="K4" s="9" t="s">
        <v>32</v>
      </c>
      <c r="L4" s="6"/>
      <c r="M4" s="10" t="s">
        <v>33</v>
      </c>
      <c r="N4" s="11" t="b">
        <v>1</v>
      </c>
      <c r="O4" s="13" t="b">
        <v>0</v>
      </c>
      <c r="P4" s="1" t="str">
        <f t="shared" si="2"/>
        <v xml:space="preserve">    field_option_age_class_adult: "**Adult**"</v>
      </c>
      <c r="Q4" s="1" t="str">
        <f t="shared" si="3"/>
        <v xml:space="preserve">    field_option_def_age_class_adult: "Animals that are old enough to breed; reproductively mature."</v>
      </c>
    </row>
    <row r="5" spans="1:17" ht="15">
      <c r="B5" s="1">
        <v>86</v>
      </c>
      <c r="C5" s="6" t="s">
        <v>23</v>
      </c>
      <c r="D5" s="1" t="s">
        <v>28</v>
      </c>
      <c r="E5" s="5" t="s">
        <v>34</v>
      </c>
      <c r="F5" s="5" t="str">
        <f t="shared" si="0"/>
        <v>{term}`**Juvenile**`</v>
      </c>
      <c r="G5" s="6" t="s">
        <v>35</v>
      </c>
      <c r="H5" s="12" t="s">
        <v>36</v>
      </c>
      <c r="I5" s="8" t="str">
        <f t="shared" si="1"/>
        <v>(#age_class_juvenile)=@{{ field_option_age_class_juvenile }}@@: {{ field_option_def_age_class_juvenile }}@@</v>
      </c>
      <c r="J5" s="9" t="s">
        <v>37</v>
      </c>
      <c r="K5" s="9" t="s">
        <v>37</v>
      </c>
      <c r="L5" s="6"/>
      <c r="M5" s="10" t="s">
        <v>33</v>
      </c>
      <c r="N5" s="11" t="b">
        <v>1</v>
      </c>
      <c r="O5" s="13" t="b">
        <v>0</v>
      </c>
      <c r="P5" s="1" t="str">
        <f t="shared" si="2"/>
        <v xml:space="preserve">    field_option_age_class_juvenile: "**Juvenile**"</v>
      </c>
      <c r="Q5" s="1" t="str">
        <f t="shared" si="3"/>
        <v xml:space="preserve">    field_option_def_age_class_juvenile: "Animals in their first summer, with clearly juvenile features (e.g., spots); mammals older than neonates but that still require parental care."</v>
      </c>
    </row>
    <row r="6" spans="1:17" ht="15">
      <c r="B6" s="1">
        <v>159</v>
      </c>
      <c r="C6" s="6" t="s">
        <v>23</v>
      </c>
      <c r="D6" s="1" t="s">
        <v>28</v>
      </c>
      <c r="E6" s="5" t="s">
        <v>38</v>
      </c>
      <c r="F6" s="5" t="str">
        <f t="shared" si="0"/>
        <v>{term}`**Subadult**`</v>
      </c>
      <c r="G6" s="6" t="s">
        <v>39</v>
      </c>
      <c r="H6" s="12" t="s">
        <v>40</v>
      </c>
      <c r="I6" s="8" t="str">
        <f t="shared" si="1"/>
        <v>(#age_class_subadult)=@{{ field_option_age_class_subadult }}@@: {{ field_option_def_age_class_subadult }}@@</v>
      </c>
      <c r="J6" s="9" t="s">
        <v>41</v>
      </c>
      <c r="K6" s="9" t="s">
        <v>41</v>
      </c>
      <c r="L6" s="6"/>
      <c r="M6" s="10" t="s">
        <v>33</v>
      </c>
      <c r="N6" s="11" t="b">
        <v>1</v>
      </c>
      <c r="O6" s="13" t="b">
        <v>0</v>
      </c>
      <c r="P6" s="1" t="str">
        <f t="shared" si="2"/>
        <v xml:space="preserve">    field_option_age_class_subadult: "**Subadult**"</v>
      </c>
      <c r="Q6" s="1" t="str">
        <f t="shared" si="3"/>
        <v xml:space="preserve">    field_option_def_age_class_subadult: "Animals older than a 'Juvenile' but not yet an 'Adult'; a 'Subadult' may be further classified into 'Young of the Year' or 'Yearling.'"</v>
      </c>
    </row>
    <row r="7" spans="1:17" ht="15">
      <c r="B7" s="1">
        <v>160</v>
      </c>
      <c r="C7" s="6" t="s">
        <v>23</v>
      </c>
      <c r="D7" s="1" t="s">
        <v>28</v>
      </c>
      <c r="E7" s="5" t="s">
        <v>42</v>
      </c>
      <c r="F7" s="5" t="str">
        <f t="shared" si="0"/>
        <v>{term}`**Subadult - Yearling**`</v>
      </c>
      <c r="G7" s="6" t="s">
        <v>43</v>
      </c>
      <c r="H7" s="12" t="s">
        <v>44</v>
      </c>
      <c r="I7" s="8" t="str">
        <f t="shared" si="1"/>
        <v>(#age_class_subadult_yearling)=@{{ field_option_age_class_subadult_yearling }}@@: {{ field_option_def_age_class_subadult_yearling }}@@</v>
      </c>
      <c r="J7" s="9" t="s">
        <v>45</v>
      </c>
      <c r="K7" s="9" t="s">
        <v>45</v>
      </c>
      <c r="L7" s="6"/>
      <c r="M7" s="10" t="s">
        <v>33</v>
      </c>
      <c r="N7" s="11" t="b">
        <v>1</v>
      </c>
      <c r="O7" s="13" t="b">
        <v>0</v>
      </c>
      <c r="P7" s="1" t="str">
        <f t="shared" si="2"/>
        <v xml:space="preserve">    field_option_age_class_subadult_yearling: "**Subadult - Yearling**"</v>
      </c>
      <c r="Q7" s="1" t="str">
        <f t="shared" si="3"/>
        <v xml:space="preserve">    field_option_def_age_class_subadult_yearling: "Animals approximately one year old; has lived through one winter season; between 'Young of Year' and 'Adult.'"</v>
      </c>
    </row>
    <row r="8" spans="1:17" ht="15">
      <c r="B8" s="1">
        <v>161</v>
      </c>
      <c r="C8" s="6" t="s">
        <v>23</v>
      </c>
      <c r="D8" s="1" t="s">
        <v>28</v>
      </c>
      <c r="E8" s="5" t="s">
        <v>46</v>
      </c>
      <c r="F8" s="5" t="str">
        <f t="shared" si="0"/>
        <v>{term}`**Subadult - Young of Year**`</v>
      </c>
      <c r="G8" s="6" t="s">
        <v>47</v>
      </c>
      <c r="H8" s="12" t="s">
        <v>48</v>
      </c>
      <c r="I8" s="8" t="str">
        <f t="shared" si="1"/>
        <v>(#age_class_subadult_youngofyear)=@{{ field_option_age_class_subadult_youngofyear }}@@: {{ field_option_def_age_class_subadult_youngofyear }}@@</v>
      </c>
      <c r="J8" s="9" t="s">
        <v>49</v>
      </c>
      <c r="K8" s="9" t="s">
        <v>49</v>
      </c>
      <c r="L8" s="6"/>
      <c r="M8" s="10" t="s">
        <v>33</v>
      </c>
      <c r="N8" s="11" t="b">
        <v>1</v>
      </c>
      <c r="O8" s="13" t="b">
        <v>0</v>
      </c>
      <c r="P8" s="1" t="str">
        <f t="shared" si="2"/>
        <v xml:space="preserve">    field_option_age_class_subadult_youngofyear: "**Subadult - Young of Year**"</v>
      </c>
      <c r="Q8" s="1" t="str">
        <f t="shared" si="3"/>
        <v xml:space="preserve">    field_option_def_age_class_subadult_youngofyear: "Animals less than one year old; born in the previous year's spring, but has not yet lived through a winter season; between 'Juvenile' and 'Yearling.'"</v>
      </c>
    </row>
    <row r="9" spans="1:17" ht="15">
      <c r="B9" s="1">
        <v>4</v>
      </c>
      <c r="C9" s="6" t="s">
        <v>23</v>
      </c>
      <c r="D9" s="1" t="s">
        <v>18</v>
      </c>
      <c r="E9" s="5" t="s">
        <v>50</v>
      </c>
      <c r="F9" s="5" t="str">
        <f t="shared" si="0"/>
        <v>{term}`**Analyst**`</v>
      </c>
      <c r="G9" s="6" t="s">
        <v>51</v>
      </c>
      <c r="H9" s="12" t="s">
        <v>52</v>
      </c>
      <c r="I9" s="8" t="str">
        <f t="shared" si="1"/>
        <v>(#analyst)=@{{ field_analyst }}@@: {{ field_def_analyst }}@@</v>
      </c>
      <c r="J9" s="9" t="s">
        <v>53</v>
      </c>
      <c r="K9" s="9" t="s">
        <v>53</v>
      </c>
      <c r="L9" s="6"/>
      <c r="M9" s="10" t="b">
        <v>1</v>
      </c>
      <c r="N9" s="11" t="b">
        <v>1</v>
      </c>
      <c r="O9" s="11" t="b">
        <v>1</v>
      </c>
      <c r="P9" s="1" t="str">
        <f t="shared" si="2"/>
        <v xml:space="preserve">    field_analyst: "**Analyst**"</v>
      </c>
      <c r="Q9" s="1" t="str">
        <f t="shared" si="3"/>
        <v xml:space="preserve">    field_def_analyst: "The first and last names of the individual who provided the observation data point (species identification and associated information). If there are multiple analysts for an observation, enter the primary analyst."</v>
      </c>
    </row>
    <row r="10" spans="1:17" ht="15">
      <c r="B10" s="1">
        <v>5</v>
      </c>
      <c r="C10" s="6" t="s">
        <v>23</v>
      </c>
      <c r="D10" s="1" t="s">
        <v>18</v>
      </c>
      <c r="E10" s="5" t="s">
        <v>54</v>
      </c>
      <c r="F10" s="5" t="str">
        <f t="shared" si="0"/>
        <v>{term}`***Animal ID**`</v>
      </c>
      <c r="G10" s="6" t="s">
        <v>55</v>
      </c>
      <c r="H10" s="12" t="s">
        <v>56</v>
      </c>
      <c r="I10" s="8" t="str">
        <f t="shared" si="1"/>
        <v>(#animal_id)=@{{ field_animal_id }}@@: {{ field_def_animal_id }}@@</v>
      </c>
      <c r="J10" s="9" t="s">
        <v>57</v>
      </c>
      <c r="K10" s="9" t="s">
        <v>57</v>
      </c>
      <c r="L10" s="6" t="b">
        <v>1</v>
      </c>
      <c r="M10" s="10" t="b">
        <v>0</v>
      </c>
      <c r="N10" s="11" t="b">
        <v>1</v>
      </c>
      <c r="O10" s="13" t="b">
        <v>0</v>
      </c>
      <c r="P10" s="1" t="str">
        <f t="shared" si="2"/>
        <v xml:space="preserve">    field_animal_id: "***Animal ID**"</v>
      </c>
      <c r="Q10" s="1" t="str">
        <f t="shared" si="3"/>
        <v xml:space="preserve">    field_def_animal_id: "A unique ID for an animal that can be uniquely identified (e.g., marked in some way). If multiple unique individuals are identified, enter an Animal ID for each as a unique row. Leave blank if not applicable."</v>
      </c>
    </row>
    <row r="11" spans="1:17">
      <c r="B11" s="1">
        <v>6</v>
      </c>
      <c r="C11" s="1" t="s">
        <v>58</v>
      </c>
      <c r="D11" s="1" t="s">
        <v>59</v>
      </c>
      <c r="E11" s="5" t="s">
        <v>60</v>
      </c>
      <c r="F11" s="5" t="str">
        <f t="shared" si="0"/>
        <v>{term}`Audible lure`</v>
      </c>
      <c r="G11" s="6" t="s">
        <v>61</v>
      </c>
      <c r="H11" s="8" t="s">
        <v>62</v>
      </c>
      <c r="I11" s="8" t="str">
        <f t="shared" si="1"/>
        <v>(#baitlure_audible_lure)=@{{ term_baitlure_audible_lure }}@@: {{ term_def_baitlure_audible_lure }}@@</v>
      </c>
      <c r="J11" s="9" t="s">
        <v>63</v>
      </c>
      <c r="K11" s="9" t="s">
        <v>63</v>
      </c>
      <c r="L11" s="6"/>
      <c r="M11" s="10" t="s">
        <v>33</v>
      </c>
      <c r="N11" s="13" t="b">
        <v>0</v>
      </c>
      <c r="O11" s="11" t="b">
        <v>1</v>
      </c>
      <c r="P11" s="1" t="str">
        <f t="shared" si="2"/>
        <v xml:space="preserve">    term_baitlure_audible_lure: "Audible lure"</v>
      </c>
      <c r="Q11" s="1" t="str">
        <f t="shared" si="3"/>
        <v xml:space="preserve">    term_def_baitlure_audible_lure: "Sounds imitating noises of prey or conspecifics that draw animals closer by eliciting curiosity ({{ ref_intext_schlexer_2008 }})."</v>
      </c>
    </row>
    <row r="12" spans="1:17">
      <c r="B12" s="1">
        <v>7</v>
      </c>
      <c r="C12" s="1" t="s">
        <v>58</v>
      </c>
      <c r="D12" s="1" t="s">
        <v>59</v>
      </c>
      <c r="E12" s="5" t="s">
        <v>64</v>
      </c>
      <c r="F12" s="5" t="str">
        <f t="shared" si="0"/>
        <v>{term}`Bait`</v>
      </c>
      <c r="G12" s="6" t="s">
        <v>65</v>
      </c>
      <c r="H12" s="6" t="s">
        <v>66</v>
      </c>
      <c r="I12" s="8" t="str">
        <f t="shared" si="1"/>
        <v>(#baitlure_bait)=@{{ term_baitlure_bait }}@@: {{ term_def_baitlure_bait }}@@</v>
      </c>
      <c r="J12" s="9" t="s">
        <v>67</v>
      </c>
      <c r="K12" s="9" t="s">
        <v>67</v>
      </c>
      <c r="L12" s="6"/>
      <c r="M12" s="10" t="s">
        <v>33</v>
      </c>
      <c r="N12" s="11" t="b">
        <v>1</v>
      </c>
      <c r="O12" s="11" t="b">
        <v>1</v>
      </c>
      <c r="P12" s="1" t="str">
        <f t="shared" si="2"/>
        <v xml:space="preserve">    term_baitlure_bait: "Bait"</v>
      </c>
      <c r="Q12" s="1" t="str">
        <f t="shared" si="3"/>
        <v xml:space="preserve">    term_def_baitlure_bait: "A food item (or other substance) that is placed to attract animals via the sense of taste and olfactory cues ({{ ref_intext_schlexer_2008 }})."</v>
      </c>
    </row>
    <row r="13" spans="1:17" ht="15">
      <c r="B13" s="1">
        <v>8</v>
      </c>
      <c r="C13" s="1" t="s">
        <v>58</v>
      </c>
      <c r="D13" s="1" t="s">
        <v>18</v>
      </c>
      <c r="E13" s="5" t="s">
        <v>68</v>
      </c>
      <c r="F13" s="5" t="str">
        <f t="shared" si="0"/>
        <v>{term}`**Bait*/Lure Type**`</v>
      </c>
      <c r="G13" s="6" t="s">
        <v>69</v>
      </c>
      <c r="H13" s="7" t="s">
        <v>70</v>
      </c>
      <c r="I13" s="8" t="str">
        <f t="shared" si="1"/>
        <v>(#baitlure_bait_lure_type)=@{{ field_baitlure_bait_lure_type }}@@: {{ field_def_baitlure_bait_lure_type }}@@</v>
      </c>
      <c r="J13" s="9" t="s">
        <v>71</v>
      </c>
      <c r="K13" s="9" t="s">
        <v>71</v>
      </c>
      <c r="L13" s="6" t="b">
        <v>1</v>
      </c>
      <c r="M13" s="10" t="b">
        <v>1</v>
      </c>
      <c r="N13" s="11" t="b">
        <v>1</v>
      </c>
      <c r="O13" s="11" t="b">
        <v>1</v>
      </c>
      <c r="P13" s="1" t="str">
        <f t="shared" si="2"/>
        <v xml:space="preserve">    field_baitlure_bait_lure_type: "**Bait*/Lure Type**"</v>
      </c>
      <c r="Q13" s="1" t="str">
        <f t="shared" si="3"/>
        <v xml:space="preserve">    field_def_baitlure_bait_lure_type: "The type of bait or lure used at a camera location. Record 'None' if a Bait*/Lure Type was not used and 'Unknown' if not known. If 'Other,' describe in the Deployment Comments."</v>
      </c>
    </row>
    <row r="14" spans="1:17">
      <c r="B14" s="1">
        <v>91</v>
      </c>
      <c r="C14" s="1" t="s">
        <v>58</v>
      </c>
      <c r="D14" s="1" t="s">
        <v>59</v>
      </c>
      <c r="E14" s="5" t="s">
        <v>72</v>
      </c>
      <c r="F14" s="5" t="str">
        <f t="shared" si="0"/>
        <v>{term}`Lure`</v>
      </c>
      <c r="G14" s="6" t="s">
        <v>73</v>
      </c>
      <c r="H14" s="8" t="s">
        <v>74</v>
      </c>
      <c r="I14" s="8" t="str">
        <f t="shared" si="1"/>
        <v>(#baitlure_lure)=@{{ term_baitlure_lure }}@@: {{ term_def_baitlure_lure }}@@</v>
      </c>
      <c r="J14" s="9" t="s">
        <v>75</v>
      </c>
      <c r="K14" s="9" t="s">
        <v>75</v>
      </c>
      <c r="L14" s="6"/>
      <c r="M14" s="10" t="s">
        <v>33</v>
      </c>
      <c r="N14" s="11" t="b">
        <v>1</v>
      </c>
      <c r="O14" s="11" t="b">
        <v>1</v>
      </c>
      <c r="P14" s="1" t="str">
        <f t="shared" si="2"/>
        <v xml:space="preserve">    term_baitlure_lure: "Lure"</v>
      </c>
      <c r="Q14" s="1" t="str">
        <f t="shared" si="3"/>
        <v xml:space="preserve">    term_def_baitlure_lure: "Any substance that draws animals closer; lures include scent (olfactory) lure, visual lure and audible lure ({{ ref_intext_schlexer_2008 }})."</v>
      </c>
    </row>
    <row r="15" spans="1:17">
      <c r="B15" s="1">
        <v>132</v>
      </c>
      <c r="C15" s="1" t="s">
        <v>58</v>
      </c>
      <c r="D15" s="1" t="s">
        <v>59</v>
      </c>
      <c r="E15" s="5" t="s">
        <v>76</v>
      </c>
      <c r="F15" s="5" t="str">
        <f t="shared" si="0"/>
        <v>{term}`Scent lure`</v>
      </c>
      <c r="G15" s="6" t="s">
        <v>77</v>
      </c>
      <c r="H15" s="8" t="s">
        <v>78</v>
      </c>
      <c r="I15" s="8" t="str">
        <f t="shared" si="1"/>
        <v>(#baitlure_scent_lure)=@{{ term_baitlure_scent_lure }}@@: {{ term_def_baitlure_scent_lure }}@@</v>
      </c>
      <c r="J15" s="9" t="s">
        <v>79</v>
      </c>
      <c r="K15" s="9" t="s">
        <v>79</v>
      </c>
      <c r="L15" s="6"/>
      <c r="M15" s="10" t="s">
        <v>33</v>
      </c>
      <c r="N15" s="13" t="b">
        <v>0</v>
      </c>
      <c r="O15" s="11" t="b">
        <v>1</v>
      </c>
      <c r="P15" s="1" t="str">
        <f t="shared" si="2"/>
        <v xml:space="preserve">    term_baitlure_scent_lure: "Scent lure"</v>
      </c>
      <c r="Q15" s="1" t="str">
        <f t="shared" si="3"/>
        <v xml:space="preserve">    term_def_baitlure_scent_lure: "Any material that draws animals closer via their sense of smell ({{ ref_intext_schlexer_2008 }})."</v>
      </c>
    </row>
    <row r="16" spans="1:17">
      <c r="B16" s="1">
        <v>191</v>
      </c>
      <c r="C16" s="1" t="s">
        <v>58</v>
      </c>
      <c r="D16" s="1" t="s">
        <v>59</v>
      </c>
      <c r="E16" s="5" t="s">
        <v>80</v>
      </c>
      <c r="F16" s="5" t="str">
        <f t="shared" si="0"/>
        <v>{term}`Visual lure`</v>
      </c>
      <c r="G16" s="6" t="s">
        <v>81</v>
      </c>
      <c r="H16" s="8" t="s">
        <v>82</v>
      </c>
      <c r="I16" s="8" t="str">
        <f t="shared" si="1"/>
        <v>(#baitlure_visual_lure)=@{{ term_baitlure_visual_lure }}@@: {{ term_def_baitlure_visual_lure }}@@</v>
      </c>
      <c r="J16" s="9" t="s">
        <v>83</v>
      </c>
      <c r="K16" s="9" t="s">
        <v>83</v>
      </c>
      <c r="L16" s="6"/>
      <c r="M16" s="10" t="s">
        <v>33</v>
      </c>
      <c r="N16" s="13" t="b">
        <v>0</v>
      </c>
      <c r="O16" s="11" t="b">
        <v>1</v>
      </c>
      <c r="P16" s="1" t="str">
        <f t="shared" si="2"/>
        <v xml:space="preserve">    term_baitlure_visual_lure: "Visual lure"</v>
      </c>
      <c r="Q16" s="1" t="str">
        <f t="shared" si="3"/>
        <v xml:space="preserve">    term_def_baitlure_visual_lure: "Any material that draws animals closer via their sense of sight ({{ ref_intext_schlexer_2008 }})."</v>
      </c>
    </row>
    <row r="17" spans="2:17" ht="15">
      <c r="B17" s="1">
        <v>9</v>
      </c>
      <c r="C17" s="1" t="s">
        <v>84</v>
      </c>
      <c r="D17" s="1" t="s">
        <v>18</v>
      </c>
      <c r="E17" s="5" t="s">
        <v>85</v>
      </c>
      <c r="F17" s="5" t="str">
        <f t="shared" si="0"/>
        <v>{term}`***Batteries Replaced**`</v>
      </c>
      <c r="G17" s="6" t="s">
        <v>86</v>
      </c>
      <c r="H17" s="12" t="s">
        <v>87</v>
      </c>
      <c r="I17" s="8" t="str">
        <f t="shared" si="1"/>
        <v>(#batteries_replaced)=@{{ field_batteries_replaced }}@@: {{ field_def_batteries_replaced }}@@</v>
      </c>
      <c r="J17" s="9" t="s">
        <v>88</v>
      </c>
      <c r="K17" s="9" t="s">
        <v>88</v>
      </c>
      <c r="L17" s="6"/>
      <c r="M17" s="10" t="b">
        <v>0</v>
      </c>
      <c r="N17" s="11" t="b">
        <v>1</v>
      </c>
      <c r="O17" s="11" t="b">
        <v>1</v>
      </c>
      <c r="P17" s="1" t="str">
        <f t="shared" si="2"/>
        <v xml:space="preserve">    field_batteries_replaced: "***Batteries Replaced**"</v>
      </c>
      <c r="Q17" s="1" t="str">
        <f t="shared" si="3"/>
        <v xml:space="preserve">    field_def_batteries_replaced: "Whether the camera's batteries were replaced."</v>
      </c>
    </row>
    <row r="18" spans="2:17" ht="15">
      <c r="B18" s="1">
        <v>10</v>
      </c>
      <c r="C18" s="1" t="s">
        <v>84</v>
      </c>
      <c r="D18" s="1" t="s">
        <v>18</v>
      </c>
      <c r="E18" s="5" t="s">
        <v>89</v>
      </c>
      <c r="F18" s="5" t="str">
        <f t="shared" si="0"/>
        <v>{term}`**\*Behaviour**`</v>
      </c>
      <c r="G18" s="6" t="s">
        <v>90</v>
      </c>
      <c r="H18" s="7" t="s">
        <v>91</v>
      </c>
      <c r="I18" s="8" t="str">
        <f t="shared" si="1"/>
        <v>(#behaviour)=@{{ field_behaviour }}@@: {{ field_def_behaviour }}@@</v>
      </c>
      <c r="J18" s="9" t="s">
        <v>92</v>
      </c>
      <c r="K18" s="9" t="s">
        <v>92</v>
      </c>
      <c r="L18" s="6"/>
      <c r="M18" s="10" t="b">
        <v>0</v>
      </c>
      <c r="N18" s="11" t="b">
        <v>1</v>
      </c>
      <c r="O18" s="11" t="b">
        <v>1</v>
      </c>
      <c r="P18" s="1" t="str">
        <f t="shared" si="2"/>
        <v xml:space="preserve">    field_behaviour: "**\*Behaviour**"</v>
      </c>
      <c r="Q18" s="1" t="str">
        <f t="shared" si="3"/>
        <v xml:space="preserve">    field_def_behaviour: "The behaviour of the individual(s) being categorized (e.g., 'Standing,' 'Drinking,' 'Vigilant,' etc.)."</v>
      </c>
    </row>
    <row r="19" spans="2:17" ht="15">
      <c r="B19" s="1">
        <v>99</v>
      </c>
      <c r="C19" s="1" t="s">
        <v>84</v>
      </c>
      <c r="D19" s="1" t="s">
        <v>18</v>
      </c>
      <c r="E19" s="5" t="s">
        <v>93</v>
      </c>
      <c r="F19" s="5" t="str">
        <f t="shared" si="0"/>
        <v>{term}`**New Camera ID**`</v>
      </c>
      <c r="G19" s="6" t="s">
        <v>94</v>
      </c>
      <c r="H19" s="12" t="s">
        <v>95</v>
      </c>
      <c r="I19" s="8" t="str">
        <f t="shared" si="1"/>
        <v>(#cam_id_new)=@{{ field_cam_id_new }}@@: {{ field_def_cam_id_new }}@@</v>
      </c>
      <c r="J19" s="9">
        <v>999</v>
      </c>
      <c r="K19" s="9">
        <v>999</v>
      </c>
      <c r="L19" s="6"/>
      <c r="M19" s="10" t="b">
        <v>1</v>
      </c>
      <c r="N19" s="13" t="b">
        <v>0</v>
      </c>
      <c r="O19" s="13" t="b">
        <v>0</v>
      </c>
      <c r="P19" s="1" t="str">
        <f t="shared" si="2"/>
        <v xml:space="preserve">    field_cam_id_new: "**New Camera ID**"</v>
      </c>
      <c r="Q19" s="1" t="str">
        <f t="shared" si="3"/>
        <v/>
      </c>
    </row>
    <row r="20" spans="2:17" ht="15">
      <c r="B20" s="1">
        <v>11</v>
      </c>
      <c r="C20" s="1" t="s">
        <v>84</v>
      </c>
      <c r="D20" s="1" t="s">
        <v>18</v>
      </c>
      <c r="E20" s="5" t="s">
        <v>96</v>
      </c>
      <c r="F20" s="5" t="str">
        <f t="shared" si="0"/>
        <v>{term}`**\*Camera Active On Arrival**`</v>
      </c>
      <c r="G20" s="6" t="s">
        <v>97</v>
      </c>
      <c r="H20" s="12" t="s">
        <v>98</v>
      </c>
      <c r="I20" s="8" t="str">
        <f t="shared" si="1"/>
        <v>(#camera_active_on_arrival)=@{{ field_camera_active_on_arrival }}@@: {{ field_def_camera_active_on_arrival }}@@</v>
      </c>
      <c r="J20" s="9" t="s">
        <v>99</v>
      </c>
      <c r="K20" s="9" t="s">
        <v>99</v>
      </c>
      <c r="L20" s="6"/>
      <c r="M20" s="10" t="b">
        <v>0</v>
      </c>
      <c r="N20" s="11" t="b">
        <v>1</v>
      </c>
      <c r="O20" s="11" t="b">
        <v>1</v>
      </c>
      <c r="P20" s="1" t="str">
        <f t="shared" si="2"/>
        <v xml:space="preserve">    field_camera_active_on_arrival: "**\*Camera Active On Arrival**"</v>
      </c>
      <c r="Q20" s="1" t="str">
        <f t="shared" si="3"/>
        <v xml:space="preserve">    field_def_camera_active_on_arrival: "Whether a camera was functional upon arrival."</v>
      </c>
    </row>
    <row r="21" spans="2:17" ht="15">
      <c r="B21" s="1">
        <v>12</v>
      </c>
      <c r="C21" s="1" t="s">
        <v>84</v>
      </c>
      <c r="D21" s="1" t="s">
        <v>18</v>
      </c>
      <c r="E21" s="5" t="s">
        <v>100</v>
      </c>
      <c r="F21" s="5" t="str">
        <f t="shared" si="0"/>
        <v>{term}`**\*Camera Active On Departure**`</v>
      </c>
      <c r="G21" s="6" t="s">
        <v>101</v>
      </c>
      <c r="H21" s="12" t="s">
        <v>102</v>
      </c>
      <c r="I21" s="8" t="str">
        <f t="shared" si="1"/>
        <v>(#camera_active_on_departure)=@{{ field_camera_active_on_departure }}@@: {{ field_def_camera_active_on_departure }}@@</v>
      </c>
      <c r="J21" s="9" t="s">
        <v>103</v>
      </c>
      <c r="K21" s="9" t="s">
        <v>103</v>
      </c>
      <c r="L21" s="6"/>
      <c r="M21" s="10" t="b">
        <v>0</v>
      </c>
      <c r="N21" s="11" t="b">
        <v>1</v>
      </c>
      <c r="O21" s="11" t="b">
        <v>1</v>
      </c>
      <c r="P21" s="1" t="str">
        <f t="shared" si="2"/>
        <v xml:space="preserve">    field_camera_active_on_departure: "**\*Camera Active On Departure**"</v>
      </c>
      <c r="Q21" s="1" t="str">
        <f t="shared" si="3"/>
        <v xml:space="preserve">    field_def_camera_active_on_departure: "Whether a camera was functional upon departure."</v>
      </c>
    </row>
    <row r="22" spans="2:17">
      <c r="B22" s="1">
        <v>13</v>
      </c>
      <c r="C22" s="1" t="s">
        <v>104</v>
      </c>
      <c r="D22" s="1" t="s">
        <v>59</v>
      </c>
      <c r="E22" s="5" t="s">
        <v>105</v>
      </c>
      <c r="F22" s="5" t="str">
        <f t="shared" si="0"/>
        <v>{term}`Camera angle`</v>
      </c>
      <c r="G22" s="6" t="s">
        <v>106</v>
      </c>
      <c r="H22" s="8" t="s">
        <v>107</v>
      </c>
      <c r="I22" s="8" t="str">
        <f t="shared" si="1"/>
        <v>(#camera_angle)=@{{ term_camera_angle }}@@: {{ term_def_camera_angle }}@@</v>
      </c>
      <c r="J22" s="9" t="s">
        <v>108</v>
      </c>
      <c r="K22" s="9" t="s">
        <v>108</v>
      </c>
      <c r="L22" s="6"/>
      <c r="M22" s="10" t="s">
        <v>33</v>
      </c>
      <c r="N22" s="13" t="b">
        <v>0</v>
      </c>
      <c r="O22" s="11" t="b">
        <v>1</v>
      </c>
      <c r="P22" s="1" t="str">
        <f t="shared" si="2"/>
        <v xml:space="preserve">    term_camera_angle: "Camera angle"</v>
      </c>
      <c r="Q22" s="1" t="str">
        <f t="shared" si="3"/>
        <v xml:space="preserve">    term_def_camera_angle: "The degree at which the camera is pointed toward the FOV Target Feature relative to the horizontal ground surface (with respect to slope, if applicable)."</v>
      </c>
    </row>
    <row r="23" spans="2:17" ht="15">
      <c r="B23" s="1">
        <v>14</v>
      </c>
      <c r="C23" s="1" t="s">
        <v>104</v>
      </c>
      <c r="D23" s="1" t="s">
        <v>18</v>
      </c>
      <c r="E23" s="5" t="s">
        <v>109</v>
      </c>
      <c r="F23" s="5" t="str">
        <f t="shared" si="0"/>
        <v>{term}`**\*Camera Attachment**`</v>
      </c>
      <c r="G23" s="6" t="s">
        <v>110</v>
      </c>
      <c r="H23" s="12" t="s">
        <v>111</v>
      </c>
      <c r="I23" s="8" t="str">
        <f t="shared" si="1"/>
        <v>(#camera_attachment)=@{{ field_camera_attachment }}@@: {{ field_def_camera_attachment }}@@</v>
      </c>
      <c r="J23" s="9" t="s">
        <v>112</v>
      </c>
      <c r="K23" s="9" t="s">
        <v>112</v>
      </c>
      <c r="L23" s="6" t="b">
        <v>1</v>
      </c>
      <c r="M23" s="10" t="b">
        <v>0</v>
      </c>
      <c r="N23" s="11" t="b">
        <v>1</v>
      </c>
      <c r="O23" s="11" t="b">
        <v>1</v>
      </c>
      <c r="P23" s="1" t="str">
        <f t="shared" si="2"/>
        <v xml:space="preserve">    field_camera_attachment: "**\*Camera Attachment**"</v>
      </c>
      <c r="Q23" s="1" t="str">
        <f t="shared" si="3"/>
        <v xml:space="preserve">    field_def_camera_attachment: "The method*/tools used to attach the camera (e.g., attached to a tree with a bungee cord; reported as codes such as 'Tree + Bungee*/Strap'). If 'Other,' describe in the Camera Location Comments."</v>
      </c>
    </row>
    <row r="24" spans="2:17" ht="15">
      <c r="B24" s="1">
        <v>15</v>
      </c>
      <c r="C24" s="1" t="s">
        <v>84</v>
      </c>
      <c r="D24" s="1" t="s">
        <v>18</v>
      </c>
      <c r="E24" s="5" t="s">
        <v>113</v>
      </c>
      <c r="F24" s="5" t="str">
        <f t="shared" si="0"/>
        <v>{term}`**\*Camera Damaged**`</v>
      </c>
      <c r="G24" s="6" t="s">
        <v>114</v>
      </c>
      <c r="H24" s="12" t="s">
        <v>115</v>
      </c>
      <c r="I24" s="8" t="str">
        <f t="shared" si="1"/>
        <v>(#camera_damaged)=@{{ field_camera_damaged }}@@: {{ field_def_camera_damaged }}@@</v>
      </c>
      <c r="J24" s="9" t="s">
        <v>116</v>
      </c>
      <c r="K24" s="9" t="s">
        <v>116</v>
      </c>
      <c r="L24" s="6"/>
      <c r="M24" s="10" t="b">
        <v>0</v>
      </c>
      <c r="N24" s="11" t="b">
        <v>1</v>
      </c>
      <c r="O24" s="11" t="b">
        <v>1</v>
      </c>
      <c r="P24" s="1" t="str">
        <f t="shared" si="2"/>
        <v xml:space="preserve">    field_camera_damaged: "**\*Camera Damaged**"</v>
      </c>
      <c r="Q24" s="1" t="str">
        <f t="shared" si="3"/>
        <v xml:space="preserve">    field_def_camera_damaged: "Whether the camera was damaged or malfunctioning; if there is any damage to the device (physical or mechanical), the crew should describe the damage in the Service*/Retrieval Comments."</v>
      </c>
    </row>
    <row r="25" spans="2:17">
      <c r="B25" s="1">
        <v>16</v>
      </c>
      <c r="C25" s="1" t="s">
        <v>117</v>
      </c>
      <c r="D25" s="1" t="s">
        <v>59</v>
      </c>
      <c r="E25" s="5" t="s">
        <v>118</v>
      </c>
      <c r="F25" s="5" t="str">
        <f t="shared" si="0"/>
        <v>{term}`Camera days per camera location`</v>
      </c>
      <c r="G25" s="6" t="s">
        <v>119</v>
      </c>
      <c r="H25" s="8" t="s">
        <v>120</v>
      </c>
      <c r="I25" s="8" t="str">
        <f t="shared" si="1"/>
        <v>(#camera_days_per_camera_location)=@{{ term_camera_days_per_camera_location }}@@: {{ term_def_camera_days_per_camera_location }}@@</v>
      </c>
      <c r="J25" s="9" t="s">
        <v>121</v>
      </c>
      <c r="K25" s="9" t="s">
        <v>121</v>
      </c>
      <c r="L25" s="6"/>
      <c r="M25" s="10" t="s">
        <v>33</v>
      </c>
      <c r="N25" s="13" t="b">
        <v>0</v>
      </c>
      <c r="O25" s="11" t="b">
        <v>1</v>
      </c>
      <c r="P25" s="1" t="str">
        <f t="shared" si="2"/>
        <v xml:space="preserve">    term_camera_days_per_camera_location: "Camera days per camera location"</v>
      </c>
      <c r="Q25" s="1" t="str">
        <f t="shared" si="3"/>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26" spans="2:17" ht="15">
      <c r="B26" s="1">
        <v>17</v>
      </c>
      <c r="C26" s="1" t="s">
        <v>104</v>
      </c>
      <c r="D26" s="1" t="s">
        <v>18</v>
      </c>
      <c r="E26" s="5" t="s">
        <v>122</v>
      </c>
      <c r="F26" s="5" t="str">
        <f t="shared" si="0"/>
        <v>{term}`**\*Camera Direction (degrees)**`</v>
      </c>
      <c r="G26" s="6" t="s">
        <v>123</v>
      </c>
      <c r="H26" s="7" t="s">
        <v>124</v>
      </c>
      <c r="I26" s="8" t="str">
        <f t="shared" si="1"/>
        <v>(#camera_direction)=@{{ field_camera_direction }}@@: {{ field_def_camera_direction }}@@</v>
      </c>
      <c r="J26" s="9" t="s">
        <v>125</v>
      </c>
      <c r="K26" s="9" t="s">
        <v>125</v>
      </c>
      <c r="L26" s="6"/>
      <c r="M26" s="10" t="b">
        <v>0</v>
      </c>
      <c r="N26" s="11" t="b">
        <v>1</v>
      </c>
      <c r="O26" s="11" t="b">
        <v>1</v>
      </c>
      <c r="P26" s="1" t="str">
        <f t="shared" si="2"/>
        <v xml:space="preserve">    field_camera_direction: "**\*Camera Direction (degrees)**"</v>
      </c>
      <c r="Q26" s="1" t="str">
        <f t="shared" si="3"/>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27" spans="2:17" ht="15">
      <c r="B27" s="1">
        <v>18</v>
      </c>
      <c r="C27" s="1" t="s">
        <v>104</v>
      </c>
      <c r="D27" s="1" t="s">
        <v>18</v>
      </c>
      <c r="E27" s="5" t="s">
        <v>126</v>
      </c>
      <c r="F27" s="5" t="str">
        <f t="shared" si="0"/>
        <v>{term}`**Camera Height (m) **`</v>
      </c>
      <c r="G27" s="6" t="s">
        <v>127</v>
      </c>
      <c r="H27" s="12" t="s">
        <v>128</v>
      </c>
      <c r="I27" s="8" t="str">
        <f t="shared" si="1"/>
        <v>(#camera_height)=@{{ field_camera_height }}@@: {{ field_def_camera_height }}@@</v>
      </c>
      <c r="J27" s="9" t="s">
        <v>129</v>
      </c>
      <c r="K27" s="9" t="s">
        <v>129</v>
      </c>
      <c r="L27" s="6"/>
      <c r="M27" s="10" t="b">
        <v>1</v>
      </c>
      <c r="N27" s="11" t="b">
        <v>1</v>
      </c>
      <c r="O27" s="11" t="b">
        <v>1</v>
      </c>
      <c r="P27" s="1" t="str">
        <f t="shared" si="2"/>
        <v xml:space="preserve">    field_camera_height: "**Camera Height (m) **"</v>
      </c>
      <c r="Q27" s="1" t="str">
        <f t="shared" si="3"/>
        <v xml:space="preserve">    field_def_camera_height: "The height from the ground (below snow) to the bottom of the lens (metres; to the nearest 0.05 m)."</v>
      </c>
    </row>
    <row r="28" spans="2:17" ht="15">
      <c r="B28" s="1">
        <v>19</v>
      </c>
      <c r="C28" s="1" t="s">
        <v>84</v>
      </c>
      <c r="D28" s="1" t="s">
        <v>18</v>
      </c>
      <c r="E28" s="5" t="s">
        <v>130</v>
      </c>
      <c r="F28" s="5" t="str">
        <f t="shared" si="0"/>
        <v>{term}`**Camera ID**`</v>
      </c>
      <c r="G28" s="6" t="s">
        <v>131</v>
      </c>
      <c r="H28" s="12" t="s">
        <v>132</v>
      </c>
      <c r="I28" s="8" t="str">
        <f t="shared" si="1"/>
        <v>(#camera_id)=@{{ field_camera_id }}@@: {{ field_def_camera_id }}@@</v>
      </c>
      <c r="J28" s="9" t="s">
        <v>133</v>
      </c>
      <c r="K28" s="9" t="s">
        <v>133</v>
      </c>
      <c r="L28" s="6"/>
      <c r="M28" s="10" t="b">
        <v>1</v>
      </c>
      <c r="N28" s="11" t="b">
        <v>1</v>
      </c>
      <c r="O28" s="11" t="b">
        <v>1</v>
      </c>
      <c r="P28" s="1" t="str">
        <f t="shared" si="2"/>
        <v xml:space="preserve">    field_camera_id: "**Camera ID**"</v>
      </c>
      <c r="Q28" s="1" t="str">
        <f t="shared" si="3"/>
        <v xml:space="preserve">    field_def_camera_id: "A unique alphanumeric ID for the camera that distinguishes it from other cameras of the same make or model."</v>
      </c>
    </row>
    <row r="29" spans="2:17">
      <c r="B29" s="1">
        <v>20</v>
      </c>
      <c r="C29" s="1" t="s">
        <v>134</v>
      </c>
      <c r="D29" s="1" t="s">
        <v>59</v>
      </c>
      <c r="E29" s="5" t="s">
        <v>135</v>
      </c>
      <c r="F29" s="5" t="str">
        <f t="shared" si="0"/>
        <v>{term}`Camera location`</v>
      </c>
      <c r="G29" s="6" t="s">
        <v>136</v>
      </c>
      <c r="H29" s="8" t="s">
        <v>137</v>
      </c>
      <c r="I29" s="8" t="str">
        <f t="shared" si="1"/>
        <v>(#camera_location)=@{{ term_camera_location }}@@: {{ term_def_camera_location }}@@</v>
      </c>
      <c r="J29" s="9" t="s">
        <v>138</v>
      </c>
      <c r="K29" s="9" t="s">
        <v>138</v>
      </c>
      <c r="L29" s="6"/>
      <c r="M29" s="10" t="s">
        <v>33</v>
      </c>
      <c r="N29" s="11" t="b">
        <v>1</v>
      </c>
      <c r="O29" s="11" t="b">
        <v>1</v>
      </c>
      <c r="P29" s="1" t="str">
        <f t="shared" si="2"/>
        <v xml:space="preserve">    term_camera_location: "Camera location"</v>
      </c>
      <c r="Q29" s="1" t="str">
        <f t="shared" si="3"/>
        <v xml:space="preserve">    term_def_camera_location: "The location where a single camera was placed (recorded as 'Camera Location Name')."</v>
      </c>
    </row>
    <row r="30" spans="2:17" ht="15">
      <c r="B30" s="1">
        <v>21</v>
      </c>
      <c r="C30" s="1" t="s">
        <v>134</v>
      </c>
      <c r="D30" s="1" t="s">
        <v>18</v>
      </c>
      <c r="E30" s="5" t="s">
        <v>139</v>
      </c>
      <c r="F30" s="5" t="str">
        <f t="shared" si="0"/>
        <v>{term}`**\*Camera Location Characteristic(s)**`</v>
      </c>
      <c r="G30" s="6" t="s">
        <v>140</v>
      </c>
      <c r="H30" s="12" t="s">
        <v>141</v>
      </c>
      <c r="I30" s="8" t="str">
        <f t="shared" si="1"/>
        <v>(#camera_location_characteristics)=@{{ field_camera_location_characteristics }}@@: {{ field_def_camera_location_characteristics }}@@</v>
      </c>
      <c r="J30" s="9" t="s">
        <v>142</v>
      </c>
      <c r="K30" s="9" t="s">
        <v>142</v>
      </c>
      <c r="L30" s="6" t="b">
        <v>1</v>
      </c>
      <c r="M30" s="10" t="b">
        <v>0</v>
      </c>
      <c r="N30" s="11" t="b">
        <v>1</v>
      </c>
      <c r="O30" s="11" t="b">
        <v>1</v>
      </c>
      <c r="P30" s="1" t="str">
        <f t="shared" si="2"/>
        <v xml:space="preserve">    field_camera_location_characteristics: "**\*Camera Location Characteristic(s)**"</v>
      </c>
      <c r="Q30" s="1" t="str">
        <f t="shared" si="3"/>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31" spans="2:17" ht="15">
      <c r="B31" s="1">
        <v>22</v>
      </c>
      <c r="C31" s="1" t="s">
        <v>134</v>
      </c>
      <c r="D31" s="1" t="s">
        <v>18</v>
      </c>
      <c r="E31" s="5" t="s">
        <v>143</v>
      </c>
      <c r="F31" s="5" t="str">
        <f t="shared" si="0"/>
        <v>{term}`**\*Camera Location Comments**`</v>
      </c>
      <c r="G31" s="6" t="s">
        <v>144</v>
      </c>
      <c r="H31" s="12" t="s">
        <v>145</v>
      </c>
      <c r="I31" s="8" t="str">
        <f t="shared" si="1"/>
        <v>(#camera_location_comments)=@{{ field_camera_location_comments }}@@: {{ field_def_camera_location_comments }}@@</v>
      </c>
      <c r="J31" s="9" t="s">
        <v>146</v>
      </c>
      <c r="K31" s="9" t="s">
        <v>146</v>
      </c>
      <c r="L31" s="6"/>
      <c r="M31" s="10" t="b">
        <v>0</v>
      </c>
      <c r="N31" s="11" t="b">
        <v>1</v>
      </c>
      <c r="O31" s="11" t="b">
        <v>1</v>
      </c>
      <c r="P31" s="1" t="str">
        <f t="shared" si="2"/>
        <v xml:space="preserve">    field_camera_location_comments: "**\*Camera Location Comments**"</v>
      </c>
      <c r="Q31" s="1" t="str">
        <f t="shared" si="3"/>
        <v xml:space="preserve">    field_def_camera_location_comments: "Comments describing additional details about a camera location."</v>
      </c>
    </row>
    <row r="32" spans="2:17" ht="15">
      <c r="B32" s="1">
        <v>23</v>
      </c>
      <c r="C32" s="1" t="s">
        <v>134</v>
      </c>
      <c r="D32" s="1" t="s">
        <v>18</v>
      </c>
      <c r="E32" s="5" t="s">
        <v>147</v>
      </c>
      <c r="F32" s="5" t="str">
        <f t="shared" si="0"/>
        <v>{term}`**Camera Location Name**`</v>
      </c>
      <c r="G32" s="6" t="s">
        <v>148</v>
      </c>
      <c r="H32" s="12" t="s">
        <v>149</v>
      </c>
      <c r="I32" s="8" t="str">
        <f t="shared" si="1"/>
        <v>(#camera_location_name)=@{{ field_camera_location_name }}@@: {{ field_def_camera_location_name }}@@</v>
      </c>
      <c r="J32" s="9" t="s">
        <v>150</v>
      </c>
      <c r="K32" s="9" t="s">
        <v>150</v>
      </c>
      <c r="L32" s="6"/>
      <c r="M32" s="10" t="b">
        <v>1</v>
      </c>
      <c r="N32" s="11" t="b">
        <v>1</v>
      </c>
      <c r="O32" s="11" t="b">
        <v>1</v>
      </c>
      <c r="P32" s="1" t="str">
        <f t="shared" si="2"/>
        <v xml:space="preserve">    field_camera_location_name: "**Camera Location Name**"</v>
      </c>
      <c r="Q32" s="1" t="str">
        <f t="shared" si="3"/>
        <v xml:space="preserve">    field_def_camera_location_name: "A unique alphanumeric identifier for the location where a single camera was placed (e.g., 'bh1,' 'bh2')."</v>
      </c>
    </row>
    <row r="33" spans="2:17" ht="15">
      <c r="B33" s="1">
        <v>24</v>
      </c>
      <c r="C33" s="1" t="s">
        <v>84</v>
      </c>
      <c r="D33" s="1" t="s">
        <v>18</v>
      </c>
      <c r="E33" s="5" t="s">
        <v>151</v>
      </c>
      <c r="F33" s="5" t="str">
        <f t="shared" si="0"/>
        <v>{term}`**Camera Make**`</v>
      </c>
      <c r="G33" s="6" t="s">
        <v>152</v>
      </c>
      <c r="H33" s="12" t="s">
        <v>153</v>
      </c>
      <c r="I33" s="8" t="str">
        <f t="shared" si="1"/>
        <v>(#camera_make)=@{{ field_camera_make }}@@: {{ field_def_camera_make }}@@</v>
      </c>
      <c r="J33" s="9" t="s">
        <v>154</v>
      </c>
      <c r="K33" s="9" t="s">
        <v>154</v>
      </c>
      <c r="L33" s="6"/>
      <c r="M33" s="10" t="b">
        <v>1</v>
      </c>
      <c r="N33" s="11" t="b">
        <v>1</v>
      </c>
      <c r="O33" s="11" t="b">
        <v>1</v>
      </c>
      <c r="P33" s="1" t="str">
        <f t="shared" si="2"/>
        <v xml:space="preserve">    field_camera_make: "**Camera Make**"</v>
      </c>
      <c r="Q33" s="1" t="str">
        <f t="shared" si="3"/>
        <v xml:space="preserve">    field_def_camera_make: "The make of a particular camera (i.e., the manufacturer, e.g., 'Reconyx' or 'Bushnell')."</v>
      </c>
    </row>
    <row r="34" spans="2:17" ht="15">
      <c r="B34" s="1">
        <v>100</v>
      </c>
      <c r="C34" s="1" t="s">
        <v>84</v>
      </c>
      <c r="D34" s="1" t="s">
        <v>18</v>
      </c>
      <c r="E34" s="5" t="s">
        <v>155</v>
      </c>
      <c r="F34" s="5" t="str">
        <f t="shared" si="0"/>
        <v>{term}`**New Camera Make**`</v>
      </c>
      <c r="G34" s="6" t="s">
        <v>156</v>
      </c>
      <c r="H34" s="12" t="s">
        <v>157</v>
      </c>
      <c r="I34" s="8" t="str">
        <f t="shared" si="1"/>
        <v>(#camera_make_new)=@{{ field_camera_make_new }}@@: {{ field_def_camera_make_new }}@@</v>
      </c>
      <c r="J34" s="9">
        <v>999</v>
      </c>
      <c r="K34" s="9">
        <v>999</v>
      </c>
      <c r="L34" s="6"/>
      <c r="M34" s="10" t="b">
        <v>1</v>
      </c>
      <c r="N34" s="13" t="b">
        <v>0</v>
      </c>
      <c r="O34" s="13" t="b">
        <v>0</v>
      </c>
      <c r="P34" s="1" t="str">
        <f t="shared" si="2"/>
        <v xml:space="preserve">    field_camera_make_new: "**New Camera Make**"</v>
      </c>
      <c r="Q34" s="1" t="str">
        <f t="shared" si="3"/>
        <v/>
      </c>
    </row>
    <row r="35" spans="2:17" ht="15">
      <c r="B35" s="1">
        <v>25</v>
      </c>
      <c r="C35" s="1" t="s">
        <v>84</v>
      </c>
      <c r="D35" s="1" t="s">
        <v>18</v>
      </c>
      <c r="E35" s="5" t="s">
        <v>158</v>
      </c>
      <c r="F35" s="5" t="str">
        <f t="shared" si="0"/>
        <v>{term}`**Camera Model**`</v>
      </c>
      <c r="G35" s="6" t="s">
        <v>159</v>
      </c>
      <c r="H35" s="12" t="s">
        <v>160</v>
      </c>
      <c r="I35" s="8" t="str">
        <f t="shared" si="1"/>
        <v>(#camera_model)=@{{ field_camera_model }}@@: {{ field_def_camera_model }}@@</v>
      </c>
      <c r="J35" s="9" t="s">
        <v>161</v>
      </c>
      <c r="K35" s="9" t="s">
        <v>161</v>
      </c>
      <c r="L35" s="6"/>
      <c r="M35" s="10" t="b">
        <v>1</v>
      </c>
      <c r="N35" s="11" t="b">
        <v>1</v>
      </c>
      <c r="O35" s="11" t="b">
        <v>1</v>
      </c>
      <c r="P35" s="1" t="str">
        <f t="shared" si="2"/>
        <v xml:space="preserve">    field_camera_model: "**Camera Model**"</v>
      </c>
      <c r="Q35" s="1" t="str">
        <f t="shared" si="3"/>
        <v xml:space="preserve">    field_def_camera_model: "The model number or name of a particular camera (e.g., 'PC900' or 'Trophy Cam HD')."</v>
      </c>
    </row>
    <row r="36" spans="2:17" ht="15">
      <c r="B36" s="1">
        <v>101</v>
      </c>
      <c r="C36" s="1" t="s">
        <v>84</v>
      </c>
      <c r="D36" s="1" t="s">
        <v>18</v>
      </c>
      <c r="E36" s="5" t="s">
        <v>162</v>
      </c>
      <c r="F36" s="5" t="str">
        <f t="shared" si="0"/>
        <v>{term}`**New Camera Model**`</v>
      </c>
      <c r="G36" s="6" t="s">
        <v>163</v>
      </c>
      <c r="H36" s="12" t="s">
        <v>164</v>
      </c>
      <c r="I36" s="8" t="str">
        <f t="shared" si="1"/>
        <v>(#camera_model_new)=@{{ field_camera_model_new }}@@: {{ field_def_camera_model_new }}@@</v>
      </c>
      <c r="J36" s="9">
        <v>999</v>
      </c>
      <c r="K36" s="9">
        <v>999</v>
      </c>
      <c r="L36" s="6"/>
      <c r="M36" s="10" t="b">
        <v>1</v>
      </c>
      <c r="N36" s="13" t="b">
        <v>0</v>
      </c>
      <c r="O36" s="13" t="b">
        <v>0</v>
      </c>
      <c r="P36" s="1" t="str">
        <f t="shared" si="2"/>
        <v xml:space="preserve">    field_camera_model_new: "**New Camera Model**"</v>
      </c>
      <c r="Q36" s="1" t="str">
        <f t="shared" si="3"/>
        <v/>
      </c>
    </row>
    <row r="37" spans="2:17" ht="15">
      <c r="B37" s="1">
        <v>26</v>
      </c>
      <c r="C37" s="1" t="s">
        <v>84</v>
      </c>
      <c r="D37" s="1" t="s">
        <v>18</v>
      </c>
      <c r="E37" s="5" t="s">
        <v>165</v>
      </c>
      <c r="F37" s="5" t="str">
        <f t="shared" si="0"/>
        <v>{term}`**Camera Serial Number**`</v>
      </c>
      <c r="G37" s="6" t="s">
        <v>166</v>
      </c>
      <c r="H37" s="12" t="s">
        <v>167</v>
      </c>
      <c r="I37" s="8" t="str">
        <f t="shared" si="1"/>
        <v>(#camera_serial_number)=@{{ field_camera_serial_number }}@@: {{ field_def_camera_serial_number }}@@</v>
      </c>
      <c r="J37" s="9" t="s">
        <v>168</v>
      </c>
      <c r="K37" s="9" t="s">
        <v>168</v>
      </c>
      <c r="L37" s="6"/>
      <c r="M37" s="10" t="b">
        <v>1</v>
      </c>
      <c r="N37" s="11" t="b">
        <v>1</v>
      </c>
      <c r="O37" s="11" t="b">
        <v>1</v>
      </c>
      <c r="P37" s="1" t="str">
        <f t="shared" si="2"/>
        <v xml:space="preserve">    field_camera_serial_number: "**Camera Serial Number**"</v>
      </c>
      <c r="Q37" s="1" t="str">
        <f t="shared" si="3"/>
        <v xml:space="preserve">    field_def_camera_serial_number: "The serial number of a particular camera, which is usually found inside the camera cover (e.g., 'P900FF04152022')."</v>
      </c>
    </row>
    <row r="38" spans="2:17" ht="15">
      <c r="B38" s="1">
        <v>102</v>
      </c>
      <c r="C38" s="1" t="s">
        <v>84</v>
      </c>
      <c r="D38" s="1" t="s">
        <v>18</v>
      </c>
      <c r="E38" s="5" t="s">
        <v>169</v>
      </c>
      <c r="F38" s="5" t="str">
        <f t="shared" si="0"/>
        <v>{term}`**New Camera Serial Number**`</v>
      </c>
      <c r="G38" s="6" t="s">
        <v>170</v>
      </c>
      <c r="H38" s="12" t="s">
        <v>171</v>
      </c>
      <c r="I38" s="8" t="str">
        <f t="shared" si="1"/>
        <v>(#camera_serial_number_new)=@{{ field_camera_serial_number_new }}@@: {{ field_def_camera_serial_number_new }}@@</v>
      </c>
      <c r="J38" s="9">
        <v>999</v>
      </c>
      <c r="K38" s="9">
        <v>999</v>
      </c>
      <c r="L38" s="6"/>
      <c r="M38" s="10" t="b">
        <v>1</v>
      </c>
      <c r="N38" s="13" t="b">
        <v>0</v>
      </c>
      <c r="O38" s="13" t="b">
        <v>0</v>
      </c>
      <c r="P38" s="1" t="str">
        <f t="shared" si="2"/>
        <v xml:space="preserve">    field_camera_serial_number_new: "**New Camera Serial Number**"</v>
      </c>
      <c r="Q38" s="1" t="str">
        <f t="shared" si="3"/>
        <v/>
      </c>
    </row>
    <row r="39" spans="2:17">
      <c r="B39" s="1">
        <v>27</v>
      </c>
      <c r="C39" s="1" t="s">
        <v>117</v>
      </c>
      <c r="D39" s="1" t="s">
        <v>59</v>
      </c>
      <c r="E39" s="5" t="s">
        <v>172</v>
      </c>
      <c r="F39" s="5" t="str">
        <f t="shared" si="0"/>
        <v>{term}`Camera spacing`</v>
      </c>
      <c r="G39" s="6" t="s">
        <v>173</v>
      </c>
      <c r="H39" s="8" t="s">
        <v>174</v>
      </c>
      <c r="I39" s="8" t="str">
        <f t="shared" si="1"/>
        <v>(#camera_spacing)=@{{ term_camera_spacing }}@@: {{ term_def_camera_spacing }}@@</v>
      </c>
      <c r="J39" s="9" t="s">
        <v>175</v>
      </c>
      <c r="K39" s="9" t="s">
        <v>176</v>
      </c>
      <c r="L39" s="6"/>
      <c r="M39" s="10" t="s">
        <v>33</v>
      </c>
      <c r="N39" s="13" t="b">
        <v>0</v>
      </c>
      <c r="O39" s="11" t="b">
        <v>1</v>
      </c>
      <c r="P39" s="1" t="str">
        <f t="shared" si="2"/>
        <v xml:space="preserve">    term_camera_spacing: "Camera spacing"</v>
      </c>
      <c r="Q39" s="1" t="str">
        <f t="shared" si="3"/>
        <v xml:space="preserve">    term_def_camera_spacing: "The distance between cameras (i.e., also referred to as 'inter-trap distance'). This will be influenced by the chosen sampling design, the [survey](/09_gloss_ref/09_glossary.md#survey) Objectives, the Target Species and data analysis."</v>
      </c>
    </row>
    <row r="40" spans="2:17">
      <c r="B40" s="1">
        <v>32</v>
      </c>
      <c r="C40" s="1" t="s">
        <v>177</v>
      </c>
      <c r="D40" s="1" t="s">
        <v>59</v>
      </c>
      <c r="E40" s="5" t="s">
        <v>178</v>
      </c>
      <c r="F40" s="5" t="str">
        <f t="shared" si="0"/>
        <v>{term}`Crew`</v>
      </c>
      <c r="G40" s="6" t="s">
        <v>179</v>
      </c>
      <c r="H40" s="8" t="s">
        <v>180</v>
      </c>
      <c r="I40" s="8" t="str">
        <f t="shared" si="1"/>
        <v>(#crew)=@{{ term_crew }}@@: {{ term_def_crew }}@@</v>
      </c>
      <c r="J40" s="9" t="s">
        <v>181</v>
      </c>
      <c r="K40" s="9" t="s">
        <v>181</v>
      </c>
      <c r="L40" s="6"/>
      <c r="M40" s="10" t="s">
        <v>33</v>
      </c>
      <c r="N40" s="11" t="b">
        <v>1</v>
      </c>
      <c r="O40" s="11" t="b">
        <v>1</v>
      </c>
      <c r="P40" s="1" t="str">
        <f t="shared" si="2"/>
        <v xml:space="preserve">    term_crew: "Crew"</v>
      </c>
      <c r="Q40" s="1" t="str">
        <f t="shared" si="3"/>
        <v xml:space="preserve">    term_def_crew: "The first and last names of all the individuals who collected data during the deployment visit ('Deployment Crew') and Service*/Retrieval visit ('Service*/Retrieval Crew')."</v>
      </c>
    </row>
    <row r="41" spans="2:17">
      <c r="B41" s="1">
        <v>33</v>
      </c>
      <c r="C41" s="6" t="s">
        <v>182</v>
      </c>
      <c r="D41" s="1" t="s">
        <v>59</v>
      </c>
      <c r="E41" s="5" t="s">
        <v>183</v>
      </c>
      <c r="F41" s="5" t="str">
        <f t="shared" si="0"/>
        <v>{term}`Cumulative detection probability`</v>
      </c>
      <c r="G41" s="6" t="s">
        <v>184</v>
      </c>
      <c r="H41" s="8" t="s">
        <v>185</v>
      </c>
      <c r="I41" s="8" t="str">
        <f t="shared" si="1"/>
        <v>(#cumulative_det_probability)=@{{ term_cumulative_det_probability }}@@: {{ term_def_cumulative_det_probability }}@@</v>
      </c>
      <c r="J41" s="9" t="s">
        <v>186</v>
      </c>
      <c r="K41" s="9" t="s">
        <v>187</v>
      </c>
      <c r="L41" s="6"/>
      <c r="M41" s="10" t="s">
        <v>33</v>
      </c>
      <c r="N41" s="13" t="b">
        <v>0</v>
      </c>
      <c r="O41" s="11" t="b">
        <v>1</v>
      </c>
      <c r="P41" s="1" t="str">
        <f t="shared" si="2"/>
        <v xml:space="preserve">    term_cumulative_det_probability: "Cumulative detection probability"</v>
      </c>
      <c r="Q41" s="1" t="str">
        <f t="shared" si="3"/>
        <v xml:space="preserve">    term_def_cumulative_det_probability: "The probability of detecting a species at least once during the entire [survey](/09_gloss_ref/09_glossary.md#survey) (Steenweg et al., 2019)."</v>
      </c>
    </row>
    <row r="42" spans="2:17">
      <c r="B42" s="1">
        <v>34</v>
      </c>
      <c r="C42" s="1" t="s">
        <v>188</v>
      </c>
      <c r="D42" s="1" t="s">
        <v>59</v>
      </c>
      <c r="E42" s="5" t="s">
        <v>189</v>
      </c>
      <c r="F42" s="5" t="str">
        <f t="shared" si="0"/>
        <v>{term}`Density`</v>
      </c>
      <c r="G42" s="6" t="s">
        <v>190</v>
      </c>
      <c r="H42" s="8" t="s">
        <v>191</v>
      </c>
      <c r="I42" s="8" t="str">
        <f t="shared" si="1"/>
        <v>(#density)=@{{ term_density }}@@: {{ term_def_density }}@@</v>
      </c>
      <c r="J42" s="9" t="s">
        <v>192</v>
      </c>
      <c r="K42" s="9" t="s">
        <v>192</v>
      </c>
      <c r="L42" s="6"/>
      <c r="M42" s="10" t="s">
        <v>33</v>
      </c>
      <c r="N42" s="11" t="b">
        <v>1</v>
      </c>
      <c r="O42" s="11" t="b">
        <v>1</v>
      </c>
      <c r="P42" s="1" t="str">
        <f t="shared" si="2"/>
        <v xml:space="preserve">    term_density: "Density"</v>
      </c>
      <c r="Q42" s="1" t="str">
        <f t="shared" si="3"/>
        <v xml:space="preserve">    term_def_density: "The number of individuals per unit area ({{ ref_intext_wearn_gloverkapfer_2017 }})"</v>
      </c>
    </row>
    <row r="43" spans="2:17">
      <c r="B43" s="1">
        <v>35</v>
      </c>
      <c r="C43" s="1" t="s">
        <v>193</v>
      </c>
      <c r="D43" s="1" t="s">
        <v>59</v>
      </c>
      <c r="E43" s="5" t="s">
        <v>194</v>
      </c>
      <c r="F43" s="5" t="str">
        <f t="shared" si="0"/>
        <v>{term}`Deployment`</v>
      </c>
      <c r="G43" s="6" t="s">
        <v>195</v>
      </c>
      <c r="H43" s="8" t="s">
        <v>196</v>
      </c>
      <c r="I43" s="8" t="str">
        <f t="shared" si="1"/>
        <v>(#deployment)=@{{ term_deployment }}@@: {{ term_def_deployment }}@@</v>
      </c>
      <c r="J43" s="9" t="s">
        <v>197</v>
      </c>
      <c r="K43" s="9" t="s">
        <v>197</v>
      </c>
      <c r="L43" s="6"/>
      <c r="M43" s="10" t="s">
        <v>33</v>
      </c>
      <c r="N43" s="11" t="b">
        <v>1</v>
      </c>
      <c r="O43" s="11" t="b">
        <v>1</v>
      </c>
      <c r="P43" s="1" t="str">
        <f t="shared" si="2"/>
        <v xml:space="preserve">    term_deployment: "Deployment"</v>
      </c>
      <c r="Q43" s="1" t="str">
        <f t="shared" si="3"/>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44" spans="2:17" ht="15">
      <c r="B44" s="1">
        <v>36</v>
      </c>
      <c r="C44" s="1" t="s">
        <v>193</v>
      </c>
      <c r="D44" s="1" t="s">
        <v>18</v>
      </c>
      <c r="E44" s="5" t="s">
        <v>198</v>
      </c>
      <c r="F44" s="5" t="str">
        <f t="shared" si="0"/>
        <v>{term}`**\*Deployment Area Photo Numbers**`</v>
      </c>
      <c r="G44" s="6" t="s">
        <v>199</v>
      </c>
      <c r="H44" s="12" t="s">
        <v>200</v>
      </c>
      <c r="I44" s="8" t="str">
        <f t="shared" si="1"/>
        <v>(#deployment_area_photo_numbers)=@{{ field_deployment_area_photo_numbers }}@@: {{ field_def_deployment_area_photo_numbers }}@@</v>
      </c>
      <c r="J44" s="9" t="s">
        <v>201</v>
      </c>
      <c r="K44" s="9" t="s">
        <v>201</v>
      </c>
      <c r="L44" s="6" t="b">
        <v>1</v>
      </c>
      <c r="M44" s="10" t="b">
        <v>0</v>
      </c>
      <c r="N44" s="11" t="b">
        <v>1</v>
      </c>
      <c r="O44" s="11" t="b">
        <v>1</v>
      </c>
      <c r="P44" s="1" t="str">
        <f t="shared" si="2"/>
        <v xml:space="preserve">    field_deployment_area_photo_numbers: "**\*Deployment Area Photo Numbers**"</v>
      </c>
      <c r="Q44" s="1" t="str">
        <f t="shared" si="3"/>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45" spans="2:17">
      <c r="B45" s="1">
        <v>37</v>
      </c>
      <c r="C45" s="1" t="s">
        <v>193</v>
      </c>
      <c r="D45" s="1" t="s">
        <v>59</v>
      </c>
      <c r="E45" s="5" t="s">
        <v>202</v>
      </c>
      <c r="F45" s="5" t="str">
        <f t="shared" si="0"/>
        <v>{term}`Deployment area photos`</v>
      </c>
      <c r="G45" s="6" t="s">
        <v>203</v>
      </c>
      <c r="H45" s="8" t="s">
        <v>204</v>
      </c>
      <c r="I45" s="8" t="str">
        <f t="shared" si="1"/>
        <v>(#deployment_area_photos)=@{{ term_deployment_area_photos }}@@: {{ term_def_deployment_area_photos }}@@</v>
      </c>
      <c r="J45" s="9" t="s">
        <v>205</v>
      </c>
      <c r="K45" s="9" t="s">
        <v>205</v>
      </c>
      <c r="L45" s="6"/>
      <c r="M45" s="10" t="s">
        <v>33</v>
      </c>
      <c r="N45" s="11" t="b">
        <v>1</v>
      </c>
      <c r="O45" s="11" t="b">
        <v>1</v>
      </c>
      <c r="P45" s="1" t="str">
        <f t="shared" si="2"/>
        <v xml:space="preserve">    term_deployment_area_photos: "Deployment area photos"</v>
      </c>
      <c r="Q45" s="1" t="str">
        <f t="shared" si="3"/>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46" spans="2:17" ht="15">
      <c r="B46" s="1">
        <v>38</v>
      </c>
      <c r="C46" s="1" t="s">
        <v>193</v>
      </c>
      <c r="D46" s="1" t="s">
        <v>18</v>
      </c>
      <c r="E46" s="5" t="s">
        <v>206</v>
      </c>
      <c r="F46" s="5" t="str">
        <f t="shared" si="0"/>
        <v>{term}`**\*Deployment Area Photos Taken**`</v>
      </c>
      <c r="G46" s="6" t="s">
        <v>207</v>
      </c>
      <c r="H46" s="12" t="s">
        <v>208</v>
      </c>
      <c r="I46" s="8" t="str">
        <f t="shared" si="1"/>
        <v>(#deployment_area_photos_taken)=@{{ field_deployment_area_photos_taken }}@@: {{ field_def_deployment_area_photos_taken }}@@</v>
      </c>
      <c r="J46" s="9" t="s">
        <v>209</v>
      </c>
      <c r="K46" s="9" t="s">
        <v>209</v>
      </c>
      <c r="L46" s="6"/>
      <c r="M46" s="10" t="b">
        <v>0</v>
      </c>
      <c r="N46" s="11" t="b">
        <v>1</v>
      </c>
      <c r="O46" s="11" t="b">
        <v>1</v>
      </c>
      <c r="P46" s="1" t="str">
        <f t="shared" si="2"/>
        <v xml:space="preserve">    field_deployment_area_photos_taken: "**\*Deployment Area Photos Taken**"</v>
      </c>
      <c r="Q46" s="1" t="str">
        <f t="shared" si="3"/>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47" spans="2:17" ht="15">
      <c r="B47" s="1">
        <v>39</v>
      </c>
      <c r="C47" s="1" t="s">
        <v>193</v>
      </c>
      <c r="D47" s="1" t="s">
        <v>18</v>
      </c>
      <c r="E47" s="5" t="s">
        <v>210</v>
      </c>
      <c r="F47" s="5" t="str">
        <f t="shared" si="0"/>
        <v>{term}`**\*Deployment Comments**`</v>
      </c>
      <c r="G47" s="6" t="s">
        <v>211</v>
      </c>
      <c r="H47" s="12" t="s">
        <v>212</v>
      </c>
      <c r="I47" s="8" t="str">
        <f t="shared" si="1"/>
        <v>(#deployment_comments)=@{{ field_deployment_comments }}@@: {{ field_def_deployment_comments }}@@</v>
      </c>
      <c r="J47" s="9" t="s">
        <v>213</v>
      </c>
      <c r="K47" s="9" t="s">
        <v>213</v>
      </c>
      <c r="L47" s="6"/>
      <c r="M47" s="10" t="b">
        <v>0</v>
      </c>
      <c r="N47" s="11" t="b">
        <v>1</v>
      </c>
      <c r="O47" s="11" t="b">
        <v>1</v>
      </c>
      <c r="P47" s="1" t="str">
        <f t="shared" si="2"/>
        <v xml:space="preserve">    field_deployment_comments: "**\*Deployment Comments**"</v>
      </c>
      <c r="Q47" s="1" t="str">
        <f t="shared" si="3"/>
        <v xml:space="preserve">    field_def_deployment_comments: "Comments describing additional details about the deployment."</v>
      </c>
    </row>
    <row r="48" spans="2:17" ht="15">
      <c r="B48" s="1">
        <v>40</v>
      </c>
      <c r="C48" s="1" t="s">
        <v>193</v>
      </c>
      <c r="D48" s="1" t="s">
        <v>18</v>
      </c>
      <c r="E48" s="5" t="s">
        <v>214</v>
      </c>
      <c r="F48" s="5" t="str">
        <f t="shared" si="0"/>
        <v>{term}`**Deployment Crew**`</v>
      </c>
      <c r="G48" s="6" t="s">
        <v>215</v>
      </c>
      <c r="H48" s="12" t="s">
        <v>216</v>
      </c>
      <c r="I48" s="8" t="str">
        <f t="shared" si="1"/>
        <v>(#deployment_crew)=@{{ field_deployment_crew }}@@: {{ field_def_deployment_crew }}@@</v>
      </c>
      <c r="J48" s="9" t="s">
        <v>217</v>
      </c>
      <c r="K48" s="9" t="s">
        <v>217</v>
      </c>
      <c r="L48" s="6"/>
      <c r="M48" s="10" t="b">
        <v>1</v>
      </c>
      <c r="N48" s="11" t="b">
        <v>1</v>
      </c>
      <c r="O48" s="11" t="b">
        <v>1</v>
      </c>
      <c r="P48" s="1" t="str">
        <f t="shared" si="2"/>
        <v xml:space="preserve">    field_deployment_crew: "**Deployment Crew**"</v>
      </c>
      <c r="Q48" s="1" t="str">
        <f t="shared" si="3"/>
        <v xml:space="preserve">    field_def_deployment_crew: "The first and last names of the individuals who collected data during the deployment visit."</v>
      </c>
    </row>
    <row r="49" spans="2:17" ht="15">
      <c r="B49" s="1">
        <v>41</v>
      </c>
      <c r="C49" s="1" t="s">
        <v>193</v>
      </c>
      <c r="D49" s="1" t="s">
        <v>18</v>
      </c>
      <c r="E49" s="5" t="s">
        <v>218</v>
      </c>
      <c r="F49" s="5" t="str">
        <f t="shared" si="0"/>
        <v>{term}`**Deployment End Date Time (DD-MMM-YYYY HH:MM:SS)**`</v>
      </c>
      <c r="G49" s="6" t="s">
        <v>219</v>
      </c>
      <c r="H49" s="12" t="s">
        <v>220</v>
      </c>
      <c r="I49" s="8" t="str">
        <f t="shared" si="1"/>
        <v>(#deployment_end_date_time)=@{{ field_deployment_end_date_time }}@@: {{ field_def_deployment_end_date_time }}@@</v>
      </c>
      <c r="J49" s="9" t="s">
        <v>221</v>
      </c>
      <c r="K49" s="9" t="s">
        <v>221</v>
      </c>
      <c r="L49" s="6"/>
      <c r="M49" s="10" t="b">
        <v>1</v>
      </c>
      <c r="N49" s="11" t="b">
        <v>1</v>
      </c>
      <c r="O49" s="11" t="b">
        <v>1</v>
      </c>
      <c r="P49" s="1" t="str">
        <f t="shared" si="2"/>
        <v xml:space="preserve">    field_deployment_end_date_time: "**Deployment End Date Time (DD-MMM-YYYY HH:MM:SS)**"</v>
      </c>
      <c r="Q49" s="1" t="str">
        <f t="shared" si="3"/>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50" spans="2:17" ht="15">
      <c r="B50" s="1">
        <v>42</v>
      </c>
      <c r="C50" s="1" t="s">
        <v>193</v>
      </c>
      <c r="D50" s="1" t="s">
        <v>18</v>
      </c>
      <c r="E50" s="5" t="s">
        <v>222</v>
      </c>
      <c r="F50" s="5" t="str">
        <f t="shared" si="0"/>
        <v>{term}`**\*Deployment Image Count**`</v>
      </c>
      <c r="G50" s="6" t="s">
        <v>223</v>
      </c>
      <c r="H50" s="12" t="s">
        <v>224</v>
      </c>
      <c r="I50" s="8" t="str">
        <f t="shared" si="1"/>
        <v>(#deployment_image_count)=@{{ field_deployment_image_count }}@@: {{ field_def_deployment_image_count }}@@</v>
      </c>
      <c r="J50" s="9" t="s">
        <v>225</v>
      </c>
      <c r="K50" s="9" t="s">
        <v>225</v>
      </c>
      <c r="L50" s="6"/>
      <c r="M50" s="10" t="b">
        <v>0</v>
      </c>
      <c r="N50" s="11" t="b">
        <v>1</v>
      </c>
      <c r="O50" s="13" t="b">
        <v>0</v>
      </c>
      <c r="P50" s="1" t="str">
        <f t="shared" si="2"/>
        <v xml:space="preserve">    field_deployment_image_count: "**\*Deployment Image Count**"</v>
      </c>
      <c r="Q50" s="1" t="str">
        <f t="shared" si="3"/>
        <v xml:space="preserve">    field_def_deployment_image_count: "The total number of images collected during the deployment, including false triggers (i.e., empty images with no wildlife or human present species) and those triggered by a time-lapse setting (if applicable)."</v>
      </c>
    </row>
    <row r="51" spans="2:17">
      <c r="B51" s="1">
        <v>43</v>
      </c>
      <c r="C51" s="1" t="s">
        <v>193</v>
      </c>
      <c r="D51" s="1" t="s">
        <v>59</v>
      </c>
      <c r="E51" s="5" t="s">
        <v>226</v>
      </c>
      <c r="F51" s="5" t="str">
        <f t="shared" si="0"/>
        <v>{term}`Deployment metadata`</v>
      </c>
      <c r="G51" s="6" t="s">
        <v>227</v>
      </c>
      <c r="H51" s="8" t="s">
        <v>228</v>
      </c>
      <c r="I51" s="8" t="str">
        <f t="shared" si="1"/>
        <v>(#deployment_metadata)=@{{ term_deployment_metadata }}@@: {{ term_def_deployment_metadata }}@@</v>
      </c>
      <c r="J51" s="9" t="s">
        <v>229</v>
      </c>
      <c r="K51" s="9" t="s">
        <v>229</v>
      </c>
      <c r="L51" s="6"/>
      <c r="M51" s="10" t="s">
        <v>33</v>
      </c>
      <c r="N51" s="11" t="b">
        <v>1</v>
      </c>
      <c r="O51" s="11" t="b">
        <v>1</v>
      </c>
      <c r="P51" s="1" t="str">
        <f t="shared" si="2"/>
        <v xml:space="preserve">    term_deployment_metadata: "Deployment metadata"</v>
      </c>
      <c r="Q51" s="1" t="str">
        <f t="shared" si="3"/>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52" spans="2:17" ht="15">
      <c r="B52" s="1">
        <v>44</v>
      </c>
      <c r="C52" s="1" t="s">
        <v>193</v>
      </c>
      <c r="D52" s="1" t="s">
        <v>18</v>
      </c>
      <c r="E52" s="5" t="s">
        <v>230</v>
      </c>
      <c r="F52" s="5" t="str">
        <f t="shared" si="0"/>
        <v>{term}`**Deployment Name**`</v>
      </c>
      <c r="G52" s="6" t="s">
        <v>231</v>
      </c>
      <c r="H52" s="12" t="s">
        <v>232</v>
      </c>
      <c r="I52" s="8" t="str">
        <f t="shared" si="1"/>
        <v>(#deployment_name)=@{{ field_deployment_name }}@@: {{ field_def_deployment_name }}@@</v>
      </c>
      <c r="J52" s="9" t="s">
        <v>233</v>
      </c>
      <c r="K52" s="9" t="s">
        <v>234</v>
      </c>
      <c r="L52" s="6"/>
      <c r="M52" s="10" t="b">
        <v>1</v>
      </c>
      <c r="N52" s="11" t="b">
        <v>1</v>
      </c>
      <c r="O52" s="11" t="b">
        <v>1</v>
      </c>
      <c r="P52" s="1" t="str">
        <f t="shared" si="2"/>
        <v xml:space="preserve">    field_deployment_name: "**Deployment Name**"</v>
      </c>
      <c r="Q52" s="1" t="str">
        <f t="shared" si="3"/>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53" spans="2:17" ht="15">
      <c r="B53" s="1">
        <v>45</v>
      </c>
      <c r="C53" s="1" t="s">
        <v>193</v>
      </c>
      <c r="D53" s="1" t="s">
        <v>18</v>
      </c>
      <c r="E53" s="5" t="s">
        <v>235</v>
      </c>
      <c r="F53" s="5" t="str">
        <f t="shared" si="0"/>
        <v>{term}`**Deployment Start Date Time (DD-MMM-YYYY HH:MM:SS)**`</v>
      </c>
      <c r="G53" s="6" t="s">
        <v>236</v>
      </c>
      <c r="H53" s="12" t="s">
        <v>237</v>
      </c>
      <c r="I53" s="8" t="str">
        <f t="shared" si="1"/>
        <v>(#deployment_start_date_time)=@{{ field_deployment_start_date_time }}@@: {{ field_def_deployment_start_date_time }}@@</v>
      </c>
      <c r="J53" s="9" t="s">
        <v>238</v>
      </c>
      <c r="K53" s="9" t="s">
        <v>238</v>
      </c>
      <c r="L53" s="6"/>
      <c r="M53" s="10" t="b">
        <v>1</v>
      </c>
      <c r="N53" s="11" t="b">
        <v>1</v>
      </c>
      <c r="O53" s="11" t="b">
        <v>1</v>
      </c>
      <c r="P53" s="1" t="str">
        <f t="shared" si="2"/>
        <v xml:space="preserve">    field_deployment_start_date_time: "**Deployment Start Date Time (DD-MMM-YYYY HH:MM:SS)**"</v>
      </c>
      <c r="Q53" s="1" t="str">
        <f t="shared" si="3"/>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54" spans="2:17">
      <c r="B54" s="1">
        <v>46</v>
      </c>
      <c r="C54" s="1" t="s">
        <v>193</v>
      </c>
      <c r="D54" s="1" t="s">
        <v>59</v>
      </c>
      <c r="E54" s="5" t="s">
        <v>239</v>
      </c>
      <c r="F54" s="5" t="str">
        <f t="shared" si="0"/>
        <v>{term}`Deployment visit`</v>
      </c>
      <c r="G54" s="6" t="s">
        <v>240</v>
      </c>
      <c r="H54" s="8" t="s">
        <v>241</v>
      </c>
      <c r="I54" s="8" t="str">
        <f t="shared" si="1"/>
        <v>(#deployment_visit)=@{{ term_deployment_visit }}@@: {{ term_def_deployment_visit }}@@</v>
      </c>
      <c r="J54" s="9" t="s">
        <v>242</v>
      </c>
      <c r="K54" s="9" t="s">
        <v>242</v>
      </c>
      <c r="L54" s="6"/>
      <c r="M54" s="10" t="s">
        <v>33</v>
      </c>
      <c r="N54" s="11" t="b">
        <v>1</v>
      </c>
      <c r="O54" s="11" t="b">
        <v>1</v>
      </c>
      <c r="P54" s="1" t="str">
        <f t="shared" si="2"/>
        <v xml:space="preserve">    term_deployment_visit: "Deployment visit"</v>
      </c>
      <c r="Q54" s="1" t="str">
        <f t="shared" si="3"/>
        <v xml:space="preserve">    term_def_deployment_visit: "When a crew has gone to a location to deploy a remote camera."</v>
      </c>
    </row>
    <row r="55" spans="2:17">
      <c r="B55" s="1">
        <v>48</v>
      </c>
      <c r="C55" s="6" t="s">
        <v>182</v>
      </c>
      <c r="D55" s="1" t="s">
        <v>59</v>
      </c>
      <c r="E55" s="5" t="s">
        <v>243</v>
      </c>
      <c r="F55" s="5" t="str">
        <f t="shared" si="0"/>
        <v>{term}`Detection distance`</v>
      </c>
      <c r="G55" s="6" t="s">
        <v>244</v>
      </c>
      <c r="H55" s="8" t="s">
        <v>245</v>
      </c>
      <c r="I55" s="8" t="str">
        <f t="shared" si="1"/>
        <v>(#detection_distance)=@{{ term_detection_distance }}@@: {{ term_def_detection_distance }}@@</v>
      </c>
      <c r="J55" s="14" t="s">
        <v>246</v>
      </c>
      <c r="K55" s="14" t="s">
        <v>247</v>
      </c>
      <c r="L55" s="6"/>
      <c r="M55" s="10" t="s">
        <v>33</v>
      </c>
      <c r="N55" s="13" t="b">
        <v>0</v>
      </c>
      <c r="O55" s="11" t="b">
        <v>1</v>
      </c>
      <c r="P55" s="1" t="str">
        <f t="shared" si="2"/>
        <v xml:space="preserve">    term_detection_distance: "Detection distance"</v>
      </c>
      <c r="Q55" s="1" t="str">
        <f t="shared" si="3"/>
        <v xml:space="preserve">    term_def_detection_distance: "The maximum distance that a sensor can detect a target'(Wearn and Glover-Kapfer, 2017)."</v>
      </c>
    </row>
    <row r="56" spans="2:17">
      <c r="B56" s="1">
        <v>47</v>
      </c>
      <c r="C56" s="6" t="s">
        <v>182</v>
      </c>
      <c r="D56" s="1" t="s">
        <v>59</v>
      </c>
      <c r="E56" s="5" t="s">
        <v>248</v>
      </c>
      <c r="F56" s="5" t="str">
        <f t="shared" si="0"/>
        <v>{term}`Detection 'event'`</v>
      </c>
      <c r="G56" s="6" t="s">
        <v>249</v>
      </c>
      <c r="H56" s="8" t="s">
        <v>250</v>
      </c>
      <c r="I56" s="8" t="str">
        <f t="shared" si="1"/>
        <v>(#detection_event)=@{{ term_detection_event }}@@: {{ term_def_detection_event }}@@</v>
      </c>
      <c r="J56" s="9" t="s">
        <v>251</v>
      </c>
      <c r="K56" s="9" t="s">
        <v>251</v>
      </c>
      <c r="L56" s="6"/>
      <c r="M56" s="10" t="s">
        <v>33</v>
      </c>
      <c r="N56" s="11" t="b">
        <v>1</v>
      </c>
      <c r="O56" s="11" t="b">
        <v>1</v>
      </c>
      <c r="P56" s="1" t="str">
        <f t="shared" si="2"/>
        <v xml:space="preserve">    term_detection_event: "Detection 'event'"</v>
      </c>
      <c r="Q56" s="1" t="str">
        <f t="shared" si="3"/>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57" spans="2:17">
      <c r="B57" s="1">
        <v>49</v>
      </c>
      <c r="C57" s="6" t="s">
        <v>182</v>
      </c>
      <c r="D57" s="1" t="s">
        <v>59</v>
      </c>
      <c r="E57" s="5" t="s">
        <v>252</v>
      </c>
      <c r="F57" s="5" t="str">
        <f t="shared" si="0"/>
        <v>{term}`Detection probability (aka detectability)`</v>
      </c>
      <c r="G57" s="6" t="s">
        <v>253</v>
      </c>
      <c r="H57" s="8" t="s">
        <v>254</v>
      </c>
      <c r="I57" s="8" t="str">
        <f t="shared" si="1"/>
        <v>(#detection_probability)=@{{ term_detection_probability }}@@: {{ term_def_detection_probability }}@@</v>
      </c>
      <c r="J57" s="9" t="s">
        <v>255</v>
      </c>
      <c r="K57" s="9" t="s">
        <v>255</v>
      </c>
      <c r="L57" s="6"/>
      <c r="M57" s="10" t="s">
        <v>33</v>
      </c>
      <c r="N57" s="13" t="b">
        <v>0</v>
      </c>
      <c r="O57" s="11" t="b">
        <v>1</v>
      </c>
      <c r="P57" s="1" t="str">
        <f t="shared" si="2"/>
        <v xml:space="preserve">    term_detection_probability: "Detection probability (aka detectability)"</v>
      </c>
      <c r="Q57" s="1" t="str">
        <f t="shared" si="3"/>
        <v xml:space="preserve">    term_def_detection_probability: "The probability (likelihood) that an individual of the population of interest is included in the count at time or location *i*."</v>
      </c>
    </row>
    <row r="58" spans="2:17">
      <c r="B58" s="1">
        <v>50</v>
      </c>
      <c r="C58" s="6" t="s">
        <v>182</v>
      </c>
      <c r="D58" s="1" t="s">
        <v>59</v>
      </c>
      <c r="E58" s="5" t="s">
        <v>256</v>
      </c>
      <c r="F58" s="5" t="str">
        <f t="shared" si="0"/>
        <v>{term}`Detection rate`</v>
      </c>
      <c r="G58" s="6" t="s">
        <v>257</v>
      </c>
      <c r="H58" s="8" t="s">
        <v>258</v>
      </c>
      <c r="I58" s="8" t="str">
        <f t="shared" si="1"/>
        <v>(#detection_rate)=@{{ term_detection_rate }}@@: {{ term_def_detection_rate }}@@</v>
      </c>
      <c r="J58" s="9" t="s">
        <v>259</v>
      </c>
      <c r="K58" s="9" t="s">
        <v>259</v>
      </c>
      <c r="L58" s="6"/>
      <c r="M58" s="10" t="s">
        <v>33</v>
      </c>
      <c r="N58" s="13" t="b">
        <v>0</v>
      </c>
      <c r="O58" s="11" t="b">
        <v>1</v>
      </c>
      <c r="P58" s="1" t="str">
        <f t="shared" si="2"/>
        <v xml:space="preserve">    term_detection_rate: "Detection rate"</v>
      </c>
      <c r="Q58" s="1" t="str">
        <f t="shared" si="3"/>
        <v xml:space="preserve">    term_def_detection_rate: "The frequency of independent detections within a specified time period."</v>
      </c>
    </row>
    <row r="59" spans="2:17">
      <c r="B59" s="1">
        <v>51</v>
      </c>
      <c r="C59" s="6" t="s">
        <v>182</v>
      </c>
      <c r="D59" s="1" t="s">
        <v>59</v>
      </c>
      <c r="E59" s="5" t="s">
        <v>260</v>
      </c>
      <c r="F59" s="5" t="str">
        <f t="shared" si="0"/>
        <v>{term}`Detection zone`</v>
      </c>
      <c r="G59" s="6" t="s">
        <v>261</v>
      </c>
      <c r="H59" s="8" t="s">
        <v>262</v>
      </c>
      <c r="I59" s="8" t="str">
        <f t="shared" si="1"/>
        <v>(#detection_zone)=@{{ term_detection_zone }}@@: {{ term_def_detection_zone }}@@</v>
      </c>
      <c r="J59" s="9" t="s">
        <v>263</v>
      </c>
      <c r="K59" s="9" t="s">
        <v>263</v>
      </c>
      <c r="L59" s="6"/>
      <c r="M59" s="10" t="s">
        <v>33</v>
      </c>
      <c r="N59" s="11" t="b">
        <v>1</v>
      </c>
      <c r="O59" s="11" t="b">
        <v>1</v>
      </c>
      <c r="P59" s="1" t="str">
        <f t="shared" si="2"/>
        <v xml:space="preserve">    term_detection_zone: "Detection zone"</v>
      </c>
      <c r="Q59" s="1" t="str">
        <f t="shared" si="3"/>
        <v xml:space="preserve">    term_def_detection_zone: "The area (conical in shape) in which a remote camera can detect the heat signature and motion of an object (Rovero &amp; Zimmermann, 2016) (Figure 5)."</v>
      </c>
    </row>
    <row r="60" spans="2:17" ht="15">
      <c r="B60" s="1">
        <v>53</v>
      </c>
      <c r="C60" s="1" t="s">
        <v>134</v>
      </c>
      <c r="D60" s="1" t="s">
        <v>18</v>
      </c>
      <c r="E60" s="5" t="s">
        <v>264</v>
      </c>
      <c r="F60" s="5" t="str">
        <f t="shared" si="0"/>
        <v>{term}`**Easting Camera Location**`</v>
      </c>
      <c r="G60" s="6" t="s">
        <v>265</v>
      </c>
      <c r="H60" s="7" t="s">
        <v>266</v>
      </c>
      <c r="I60" s="8" t="str">
        <f t="shared" si="1"/>
        <v>(#easting_camera_location)=@{{ field_easting_camera_location }}@@: {{ field_def_easting_camera_location }}@@</v>
      </c>
      <c r="J60" s="9" t="s">
        <v>267</v>
      </c>
      <c r="K60" s="9" t="s">
        <v>267</v>
      </c>
      <c r="L60" s="6" t="b">
        <v>1</v>
      </c>
      <c r="M60" s="10" t="b">
        <v>1</v>
      </c>
      <c r="N60" s="11" t="b">
        <v>1</v>
      </c>
      <c r="O60" s="11" t="b">
        <v>1</v>
      </c>
      <c r="P60" s="1" t="str">
        <f t="shared" si="2"/>
        <v xml:space="preserve">    field_easting_camera_location: "**Easting Camera Location**"</v>
      </c>
      <c r="Q60" s="1" t="str">
        <f t="shared" si="3"/>
        <v xml:space="preserve">    field_def_easting_camera_location: "The easting UTM coordinate of the camera location (e.g., '337875'). Record using the NAD83 datum. Leave blank if recording the Longitude instead."</v>
      </c>
    </row>
    <row r="61" spans="2:17">
      <c r="B61" s="1">
        <v>54</v>
      </c>
      <c r="C61" s="6" t="s">
        <v>182</v>
      </c>
      <c r="D61" s="1" t="s">
        <v>59</v>
      </c>
      <c r="E61" s="5" t="s">
        <v>268</v>
      </c>
      <c r="F61" s="5" t="str">
        <f t="shared" si="0"/>
        <v>{term}`Effective detection distance`</v>
      </c>
      <c r="G61" s="6" t="s">
        <v>269</v>
      </c>
      <c r="H61" s="8" t="s">
        <v>270</v>
      </c>
      <c r="I61" s="8" t="str">
        <f t="shared" si="1"/>
        <v>(#effective_detection_distance)=@{{ term_effective_detection_distance }}@@: {{ term_def_effective_detection_distance }}@@</v>
      </c>
      <c r="J61" s="9" t="s">
        <v>271</v>
      </c>
      <c r="K61" s="9" t="s">
        <v>271</v>
      </c>
      <c r="L61" s="6"/>
      <c r="M61" s="10" t="s">
        <v>33</v>
      </c>
      <c r="N61" s="13" t="b">
        <v>0</v>
      </c>
      <c r="O61" s="11" t="b">
        <v>1</v>
      </c>
      <c r="P61" s="1" t="str">
        <f t="shared" si="2"/>
        <v xml:space="preserve">    term_effective_detection_distance: "Effective detection distance"</v>
      </c>
      <c r="Q61" s="1" t="str">
        <f t="shared" si="3"/>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62" spans="2:17" ht="15">
      <c r="B62" s="1">
        <v>55</v>
      </c>
      <c r="C62" s="6" t="s">
        <v>23</v>
      </c>
      <c r="D62" s="1" t="s">
        <v>18</v>
      </c>
      <c r="E62" s="5" t="s">
        <v>272</v>
      </c>
      <c r="F62" s="5" t="str">
        <f t="shared" si="0"/>
        <v>{term}`**Event Type**`</v>
      </c>
      <c r="G62" s="6" t="s">
        <v>273</v>
      </c>
      <c r="H62" s="7" t="s">
        <v>274</v>
      </c>
      <c r="I62" s="8" t="str">
        <f t="shared" si="1"/>
        <v>(#event_type)=@{{ field_event_type }}@@: {{ field_def_event_type }}@@</v>
      </c>
      <c r="J62" s="9" t="s">
        <v>275</v>
      </c>
      <c r="K62" s="9" t="s">
        <v>275</v>
      </c>
      <c r="L62" s="6"/>
      <c r="M62" s="10" t="b">
        <v>1</v>
      </c>
      <c r="N62" s="11" t="b">
        <v>1</v>
      </c>
      <c r="O62" s="13" t="b">
        <v>0</v>
      </c>
      <c r="P62" s="1" t="str">
        <f t="shared" si="2"/>
        <v xml:space="preserve">    field_event_type: "**Event Type**"</v>
      </c>
      <c r="Q62" s="1" t="str">
        <f t="shared" si="3"/>
        <v xml:space="preserve">    field_def_event_type: "Whether detections were reported as an individual image captured by the camera ('Image'), a 'Sequence,' or 'Tag.'"</v>
      </c>
    </row>
    <row r="63" spans="2:17">
      <c r="B63" s="1">
        <v>56</v>
      </c>
      <c r="C63" s="6" t="s">
        <v>182</v>
      </c>
      <c r="D63" s="1" t="s">
        <v>59</v>
      </c>
      <c r="E63" s="5" t="s">
        <v>276</v>
      </c>
      <c r="F63" s="5" t="str">
        <f t="shared" si="0"/>
        <v>{term}`False trigger`</v>
      </c>
      <c r="G63" s="6" t="s">
        <v>277</v>
      </c>
      <c r="H63" s="8" t="s">
        <v>278</v>
      </c>
      <c r="I63" s="8" t="str">
        <f t="shared" si="1"/>
        <v>(#false_trigger)=@{{ term_false_trigger }}@@: {{ term_def_false_trigger }}@@</v>
      </c>
      <c r="J63" s="9" t="s">
        <v>279</v>
      </c>
      <c r="K63" s="9" t="s">
        <v>279</v>
      </c>
      <c r="L63" s="6"/>
      <c r="M63" s="10" t="s">
        <v>33</v>
      </c>
      <c r="N63" s="11" t="b">
        <v>1</v>
      </c>
      <c r="O63" s="11" t="b">
        <v>1</v>
      </c>
      <c r="P63" s="1" t="str">
        <f t="shared" si="2"/>
        <v xml:space="preserve">    term_false_trigger: "False trigger"</v>
      </c>
      <c r="Q63" s="1" t="str">
        <f t="shared" si="3"/>
        <v xml:space="preserve">    term_def_false_trigger: "Blank images (no wildlife or human present). These images commonly occur when a camera is triggered by vegetation blowing in the wind."</v>
      </c>
    </row>
    <row r="64" spans="2:17">
      <c r="B64" s="1">
        <v>57</v>
      </c>
      <c r="C64" s="6" t="s">
        <v>182</v>
      </c>
      <c r="D64" s="1" t="s">
        <v>59</v>
      </c>
      <c r="E64" s="5" t="s">
        <v>280</v>
      </c>
      <c r="F64" s="5" t="str">
        <f t="shared" si="0"/>
        <v>{term}`Field of View (FOV)`</v>
      </c>
      <c r="G64" s="6" t="s">
        <v>281</v>
      </c>
      <c r="H64" s="8" t="s">
        <v>282</v>
      </c>
      <c r="I64" s="8" t="str">
        <f t="shared" si="1"/>
        <v>(#field_of_view)=@{{ term_field_of_view }}@@: {{ term_def_field_of_view }}@@</v>
      </c>
      <c r="J64" s="9" t="s">
        <v>283</v>
      </c>
      <c r="K64" s="9" t="s">
        <v>283</v>
      </c>
      <c r="L64" s="6"/>
      <c r="M64" s="10" t="s">
        <v>33</v>
      </c>
      <c r="N64" s="11" t="b">
        <v>1</v>
      </c>
      <c r="O64" s="11" t="b">
        <v>1</v>
      </c>
      <c r="P64" s="1" t="str">
        <f t="shared" si="2"/>
        <v xml:space="preserve">    term_field_of_view: "Field of View (FOV)"</v>
      </c>
      <c r="Q64" s="1" t="str">
        <f t="shared" si="3"/>
        <v xml:space="preserve">    term_def_field_of_view: "The extent of a scene that is visible in an image (Figure 5); a large FOV is obtained by 'zooming out' from a scene, whilst 'zooming in' will result in a smaller FOV ({{ ref_intext_wearn_gloverkapfer_2017 }})."</v>
      </c>
    </row>
    <row r="65" spans="2:17">
      <c r="B65" s="1">
        <v>126</v>
      </c>
      <c r="C65" s="6" t="s">
        <v>182</v>
      </c>
      <c r="D65" s="1" t="s">
        <v>59</v>
      </c>
      <c r="E65" s="5" t="s">
        <v>284</v>
      </c>
      <c r="F65" s="5" t="str">
        <f t="shared" si="0"/>
        <v>{term}`Registration area`</v>
      </c>
      <c r="G65" s="6" t="s">
        <v>285</v>
      </c>
      <c r="H65" s="8" t="s">
        <v>286</v>
      </c>
      <c r="I65" s="8" t="str">
        <f t="shared" si="1"/>
        <v>(#fov_registration_area)=@{{ term_fov_registration_area }}@@: {{ term_def_fov_registration_area }}@@</v>
      </c>
      <c r="J65" s="9" t="s">
        <v>287</v>
      </c>
      <c r="K65" s="9" t="s">
        <v>287</v>
      </c>
      <c r="L65" s="6"/>
      <c r="M65" s="10" t="s">
        <v>33</v>
      </c>
      <c r="N65" s="13" t="b">
        <v>0</v>
      </c>
      <c r="O65" s="11" t="b">
        <v>1</v>
      </c>
      <c r="P65" s="1" t="str">
        <f t="shared" si="2"/>
        <v xml:space="preserve">    term_fov_registration_area: "Registration area"</v>
      </c>
      <c r="Q65" s="1" t="str">
        <f t="shared" si="3"/>
        <v xml:space="preserve">    term_def_fov_registration_area: "The area in which an animal entering has at least some probability of being captured on the image."</v>
      </c>
    </row>
    <row r="66" spans="2:17" ht="15">
      <c r="B66" s="1">
        <v>59</v>
      </c>
      <c r="C66" s="1" t="s">
        <v>104</v>
      </c>
      <c r="D66" s="1" t="s">
        <v>18</v>
      </c>
      <c r="E66" s="5" t="s">
        <v>288</v>
      </c>
      <c r="F66" s="5" t="str">
        <f t="shared" ref="F66:F129" si="4">"{term}`"&amp;H66&amp;"`"</f>
        <v>{term}`**FOV Target Feature**`</v>
      </c>
      <c r="G66" s="6" t="s">
        <v>289</v>
      </c>
      <c r="H66" s="7" t="s">
        <v>290</v>
      </c>
      <c r="I66" s="8" t="str">
        <f t="shared" ref="I66:I95" si="5">"(#"&amp;G66&amp;")=@{{ "&amp;D66&amp;"_"&amp;G66&amp;" }}@@: {{ "&amp;D66&amp;"_def_"&amp;G66&amp;" }}@@"</f>
        <v>(#fov_target)=@{{ field_fov_target }}@@: {{ field_def_fov_target }}@@</v>
      </c>
      <c r="J66" s="9" t="s">
        <v>291</v>
      </c>
      <c r="K66" s="9" t="s">
        <v>291</v>
      </c>
      <c r="L66" s="6" t="b">
        <v>1</v>
      </c>
      <c r="M66" s="10" t="b">
        <v>1</v>
      </c>
      <c r="N66" s="11" t="b">
        <v>1</v>
      </c>
      <c r="O66" s="11" t="b">
        <v>1</v>
      </c>
      <c r="P66" s="1" t="str">
        <f t="shared" ref="P66:P129" si="6">"    "&amp;D66&amp;"_"&amp;G66&amp;": """&amp;H66&amp;""""</f>
        <v xml:space="preserve">    field_fov_target: "**FOV Target Feature**"</v>
      </c>
      <c r="Q66" s="1" t="str">
        <f t="shared" ref="Q66:Q129" si="7">IF(K66=999,"",("    "&amp;D66&amp;"_def_"&amp;G66&amp;": """&amp;K66&amp;""""))</f>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67" spans="2:17" ht="15">
      <c r="B67" s="1">
        <v>60</v>
      </c>
      <c r="C67" s="1" t="s">
        <v>104</v>
      </c>
      <c r="D67" s="1" t="s">
        <v>18</v>
      </c>
      <c r="E67" s="5" t="s">
        <v>292</v>
      </c>
      <c r="F67" s="5" t="str">
        <f t="shared" si="4"/>
        <v>{term}`**\*FOV Target Feature Distance (m)**`</v>
      </c>
      <c r="G67" s="6" t="s">
        <v>293</v>
      </c>
      <c r="H67" s="7" t="s">
        <v>294</v>
      </c>
      <c r="I67" s="8" t="str">
        <f t="shared" si="5"/>
        <v>(#fov_target_distance)=@{{ field_fov_target_distance }}@@: {{ field_def_fov_target_distance }}@@</v>
      </c>
      <c r="J67" s="9" t="s">
        <v>295</v>
      </c>
      <c r="K67" s="9" t="s">
        <v>295</v>
      </c>
      <c r="L67" s="6" t="b">
        <v>1</v>
      </c>
      <c r="M67" s="10" t="b">
        <v>0</v>
      </c>
      <c r="N67" s="11" t="b">
        <v>1</v>
      </c>
      <c r="O67" s="11" t="b">
        <v>1</v>
      </c>
      <c r="P67" s="1" t="str">
        <f t="shared" si="6"/>
        <v xml:space="preserve">    field_fov_target_distance: "**\*FOV Target Feature Distance (m)**"</v>
      </c>
      <c r="Q67" s="1" t="str">
        <f t="shared" si="7"/>
        <v xml:space="preserve">    field_def_fov_target_distance: "The distance from the camera to the FOV Target Feature (in metres; to the nearest 0.5 m). Leave blank if not applicable."</v>
      </c>
    </row>
    <row r="68" spans="2:17">
      <c r="B68" s="1">
        <v>186</v>
      </c>
      <c r="C68" s="6" t="s">
        <v>182</v>
      </c>
      <c r="D68" s="1" t="s">
        <v>59</v>
      </c>
      <c r="E68" s="5" t="s">
        <v>296</v>
      </c>
      <c r="F68" s="5" t="str">
        <f t="shared" si="4"/>
        <v>{term}`Viewshed`</v>
      </c>
      <c r="G68" s="6" t="s">
        <v>297</v>
      </c>
      <c r="H68" s="6" t="s">
        <v>298</v>
      </c>
      <c r="I68" s="8" t="str">
        <f t="shared" si="5"/>
        <v>(#fov_viewshed)=@{{ term_fov_viewshed }}@@: {{ term_def_fov_viewshed }}@@</v>
      </c>
      <c r="J68" s="9" t="s">
        <v>299</v>
      </c>
      <c r="K68" s="9" t="s">
        <v>299</v>
      </c>
      <c r="L68" s="6"/>
      <c r="M68" s="10" t="s">
        <v>33</v>
      </c>
      <c r="N68" s="13" t="b">
        <v>0</v>
      </c>
      <c r="O68" s="11" t="b">
        <v>1</v>
      </c>
      <c r="P68" s="1" t="str">
        <f t="shared" si="6"/>
        <v xml:space="preserve">    term_fov_viewshed: "Viewshed"</v>
      </c>
      <c r="Q68" s="1" t="str">
        <f t="shared" si="7"/>
        <v xml:space="preserve">    term_def_fov_viewshed: "The area visible to the camera as determined by its lens angle (in degrees) and trigger distance (Moeller et al., 2023)."</v>
      </c>
    </row>
    <row r="69" spans="2:17">
      <c r="B69" s="1">
        <v>187</v>
      </c>
      <c r="C69" s="6" t="s">
        <v>182</v>
      </c>
      <c r="D69" s="1" t="s">
        <v>59</v>
      </c>
      <c r="E69" s="5" t="s">
        <v>300</v>
      </c>
      <c r="F69" s="5" t="str">
        <f t="shared" si="4"/>
        <v>{term}`Viewshed density estimators`</v>
      </c>
      <c r="G69" s="6" t="s">
        <v>301</v>
      </c>
      <c r="H69" s="8" t="s">
        <v>302</v>
      </c>
      <c r="I69" s="8" t="str">
        <f t="shared" si="5"/>
        <v>(#fov_viewshed_density_estimators)=@{{ term_fov_viewshed_density_estimators }}@@: {{ term_def_fov_viewshed_density_estimators }}@@</v>
      </c>
      <c r="J69" s="9" t="s">
        <v>303</v>
      </c>
      <c r="K69" s="9" t="s">
        <v>303</v>
      </c>
      <c r="L69" s="6"/>
      <c r="M69" s="10" t="s">
        <v>33</v>
      </c>
      <c r="N69" s="13" t="b">
        <v>0</v>
      </c>
      <c r="O69" s="11" t="b">
        <v>1</v>
      </c>
      <c r="P69" s="1" t="str">
        <f t="shared" si="6"/>
        <v xml:space="preserve">    term_fov_viewshed_density_estimators: "Viewshed density estimators"</v>
      </c>
      <c r="Q69" s="1" t="str">
        <f t="shared" si="7"/>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70" spans="2:17" ht="15">
      <c r="B70" s="1">
        <v>61</v>
      </c>
      <c r="C70" s="1" t="s">
        <v>17</v>
      </c>
      <c r="D70" s="1" t="s">
        <v>18</v>
      </c>
      <c r="E70" s="5" t="s">
        <v>304</v>
      </c>
      <c r="F70" s="5" t="str">
        <f t="shared" si="4"/>
        <v>{term}`**GPS Unit Accuracy (m) **`</v>
      </c>
      <c r="G70" s="6" t="s">
        <v>305</v>
      </c>
      <c r="H70" s="12" t="s">
        <v>306</v>
      </c>
      <c r="I70" s="8" t="str">
        <f t="shared" si="5"/>
        <v>(#gps_unit_accuracy)=@{{ field_gps_unit_accuracy }}@@: {{ field_def_gps_unit_accuracy }}@@</v>
      </c>
      <c r="J70" s="9" t="s">
        <v>307</v>
      </c>
      <c r="K70" s="9" t="s">
        <v>307</v>
      </c>
      <c r="L70" s="6"/>
      <c r="M70" s="10" t="b">
        <v>1</v>
      </c>
      <c r="N70" s="11" t="b">
        <v>1</v>
      </c>
      <c r="O70" s="11" t="b">
        <v>1</v>
      </c>
      <c r="P70" s="1" t="str">
        <f t="shared" si="6"/>
        <v xml:space="preserve">    field_gps_unit_accuracy: "**GPS Unit Accuracy (m) **"</v>
      </c>
      <c r="Q70" s="1" t="str">
        <f t="shared" si="7"/>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71" spans="2:17" ht="15">
      <c r="B71" s="1">
        <v>62</v>
      </c>
      <c r="C71" s="6" t="s">
        <v>23</v>
      </c>
      <c r="D71" s="1" t="s">
        <v>18</v>
      </c>
      <c r="E71" s="5" t="s">
        <v>308</v>
      </c>
      <c r="F71" s="5" t="str">
        <f t="shared" si="4"/>
        <v>{term}`**\*Human Transport Mode*/Activity**`</v>
      </c>
      <c r="G71" s="6" t="s">
        <v>309</v>
      </c>
      <c r="H71" s="12" t="s">
        <v>310</v>
      </c>
      <c r="I71" s="8" t="str">
        <f t="shared" si="5"/>
        <v>(#human_transport_mode_activity)=@{{ field_human_transport_mode_activity }}@@: {{ field_def_human_transport_mode_activity }}@@</v>
      </c>
      <c r="J71" s="9" t="s">
        <v>311</v>
      </c>
      <c r="K71" s="9" t="s">
        <v>311</v>
      </c>
      <c r="L71" s="6" t="b">
        <v>1</v>
      </c>
      <c r="M71" s="10" t="b">
        <v>0</v>
      </c>
      <c r="N71" s="11" t="b">
        <v>1</v>
      </c>
      <c r="O71" s="13" t="b">
        <v>0</v>
      </c>
      <c r="P71" s="1" t="str">
        <f t="shared" si="6"/>
        <v xml:space="preserve">    field_human_transport_mode_activity: "**\*Human Transport Mode*/Activity**"</v>
      </c>
      <c r="Q71" s="1" t="str">
        <f t="shared" si="7"/>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72" spans="2:17">
      <c r="B72" s="1">
        <v>64</v>
      </c>
      <c r="C72" s="1" t="s">
        <v>312</v>
      </c>
      <c r="D72" s="1" t="s">
        <v>59</v>
      </c>
      <c r="E72" s="5" t="s">
        <v>313</v>
      </c>
      <c r="F72" s="5" t="str">
        <f t="shared" si="4"/>
        <v>{term}`Image`</v>
      </c>
      <c r="G72" s="6" t="s">
        <v>312</v>
      </c>
      <c r="H72" s="8" t="s">
        <v>314</v>
      </c>
      <c r="I72" s="8" t="str">
        <f t="shared" si="5"/>
        <v>(#image)=@{{ term_image }}@@: {{ term_def_image }}@@</v>
      </c>
      <c r="J72" s="9" t="s">
        <v>315</v>
      </c>
      <c r="K72" s="9" t="s">
        <v>315</v>
      </c>
      <c r="L72" s="6"/>
      <c r="M72" s="10" t="s">
        <v>33</v>
      </c>
      <c r="N72" s="11" t="b">
        <v>1</v>
      </c>
      <c r="O72" s="11" t="b">
        <v>1</v>
      </c>
      <c r="P72" s="1" t="str">
        <f t="shared" si="6"/>
        <v xml:space="preserve">    term_image: "Image"</v>
      </c>
      <c r="Q72" s="1" t="str">
        <f t="shared" si="7"/>
        <v xml:space="preserve">    term_def_image: "An individual image captured by a camera, which may be part of a multi-image sequence (recorded as 'Image Name')."</v>
      </c>
    </row>
    <row r="73" spans="2:17">
      <c r="B73" s="1">
        <v>65</v>
      </c>
      <c r="C73" s="6" t="s">
        <v>23</v>
      </c>
      <c r="D73" s="1" t="s">
        <v>59</v>
      </c>
      <c r="E73" s="5" t="s">
        <v>316</v>
      </c>
      <c r="F73" s="5" t="str">
        <f t="shared" si="4"/>
        <v>{term}`Image classification`</v>
      </c>
      <c r="G73" s="6" t="s">
        <v>317</v>
      </c>
      <c r="H73" s="8" t="s">
        <v>318</v>
      </c>
      <c r="I73" s="8" t="str">
        <f t="shared" si="5"/>
        <v>(#image_classification)=@{{ term_image_classification }}@@: {{ term_def_image_classification }}@@</v>
      </c>
      <c r="J73" s="9" t="s">
        <v>319</v>
      </c>
      <c r="K73" s="9" t="s">
        <v>319</v>
      </c>
      <c r="L73" s="6"/>
      <c r="M73" s="10" t="s">
        <v>33</v>
      </c>
      <c r="N73" s="13" t="b">
        <v>0</v>
      </c>
      <c r="O73" s="11" t="b">
        <v>1</v>
      </c>
      <c r="P73" s="1" t="str">
        <f t="shared" si="6"/>
        <v xml:space="preserve">    term_image_classification: "Image classification"</v>
      </c>
      <c r="Q73" s="1" t="str">
        <f t="shared" si="7"/>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74" spans="2:17">
      <c r="B74" s="1">
        <v>66</v>
      </c>
      <c r="C74" s="6" t="s">
        <v>23</v>
      </c>
      <c r="D74" s="1" t="s">
        <v>59</v>
      </c>
      <c r="E74" s="5" t="s">
        <v>320</v>
      </c>
      <c r="F74" s="5" t="str">
        <f t="shared" si="4"/>
        <v>{term}`Image classification confidence `</v>
      </c>
      <c r="G74" s="6" t="s">
        <v>321</v>
      </c>
      <c r="H74" s="8" t="s">
        <v>322</v>
      </c>
      <c r="I74" s="8" t="str">
        <f t="shared" si="5"/>
        <v>(#image_classification_confidence)=@{{ term_image_classification_confidence }}@@: {{ term_def_image_classification_confidence }}@@</v>
      </c>
      <c r="J74" s="9" t="s">
        <v>323</v>
      </c>
      <c r="K74" s="9" t="s">
        <v>323</v>
      </c>
      <c r="L74" s="6"/>
      <c r="M74" s="10" t="s">
        <v>33</v>
      </c>
      <c r="N74" s="13" t="b">
        <v>0</v>
      </c>
      <c r="O74" s="11" t="b">
        <v>1</v>
      </c>
      <c r="P74" s="1" t="str">
        <f t="shared" si="6"/>
        <v xml:space="preserve">    term_image_classification_confidence: "Image classification confidence "</v>
      </c>
      <c r="Q74" s="1" t="str">
        <f t="shared" si="7"/>
        <v xml:space="preserve">    term_def_image_classification_confidence: "The likelihood of an image containing an object of a certain class (Fennell et al., 2022)."</v>
      </c>
    </row>
    <row r="75" spans="2:17" ht="15">
      <c r="B75" s="1">
        <v>67</v>
      </c>
      <c r="C75" s="1" t="s">
        <v>324</v>
      </c>
      <c r="D75" s="1" t="s">
        <v>18</v>
      </c>
      <c r="E75" s="5" t="s">
        <v>325</v>
      </c>
      <c r="F75" s="5" t="str">
        <f t="shared" si="4"/>
        <v>{term}`**\*Image Flash Output**`</v>
      </c>
      <c r="G75" s="6" t="s">
        <v>326</v>
      </c>
      <c r="H75" s="12" t="s">
        <v>327</v>
      </c>
      <c r="I75" s="8" t="str">
        <f t="shared" si="5"/>
        <v>(#image_flash_output)=@{{ field_image_flash_output }}@@: {{ field_def_image_flash_output }}@@</v>
      </c>
      <c r="J75" s="9" t="s">
        <v>328</v>
      </c>
      <c r="K75" s="9" t="s">
        <v>328</v>
      </c>
      <c r="L75" s="6" t="b">
        <v>1</v>
      </c>
      <c r="M75" s="10" t="b">
        <v>0</v>
      </c>
      <c r="N75" s="11" t="b">
        <v>1</v>
      </c>
      <c r="O75" s="13" t="b">
        <v>0</v>
      </c>
      <c r="P75" s="1" t="str">
        <f t="shared" si="6"/>
        <v xml:space="preserve">    field_image_flash_output: "**\*Image Flash Output**"</v>
      </c>
      <c r="Q75" s="1" t="str">
        <f t="shared" si="7"/>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76" spans="2:17" ht="15">
      <c r="B76" s="1">
        <v>68</v>
      </c>
      <c r="C76" s="1" t="s">
        <v>324</v>
      </c>
      <c r="D76" s="1" t="s">
        <v>18</v>
      </c>
      <c r="E76" s="5" t="s">
        <v>329</v>
      </c>
      <c r="F76" s="5" t="str">
        <f t="shared" si="4"/>
        <v>{term}`**\*Image Infrared Illuminator`</v>
      </c>
      <c r="G76" s="6" t="s">
        <v>330</v>
      </c>
      <c r="H76" s="12" t="s">
        <v>331</v>
      </c>
      <c r="I76" s="8" t="str">
        <f t="shared" si="5"/>
        <v>(#image_infrared_illuminator)=@{{ field_image_infrared_illuminator }}@@: {{ field_def_image_infrared_illuminator }}@@</v>
      </c>
      <c r="J76" s="9" t="s">
        <v>332</v>
      </c>
      <c r="K76" s="9" t="s">
        <v>332</v>
      </c>
      <c r="L76" s="6" t="b">
        <v>1</v>
      </c>
      <c r="M76" s="10" t="b">
        <v>0</v>
      </c>
      <c r="N76" s="11" t="b">
        <v>1</v>
      </c>
      <c r="O76" s="13" t="b">
        <v>0</v>
      </c>
      <c r="P76" s="1" t="str">
        <f t="shared" si="6"/>
        <v xml:space="preserve">    field_image_infrared_illuminator: "**\*Image Infrared Illuminator"</v>
      </c>
      <c r="Q76" s="1" t="str">
        <f t="shared" si="7"/>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77" spans="2:17" ht="15">
      <c r="B77" s="1">
        <v>69</v>
      </c>
      <c r="C77" s="1" t="s">
        <v>84</v>
      </c>
      <c r="D77" s="1" t="s">
        <v>18</v>
      </c>
      <c r="E77" s="5" t="s">
        <v>333</v>
      </c>
      <c r="F77" s="5" t="str">
        <f t="shared" si="4"/>
        <v>{term}`**Image Name**`</v>
      </c>
      <c r="G77" s="6" t="s">
        <v>334</v>
      </c>
      <c r="H77" s="12" t="s">
        <v>335</v>
      </c>
      <c r="I77" s="8" t="str">
        <f t="shared" si="5"/>
        <v>(#image_name)=@{{ field_image_name }}@@: {{ field_def_image_name }}@@</v>
      </c>
      <c r="J77" s="9" t="s">
        <v>336</v>
      </c>
      <c r="K77" s="9" t="s">
        <v>336</v>
      </c>
      <c r="L77" s="6"/>
      <c r="M77" s="10" t="b">
        <v>1</v>
      </c>
      <c r="N77" s="11" t="b">
        <v>1</v>
      </c>
      <c r="O77" s="11" t="b">
        <v>1</v>
      </c>
      <c r="P77" s="1" t="str">
        <f t="shared" si="6"/>
        <v xml:space="preserve">    field_image_name: "**Image Name**"</v>
      </c>
      <c r="Q77" s="1" t="str">
        <f t="shared" si="7"/>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78" spans="2:17">
      <c r="B78" s="1">
        <v>70</v>
      </c>
      <c r="C78" s="6" t="s">
        <v>23</v>
      </c>
      <c r="D78" s="1" t="s">
        <v>59</v>
      </c>
      <c r="E78" s="5" t="s">
        <v>337</v>
      </c>
      <c r="F78" s="5" t="str">
        <f t="shared" si="4"/>
        <v>{term}`Image processing`</v>
      </c>
      <c r="G78" s="6" t="s">
        <v>23</v>
      </c>
      <c r="H78" s="6" t="s">
        <v>338</v>
      </c>
      <c r="I78" s="8" t="str">
        <f t="shared" si="5"/>
        <v>(#image_processing)=@{{ term_image_processing }}@@: {{ term_def_image_processing }}@@</v>
      </c>
      <c r="J78" s="9" t="s">
        <v>339</v>
      </c>
      <c r="K78" s="9" t="s">
        <v>339</v>
      </c>
      <c r="L78" s="6"/>
      <c r="M78" s="10" t="s">
        <v>33</v>
      </c>
      <c r="N78" s="11" t="b">
        <v>1</v>
      </c>
      <c r="O78" s="11" t="b">
        <v>1</v>
      </c>
      <c r="P78" s="1" t="str">
        <f t="shared" si="6"/>
        <v xml:space="preserve">    term_image_processing: "Image processing"</v>
      </c>
      <c r="Q78" s="1" t="str">
        <f t="shared" si="7"/>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79" spans="2:17">
      <c r="B79" s="1">
        <v>71</v>
      </c>
      <c r="C79" s="6" t="s">
        <v>23</v>
      </c>
      <c r="D79" s="1" t="s">
        <v>59</v>
      </c>
      <c r="E79" s="5" t="s">
        <v>340</v>
      </c>
      <c r="F79" s="5" t="str">
        <f t="shared" si="4"/>
        <v>{term}`Image Sequence`</v>
      </c>
      <c r="G79" s="6" t="s">
        <v>341</v>
      </c>
      <c r="H79" s="6" t="s">
        <v>342</v>
      </c>
      <c r="I79" s="8" t="str">
        <f t="shared" si="5"/>
        <v>(#image_sequence)=@{{ term_image_sequence }}@@: {{ term_def_image_sequence }}@@</v>
      </c>
      <c r="J79" s="9" t="s">
        <v>343</v>
      </c>
      <c r="K79" s="9" t="s">
        <v>343</v>
      </c>
      <c r="L79" s="6" t="b">
        <v>1</v>
      </c>
      <c r="M79" s="10" t="s">
        <v>33</v>
      </c>
      <c r="N79" s="11" t="b">
        <v>1</v>
      </c>
      <c r="O79" s="11" t="b">
        <v>0</v>
      </c>
      <c r="P79" s="1" t="str">
        <f t="shared" si="6"/>
        <v xml:space="preserve">    term_image_sequence: "Image Sequence"</v>
      </c>
      <c r="Q79" s="1" t="str">
        <f t="shared" si="7"/>
        <v xml:space="preserve">    term_def_image_sequence: "The order of the image in a rapid-fire sequence as reported in the image Exif data (text; e.g., '1 of 1' or '1 of 3'). Leave blank if not applicable."</v>
      </c>
    </row>
    <row r="80" spans="2:17" ht="15">
      <c r="B80" s="1">
        <v>76</v>
      </c>
      <c r="C80" s="1" t="s">
        <v>312</v>
      </c>
      <c r="D80" s="1" t="s">
        <v>18</v>
      </c>
      <c r="E80" s="5" t="s">
        <v>344</v>
      </c>
      <c r="F80" s="5" t="str">
        <f t="shared" si="4"/>
        <v>{term}`**\*Image*/Sequence Comments`</v>
      </c>
      <c r="G80" s="6" t="s">
        <v>345</v>
      </c>
      <c r="H80" s="12" t="s">
        <v>346</v>
      </c>
      <c r="I80" s="8" t="str">
        <f t="shared" si="5"/>
        <v>(#image_sequence_comments)=@{{ field_image_sequence_comments }}@@: {{ field_def_image_sequence_comments }}@@</v>
      </c>
      <c r="J80" s="9" t="s">
        <v>347</v>
      </c>
      <c r="K80" s="9" t="s">
        <v>347</v>
      </c>
      <c r="L80" s="6"/>
      <c r="M80" s="10" t="b">
        <v>0</v>
      </c>
      <c r="N80" s="11" t="b">
        <v>1</v>
      </c>
      <c r="O80" s="13" t="b">
        <v>0</v>
      </c>
      <c r="P80" s="1" t="str">
        <f t="shared" si="6"/>
        <v xml:space="preserve">    field_image_sequence_comments: "**\*Image*/Sequence Comments"</v>
      </c>
      <c r="Q80" s="1" t="str">
        <f t="shared" si="7"/>
        <v xml:space="preserve">    field_def_image_sequence_comments: "Comments describing additional details about the image*/sequence."</v>
      </c>
    </row>
    <row r="81" spans="2:17" ht="15">
      <c r="B81" s="1">
        <v>77</v>
      </c>
      <c r="C81" s="6" t="s">
        <v>23</v>
      </c>
      <c r="D81" s="1" t="s">
        <v>18</v>
      </c>
      <c r="E81" s="5" t="s">
        <v>348</v>
      </c>
      <c r="F81" s="5" t="str">
        <f t="shared" si="4"/>
        <v>{term}`**Image*/Sequence Date Time (DD-MMM-YYYY HH:MM:SS)**`</v>
      </c>
      <c r="G81" s="6" t="s">
        <v>349</v>
      </c>
      <c r="H81" s="12" t="s">
        <v>350</v>
      </c>
      <c r="I81" s="8" t="str">
        <f t="shared" si="5"/>
        <v>(#image_sequence_date_time)=@{{ field_image_sequence_date_time }}@@: {{ field_def_image_sequence_date_time }}@@</v>
      </c>
      <c r="J81" s="15" t="s">
        <v>351</v>
      </c>
      <c r="K81" s="15" t="s">
        <v>351</v>
      </c>
      <c r="L81" s="6"/>
      <c r="M81" s="10" t="b">
        <v>1</v>
      </c>
      <c r="N81" s="11" t="b">
        <v>1</v>
      </c>
      <c r="O81" s="13" t="b">
        <v>0</v>
      </c>
      <c r="P81" s="1" t="str">
        <f t="shared" si="6"/>
        <v xml:space="preserve">    field_image_sequence_date_time: "**Image*/Sequence Date Time (DD-MMM-YYYY HH:MM:SS)**"</v>
      </c>
      <c r="Q81" s="1" t="str">
        <f t="shared" si="7"/>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82" spans="2:17" ht="15">
      <c r="B82" s="1">
        <v>72</v>
      </c>
      <c r="C82" s="1" t="s">
        <v>352</v>
      </c>
      <c r="D82" s="1" t="s">
        <v>18</v>
      </c>
      <c r="E82" s="5" t="s">
        <v>353</v>
      </c>
      <c r="F82" s="5" t="str">
        <f t="shared" si="4"/>
        <v>{term}`**Image Set End Date Time (DD-MMM-YYYY HH:MM:SS)**`</v>
      </c>
      <c r="G82" s="6" t="s">
        <v>354</v>
      </c>
      <c r="H82" s="12" t="s">
        <v>355</v>
      </c>
      <c r="I82" s="8" t="str">
        <f t="shared" si="5"/>
        <v>(#image_set_end_date_time)=@{{ field_image_set_end_date_time }}@@: {{ field_def_image_set_end_date_time }}@@</v>
      </c>
      <c r="J82" s="9" t="s">
        <v>356</v>
      </c>
      <c r="K82" s="9" t="s">
        <v>356</v>
      </c>
      <c r="L82" s="6"/>
      <c r="M82" s="10" t="b">
        <v>1</v>
      </c>
      <c r="N82" s="11" t="b">
        <v>1</v>
      </c>
      <c r="O82" s="11" t="b">
        <v>1</v>
      </c>
      <c r="P82" s="1" t="str">
        <f t="shared" si="6"/>
        <v xml:space="preserve">    field_image_set_end_date_time: "**Image Set End Date Time (DD-MMM-YYYY HH:MM:SS)**"</v>
      </c>
      <c r="Q82" s="1" t="str">
        <f t="shared" si="7"/>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83" spans="2:17" ht="15">
      <c r="B83" s="1">
        <v>73</v>
      </c>
      <c r="C83" s="1" t="s">
        <v>352</v>
      </c>
      <c r="D83" s="1" t="s">
        <v>18</v>
      </c>
      <c r="E83" s="5" t="s">
        <v>357</v>
      </c>
      <c r="F83" s="5" t="str">
        <f t="shared" si="4"/>
        <v>{term}`**Image Set Start Date Time (DD-MMM-YYYY HH:MM:SS)**`</v>
      </c>
      <c r="G83" s="6" t="s">
        <v>358</v>
      </c>
      <c r="H83" s="12" t="s">
        <v>359</v>
      </c>
      <c r="I83" s="8" t="str">
        <f t="shared" si="5"/>
        <v>(#image_set_start_date_time)=@{{ field_image_set_start_date_time }}@@: {{ field_def_image_set_start_date_time }}@@</v>
      </c>
      <c r="J83" s="9" t="s">
        <v>360</v>
      </c>
      <c r="K83" s="9" t="s">
        <v>360</v>
      </c>
      <c r="L83" s="6"/>
      <c r="M83" s="10" t="b">
        <v>1</v>
      </c>
      <c r="N83" s="11" t="b">
        <v>1</v>
      </c>
      <c r="O83" s="11" t="b">
        <v>1</v>
      </c>
      <c r="P83" s="1" t="str">
        <f t="shared" si="6"/>
        <v xml:space="preserve">    field_image_set_start_date_time: "**Image Set Start Date Time (DD-MMM-YYYY HH:MM:SS)**"</v>
      </c>
      <c r="Q83" s="1" t="str">
        <f t="shared" si="7"/>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84" spans="2:17">
      <c r="B84" s="1">
        <v>74</v>
      </c>
      <c r="C84" s="6" t="s">
        <v>23</v>
      </c>
      <c r="D84" s="1" t="s">
        <v>59</v>
      </c>
      <c r="E84" s="5" t="s">
        <v>361</v>
      </c>
      <c r="F84" s="5" t="str">
        <f t="shared" si="4"/>
        <v>{term}`Image tagging`</v>
      </c>
      <c r="G84" s="6" t="s">
        <v>362</v>
      </c>
      <c r="H84" s="8" t="s">
        <v>363</v>
      </c>
      <c r="I84" s="8" t="str">
        <f t="shared" si="5"/>
        <v>(#image_tagging)=@{{ term_image_tagging }}@@: {{ term_def_image_tagging }}@@</v>
      </c>
      <c r="J84" s="9" t="s">
        <v>364</v>
      </c>
      <c r="K84" s="9" t="s">
        <v>364</v>
      </c>
      <c r="L84" s="6"/>
      <c r="M84" s="10" t="s">
        <v>33</v>
      </c>
      <c r="N84" s="13" t="b">
        <v>0</v>
      </c>
      <c r="O84" s="11" t="b">
        <v>1</v>
      </c>
      <c r="P84" s="1" t="str">
        <f t="shared" si="6"/>
        <v xml:space="preserve">    term_image_tagging: "Image tagging"</v>
      </c>
      <c r="Q84" s="1" t="str">
        <f t="shared" si="7"/>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85" spans="2:17" ht="15">
      <c r="B85" s="1">
        <v>75</v>
      </c>
      <c r="C85" s="1" t="s">
        <v>324</v>
      </c>
      <c r="D85" s="1" t="s">
        <v>18</v>
      </c>
      <c r="E85" s="5" t="s">
        <v>365</v>
      </c>
      <c r="F85" s="5" t="str">
        <f t="shared" si="4"/>
        <v>{term}`**\*Image Trigger Mode`</v>
      </c>
      <c r="G85" s="6" t="s">
        <v>366</v>
      </c>
      <c r="H85" s="12" t="s">
        <v>367</v>
      </c>
      <c r="I85" s="8" t="str">
        <f t="shared" si="5"/>
        <v>(#image_trigger_mode)=@{{ field_image_trigger_mode }}@@: {{ field_def_image_trigger_mode }}@@</v>
      </c>
      <c r="J85" s="9" t="s">
        <v>368</v>
      </c>
      <c r="K85" s="9" t="s">
        <v>368</v>
      </c>
      <c r="L85" s="6" t="b">
        <v>1</v>
      </c>
      <c r="M85" s="10" t="b">
        <v>0</v>
      </c>
      <c r="N85" s="11" t="b">
        <v>1</v>
      </c>
      <c r="O85" s="13" t="b">
        <v>0</v>
      </c>
      <c r="P85" s="1" t="str">
        <f t="shared" si="6"/>
        <v xml:space="preserve">    field_image_trigger_mode: "**\*Image Trigger Mode"</v>
      </c>
      <c r="Q85" s="1" t="str">
        <f t="shared" si="7"/>
        <v xml:space="preserve">    field_def_image_trigger_mode: "The type of trigger mode used to capture the image as reported in the image Exif data (e.g., 'Time Lapse,' 'Motion Detection,' 'CodeLoc Not Entered,' 'External Sensor'). Record 'Unknown' if not known."</v>
      </c>
    </row>
    <row r="86" spans="2:17">
      <c r="B86" s="1">
        <v>78</v>
      </c>
      <c r="D86" s="1" t="s">
        <v>59</v>
      </c>
      <c r="E86" s="5" t="s">
        <v>369</v>
      </c>
      <c r="F86" s="5" t="str">
        <f t="shared" si="4"/>
        <v>{term}`Imperfect detection`</v>
      </c>
      <c r="G86" s="6" t="s">
        <v>370</v>
      </c>
      <c r="H86" s="8" t="s">
        <v>371</v>
      </c>
      <c r="I86" s="8" t="str">
        <f t="shared" si="5"/>
        <v>(#imperfect_detection)=@{{ term_imperfect_detection }}@@: {{ term_def_imperfect_detection }}@@</v>
      </c>
      <c r="J86" s="9" t="s">
        <v>372</v>
      </c>
      <c r="K86" s="9" t="s">
        <v>372</v>
      </c>
      <c r="L86" s="6"/>
      <c r="M86" s="10" t="s">
        <v>33</v>
      </c>
      <c r="N86" s="13" t="b">
        <v>0</v>
      </c>
      <c r="O86" s="11" t="b">
        <v>1</v>
      </c>
      <c r="P86" s="1" t="str">
        <f t="shared" si="6"/>
        <v xml:space="preserve">    term_imperfect_detection: "Imperfect detection"</v>
      </c>
      <c r="Q86" s="1" t="str">
        <f t="shared" si="7"/>
        <v xml:space="preserve">    term_def_imperfect_detection: "Species are often detected 'imperfectly,' meaning that they are not always detected when they are present (e.g., due to cover of vegetation, cryptic nature or small size) (MacKenzie et al., 2004)."</v>
      </c>
    </row>
    <row r="87" spans="2:17">
      <c r="B87" s="1">
        <v>79</v>
      </c>
      <c r="D87" s="1" t="s">
        <v>59</v>
      </c>
      <c r="E87" s="5" t="s">
        <v>373</v>
      </c>
      <c r="F87" s="5" t="str">
        <f t="shared" si="4"/>
        <v>{term}`Independent detections`</v>
      </c>
      <c r="G87" s="6" t="s">
        <v>374</v>
      </c>
      <c r="H87" s="8" t="s">
        <v>375</v>
      </c>
      <c r="I87" s="8" t="str">
        <f t="shared" si="5"/>
        <v>(#independent_detections)=@{{ term_independent_detections }}@@: {{ term_def_independent_detections }}@@</v>
      </c>
      <c r="J87" s="9" t="s">
        <v>376</v>
      </c>
      <c r="K87" s="9" t="s">
        <v>376</v>
      </c>
      <c r="L87" s="6"/>
      <c r="M87" s="10" t="s">
        <v>33</v>
      </c>
      <c r="N87" s="13" t="b">
        <v>0</v>
      </c>
      <c r="O87" s="11" t="b">
        <v>1</v>
      </c>
      <c r="P87" s="1" t="str">
        <f t="shared" si="6"/>
        <v xml:space="preserve">    term_independent_detections: "Independent detections"</v>
      </c>
      <c r="Q87" s="1" t="str">
        <f t="shared" si="7"/>
        <v xml:space="preserve">    term_def_independent_detections: "Detections that are deemed to be independent based on a user-defined threshold (e.g., 30 minutes)."</v>
      </c>
    </row>
    <row r="88" spans="2:17" ht="15">
      <c r="B88" s="1">
        <v>80</v>
      </c>
      <c r="C88" s="6" t="s">
        <v>23</v>
      </c>
      <c r="D88" s="1" t="s">
        <v>18</v>
      </c>
      <c r="E88" s="5" t="s">
        <v>377</v>
      </c>
      <c r="F88" s="5" t="str">
        <f t="shared" si="4"/>
        <v>{term}`**Individual Count**`</v>
      </c>
      <c r="G88" s="6" t="s">
        <v>378</v>
      </c>
      <c r="H88" s="12" t="s">
        <v>379</v>
      </c>
      <c r="I88" s="8" t="str">
        <f t="shared" si="5"/>
        <v>(#individual_count)=@{{ field_individual_count }}@@: {{ field_def_individual_count }}@@</v>
      </c>
      <c r="J88" s="9" t="s">
        <v>380</v>
      </c>
      <c r="K88" s="9" t="s">
        <v>380</v>
      </c>
      <c r="L88" s="6"/>
      <c r="M88" s="10" t="b">
        <v>1</v>
      </c>
      <c r="N88" s="11" t="b">
        <v>1</v>
      </c>
      <c r="O88" s="11" t="b">
        <v>1</v>
      </c>
      <c r="P88" s="1" t="str">
        <f t="shared" si="6"/>
        <v xml:space="preserve">    field_individual_count: "**Individual Count**"</v>
      </c>
      <c r="Q88" s="1" t="str">
        <f t="shared" si="7"/>
        <v xml:space="preserve">    field_def_individual_count: "The number of unique individuals being categorized. Depending on the Event Type, this may be recorded as the total number of individuals, or according to Age Class and*/or Sex Class."</v>
      </c>
    </row>
    <row r="89" spans="2:17">
      <c r="B89" s="1">
        <v>83</v>
      </c>
      <c r="D89" s="1" t="s">
        <v>59</v>
      </c>
      <c r="E89" s="5" t="s">
        <v>381</v>
      </c>
      <c r="F89" s="5" t="str">
        <f t="shared" si="4"/>
        <v>{term}`Intensity of use (Keim et al., 2019)`</v>
      </c>
      <c r="G89" s="6" t="s">
        <v>382</v>
      </c>
      <c r="H89" s="8" t="s">
        <v>383</v>
      </c>
      <c r="I89" s="8" t="str">
        <f t="shared" si="5"/>
        <v>(#intensity_of_use)=@{{ term_intensity_of_use }}@@: {{ term_def_intensity_of_use }}@@</v>
      </c>
      <c r="J89" s="14" t="s">
        <v>384</v>
      </c>
      <c r="K89" s="14" t="s">
        <v>384</v>
      </c>
      <c r="L89" s="6"/>
      <c r="M89" s="10" t="s">
        <v>33</v>
      </c>
      <c r="N89" s="13" t="b">
        <v>0</v>
      </c>
      <c r="O89" s="11" t="b">
        <v>1</v>
      </c>
      <c r="P89" s="1" t="str">
        <f t="shared" si="6"/>
        <v xml:space="preserve">    term_intensity_of_use: "Intensity of use (Keim et al., 2019)"</v>
      </c>
      <c r="Q89" s="1" t="str">
        <f t="shared" si="7"/>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90" spans="2:17">
      <c r="B90" s="1">
        <v>84</v>
      </c>
      <c r="D90" s="1" t="s">
        <v>59</v>
      </c>
      <c r="E90" s="5" t="s">
        <v>385</v>
      </c>
      <c r="F90" s="5" t="str">
        <f t="shared" si="4"/>
        <v>{term}`Inter-detection interval`</v>
      </c>
      <c r="G90" s="6" t="s">
        <v>386</v>
      </c>
      <c r="H90" s="8" t="s">
        <v>387</v>
      </c>
      <c r="I90" s="8" t="str">
        <f t="shared" si="5"/>
        <v>(#inter_detection_interval)=@{{ term_inter_detection_interval }}@@: {{ term_def_inter_detection_interval }}@@</v>
      </c>
      <c r="J90" s="9" t="s">
        <v>388</v>
      </c>
      <c r="K90" s="9" t="s">
        <v>388</v>
      </c>
      <c r="L90" s="6"/>
      <c r="M90" s="10" t="s">
        <v>33</v>
      </c>
      <c r="N90" s="11" t="b">
        <v>1</v>
      </c>
      <c r="O90" s="11" t="b">
        <v>1</v>
      </c>
      <c r="P90" s="1" t="str">
        <f t="shared" si="6"/>
        <v xml:space="preserve">    term_inter_detection_interval: "Inter-detection interval"</v>
      </c>
      <c r="Q90" s="1" t="str">
        <f t="shared" si="7"/>
        <v xml:space="preserve">    term_def_inter_detection_interval: "A user-defined threshold used to define a single 'detection event' (i.e., independent 'events') for group of images or video clips (e.g., 30 minutes or 1 hour). The threshold should be recorded in the [Survey Design Description](/09_gloss_ref/09_glossary.md#survey_design_description)."</v>
      </c>
    </row>
    <row r="91" spans="2:17">
      <c r="B91" s="1">
        <v>87</v>
      </c>
      <c r="D91" s="1" t="s">
        <v>59</v>
      </c>
      <c r="E91" s="5" t="s">
        <v>389</v>
      </c>
      <c r="F91" s="5" t="str">
        <f t="shared" si="4"/>
        <v>{term}`Kernel density estimator`</v>
      </c>
      <c r="G91" s="6" t="s">
        <v>390</v>
      </c>
      <c r="H91" s="8" t="s">
        <v>391</v>
      </c>
      <c r="I91" s="8" t="str">
        <f t="shared" si="5"/>
        <v>(#kernel_density_estimator)=@{{ term_kernel_density_estimator }}@@: {{ term_def_kernel_density_estimator }}@@</v>
      </c>
      <c r="J91" s="9" t="s">
        <v>392</v>
      </c>
      <c r="K91" s="9" t="s">
        <v>392</v>
      </c>
      <c r="L91" s="6"/>
      <c r="M91" s="10" t="s">
        <v>33</v>
      </c>
      <c r="N91" s="13" t="b">
        <v>0</v>
      </c>
      <c r="O91" s="11" t="b">
        <v>1</v>
      </c>
      <c r="P91" s="1" t="str">
        <f t="shared" si="6"/>
        <v xml:space="preserve">    term_kernel_density_estimator: "Kernel density estimator"</v>
      </c>
      <c r="Q91" s="1" t="str">
        <f t="shared" si="7"/>
        <v xml:space="preserve">    term_def_kernel_density_estimator: "The probability of 'utilization' ({{ ref_intext_jennrich_turner_1969 }}); describes the relative probability of use (Powell &amp; Mitchell, 2012)."</v>
      </c>
    </row>
    <row r="92" spans="2:17" ht="15">
      <c r="B92" s="1">
        <v>88</v>
      </c>
      <c r="C92" s="1" t="s">
        <v>84</v>
      </c>
      <c r="D92" s="1" t="s">
        <v>18</v>
      </c>
      <c r="E92" s="5" t="s">
        <v>393</v>
      </c>
      <c r="F92" s="5" t="str">
        <f t="shared" si="4"/>
        <v>{term}`**\*Key ID`</v>
      </c>
      <c r="G92" s="6" t="s">
        <v>394</v>
      </c>
      <c r="H92" s="12" t="s">
        <v>395</v>
      </c>
      <c r="I92" s="8" t="str">
        <f t="shared" si="5"/>
        <v>(#key_id)=@{{ field_key_id }}@@: {{ field_def_key_id }}@@</v>
      </c>
      <c r="J92" s="9" t="s">
        <v>396</v>
      </c>
      <c r="K92" s="9" t="s">
        <v>396</v>
      </c>
      <c r="L92" s="6"/>
      <c r="M92" s="10" t="b">
        <v>0</v>
      </c>
      <c r="N92" s="11" t="b">
        <v>1</v>
      </c>
      <c r="O92" s="11" t="b">
        <v>1</v>
      </c>
      <c r="P92" s="1" t="str">
        <f t="shared" si="6"/>
        <v xml:space="preserve">    field_key_id: "**\*Key ID"</v>
      </c>
      <c r="Q92" s="1" t="str">
        <f t="shared" si="7"/>
        <v xml:space="preserve">    field_def_key_id: "The unique ID for the specific key or set of keys used to lock*/secure the camera to the post, tree, etc."</v>
      </c>
    </row>
    <row r="93" spans="2:17" ht="15">
      <c r="B93" s="1">
        <v>89</v>
      </c>
      <c r="C93" s="1" t="s">
        <v>134</v>
      </c>
      <c r="D93" s="1" t="s">
        <v>18</v>
      </c>
      <c r="E93" s="5" t="s">
        <v>397</v>
      </c>
      <c r="F93" s="5" t="str">
        <f t="shared" si="4"/>
        <v>{term}`**Latitude Camera Location**`</v>
      </c>
      <c r="G93" s="6" t="s">
        <v>398</v>
      </c>
      <c r="H93" s="12" t="s">
        <v>399</v>
      </c>
      <c r="I93" s="8" t="str">
        <f t="shared" si="5"/>
        <v>(#latitude_camera_location)=@{{ field_latitude_camera_location }}@@: {{ field_def_latitude_camera_location }}@@</v>
      </c>
      <c r="J93" s="9" t="s">
        <v>400</v>
      </c>
      <c r="K93" s="9" t="s">
        <v>400</v>
      </c>
      <c r="L93" s="6" t="b">
        <v>1</v>
      </c>
      <c r="M93" s="10" t="b">
        <v>1</v>
      </c>
      <c r="N93" s="11" t="b">
        <v>1</v>
      </c>
      <c r="O93" s="11" t="b">
        <v>1</v>
      </c>
      <c r="P93" s="1" t="str">
        <f t="shared" si="6"/>
        <v xml:space="preserve">    field_latitude_camera_location: "**Latitude Camera Location**"</v>
      </c>
      <c r="Q93" s="1" t="str">
        <f t="shared" si="7"/>
        <v xml:space="preserve">    field_def_latitude_camera_location: "The latitude of the camera location in decimal degrees to five decimal places (e.g., '53.78136'). Leave blank if recording Northing instead."</v>
      </c>
    </row>
    <row r="94" spans="2:17" ht="15">
      <c r="B94" s="1">
        <v>90</v>
      </c>
      <c r="C94" s="1" t="s">
        <v>134</v>
      </c>
      <c r="D94" s="1" t="s">
        <v>18</v>
      </c>
      <c r="E94" s="5" t="s">
        <v>401</v>
      </c>
      <c r="F94" s="5" t="str">
        <f t="shared" si="4"/>
        <v>{term}`**Longitude Camera Location**`</v>
      </c>
      <c r="G94" s="6" t="s">
        <v>402</v>
      </c>
      <c r="H94" s="12" t="s">
        <v>403</v>
      </c>
      <c r="I94" s="8" t="str">
        <f t="shared" si="5"/>
        <v>(#longitude_camera_location)=@{{ field_longitude_camera_location }}@@: {{ field_def_longitude_camera_location }}@@</v>
      </c>
      <c r="J94" s="9" t="s">
        <v>404</v>
      </c>
      <c r="K94" s="9" t="s">
        <v>404</v>
      </c>
      <c r="L94" s="6" t="b">
        <v>1</v>
      </c>
      <c r="M94" s="10" t="b">
        <v>1</v>
      </c>
      <c r="N94" s="11" t="b">
        <v>1</v>
      </c>
      <c r="O94" s="11" t="b">
        <v>1</v>
      </c>
      <c r="P94" s="1" t="str">
        <f t="shared" si="6"/>
        <v xml:space="preserve">    field_longitude_camera_location: "**Longitude Camera Location**"</v>
      </c>
      <c r="Q94" s="1" t="str">
        <f t="shared" si="7"/>
        <v xml:space="preserve">    field_def_longitude_camera_location: "The longitude of the camera location in decimal degrees to five decimal places (e.g., '-113.46067'). Leave blank if recording Easting instead."</v>
      </c>
    </row>
    <row r="95" spans="2:17">
      <c r="B95" s="1">
        <v>94</v>
      </c>
      <c r="D95" s="1" t="s">
        <v>59</v>
      </c>
      <c r="E95" s="5" t="s">
        <v>405</v>
      </c>
      <c r="F95" s="5" t="str">
        <f t="shared" si="4"/>
        <v>{term}`Metadata`</v>
      </c>
      <c r="G95" s="6" t="s">
        <v>13</v>
      </c>
      <c r="H95" s="8" t="s">
        <v>406</v>
      </c>
      <c r="I95" s="8" t="str">
        <f t="shared" si="5"/>
        <v>(#metadata)=@{{ term_metadata }}@@: {{ term_def_metadata }}@@</v>
      </c>
      <c r="J95" s="9" t="s">
        <v>407</v>
      </c>
      <c r="K95" s="9" t="s">
        <v>407</v>
      </c>
      <c r="L95" s="6"/>
      <c r="M95" s="10" t="s">
        <v>33</v>
      </c>
      <c r="N95" s="11" t="b">
        <v>1</v>
      </c>
      <c r="O95" s="11" t="b">
        <v>1</v>
      </c>
      <c r="P95" s="1" t="str">
        <f t="shared" si="6"/>
        <v xml:space="preserve">    term_metadata: "Metadata"</v>
      </c>
      <c r="Q95" s="1" t="str">
        <f t="shared" si="7"/>
        <v xml:space="preserve">    term_def_metadata: "Data that provides information about other data (e.g., the number of images on an SD card)."</v>
      </c>
    </row>
    <row r="96" spans="2:17">
      <c r="C96" t="s">
        <v>408</v>
      </c>
      <c r="D96" t="s">
        <v>409</v>
      </c>
      <c r="E96" s="5" t="s">
        <v>410</v>
      </c>
      <c r="F96" s="5" t="str">
        <f t="shared" si="4"/>
        <v>{term}`Density / population size; Partially Marked`</v>
      </c>
      <c r="G96" t="s">
        <v>411</v>
      </c>
      <c r="H96" s="1" t="s">
        <v>412</v>
      </c>
      <c r="J96" s="9" t="s">
        <v>413</v>
      </c>
      <c r="K96" s="9" t="s">
        <v>413</v>
      </c>
      <c r="P96" s="1" t="str">
        <f t="shared" si="6"/>
        <v xml:space="preserve">    mod_appl_mod_2flankspim: "Density / population size; Partially Marked"</v>
      </c>
      <c r="Q96" s="1" t="str">
        <f t="shared" si="7"/>
        <v xml:space="preserve">    mod_appl_def_mod_2flankspim: "{{ term_def_mod_2flankspim }}"</v>
      </c>
    </row>
    <row r="97" spans="1:17">
      <c r="C97" t="s">
        <v>408</v>
      </c>
      <c r="D97" t="s">
        <v>414</v>
      </c>
      <c r="E97" s="5" t="s">
        <v>415</v>
      </c>
      <c r="F97" s="5" t="str">
        <f t="shared" si="4"/>
        <v>{term}`Spatial Partial Identity Model (2-flank SPIM)`</v>
      </c>
      <c r="G97" t="s">
        <v>411</v>
      </c>
      <c r="H97" t="s">
        <v>416</v>
      </c>
      <c r="J97" s="9" t="s">
        <v>413</v>
      </c>
      <c r="K97" s="9" t="s">
        <v>413</v>
      </c>
      <c r="P97" s="1" t="str">
        <f t="shared" si="6"/>
        <v xml:space="preserve">    name_mod_2flankspim: "Spatial Partial Identity Model (2-flank SPIM)"</v>
      </c>
      <c r="Q97" s="1" t="str">
        <f t="shared" si="7"/>
        <v xml:space="preserve">    name_def_mod_2flankspim: "{{ term_def_mod_2flankspim }}"</v>
      </c>
    </row>
    <row r="98" spans="1:17">
      <c r="B98" s="1">
        <v>149</v>
      </c>
      <c r="C98" s="1" t="s">
        <v>408</v>
      </c>
      <c r="D98" s="1" t="s">
        <v>59</v>
      </c>
      <c r="E98" s="5" t="s">
        <v>417</v>
      </c>
      <c r="F98" s="5" t="str">
        <f t="shared" si="4"/>
        <v>{term}`Spatial partial identity model (2-flank SPIM) (Augustine et al., 2018)`</v>
      </c>
      <c r="G98" s="6" t="s">
        <v>411</v>
      </c>
      <c r="H98" s="8" t="s">
        <v>418</v>
      </c>
      <c r="I98" s="8" t="str">
        <f>"(#"&amp;G98&amp;")=@{{ "&amp;D98&amp;"_"&amp;G98&amp;" }}@@: {{ "&amp;D98&amp;"_def_"&amp;G98&amp;" }}@@"</f>
        <v>(#mod_2flankspim)=@{{ term_mod_2flankspim }}@@: {{ term_def_mod_2flankspim }}@@</v>
      </c>
      <c r="J98" s="9" t="s">
        <v>419</v>
      </c>
      <c r="K98" s="9" t="s">
        <v>419</v>
      </c>
      <c r="L98" s="6"/>
      <c r="M98" s="10" t="s">
        <v>33</v>
      </c>
      <c r="N98" s="13" t="b">
        <v>0</v>
      </c>
      <c r="O98" s="11" t="b">
        <v>1</v>
      </c>
      <c r="P98" s="1" t="str">
        <f t="shared" si="6"/>
        <v xml:space="preserve">    term_mod_2flankspim: "Spatial partial identity model (2-flank SPIM) (Augustine et al., 2018)"</v>
      </c>
      <c r="Q98" s="1" t="str">
        <f t="shared" si="7"/>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99" spans="1:17">
      <c r="C99" t="s">
        <v>408</v>
      </c>
      <c r="D99" t="s">
        <v>409</v>
      </c>
      <c r="E99" s="5" t="s">
        <v>420</v>
      </c>
      <c r="F99" s="5" t="str">
        <f t="shared" si="4"/>
        <v>{term}`Behaviour`</v>
      </c>
      <c r="G99" t="s">
        <v>421</v>
      </c>
      <c r="H99" s="1" t="s">
        <v>422</v>
      </c>
      <c r="J99" s="9" t="s">
        <v>423</v>
      </c>
      <c r="K99" s="9" t="s">
        <v>423</v>
      </c>
      <c r="P99" s="1" t="str">
        <f t="shared" si="6"/>
        <v xml:space="preserve">    mod_appl_mod_behaviour: "Behaviour"</v>
      </c>
      <c r="Q99" s="1" t="str">
        <f t="shared" si="7"/>
        <v xml:space="preserve">    mod_appl_def_mod_behaviour: "{{ term_def_mod_behaviour }}"</v>
      </c>
    </row>
    <row r="100" spans="1:17">
      <c r="C100" t="s">
        <v>408</v>
      </c>
      <c r="D100" t="s">
        <v>414</v>
      </c>
      <c r="E100" s="5" t="s">
        <v>420</v>
      </c>
      <c r="F100" s="5" t="str">
        <f t="shared" si="4"/>
        <v>{term}`Behaviour`</v>
      </c>
      <c r="G100" t="s">
        <v>421</v>
      </c>
      <c r="H100" t="s">
        <v>422</v>
      </c>
      <c r="J100" s="9" t="s">
        <v>423</v>
      </c>
      <c r="K100" s="9" t="s">
        <v>423</v>
      </c>
      <c r="P100" s="1" t="str">
        <f t="shared" si="6"/>
        <v xml:space="preserve">    name_mod_behaviour: "Behaviour"</v>
      </c>
      <c r="Q100" s="1" t="str">
        <f t="shared" si="7"/>
        <v xml:space="preserve">    name_def_mod_behaviour: "{{ term_def_mod_behaviour }}"</v>
      </c>
    </row>
    <row r="101" spans="1:17">
      <c r="C101" t="s">
        <v>408</v>
      </c>
      <c r="D101" t="s">
        <v>409</v>
      </c>
      <c r="E101" s="5" t="s">
        <v>424</v>
      </c>
      <c r="F101" s="5" t="str">
        <f t="shared" si="4"/>
        <v>{term}`Density / population size; Partially Marked`</v>
      </c>
      <c r="G101" t="s">
        <v>425</v>
      </c>
      <c r="H101" s="1" t="s">
        <v>412</v>
      </c>
      <c r="J101" s="9" t="s">
        <v>426</v>
      </c>
      <c r="K101" s="9" t="s">
        <v>426</v>
      </c>
      <c r="P101" s="1" t="str">
        <f t="shared" si="6"/>
        <v xml:space="preserve">    mod_appl_mod_catspim: "Density / population size; Partially Marked"</v>
      </c>
      <c r="Q101" s="1" t="str">
        <f t="shared" si="7"/>
        <v xml:space="preserve">    mod_appl_def_mod_catspim: "{{ term_def_mod_catspim }}"</v>
      </c>
    </row>
    <row r="102" spans="1:17">
      <c r="C102" t="s">
        <v>408</v>
      </c>
      <c r="D102" t="s">
        <v>414</v>
      </c>
      <c r="E102" s="5" t="s">
        <v>427</v>
      </c>
      <c r="F102" s="5" t="str">
        <f t="shared" si="4"/>
        <v>{term}`Spatial Partial Identity Model (Categorical SPIM; catSPIM)`</v>
      </c>
      <c r="G102" t="s">
        <v>425</v>
      </c>
      <c r="H102" t="s">
        <v>428</v>
      </c>
      <c r="J102" s="9" t="s">
        <v>426</v>
      </c>
      <c r="K102" s="9" t="s">
        <v>426</v>
      </c>
      <c r="P102" s="1" t="str">
        <f t="shared" si="6"/>
        <v xml:space="preserve">    name_mod_catspim: "Spatial Partial Identity Model (Categorical SPIM; catSPIM)"</v>
      </c>
      <c r="Q102" s="1" t="str">
        <f t="shared" si="7"/>
        <v xml:space="preserve">    name_def_mod_catspim: "{{ term_def_mod_catspim }}"</v>
      </c>
    </row>
    <row r="103" spans="1:17">
      <c r="B103" s="1">
        <v>29</v>
      </c>
      <c r="C103" s="1" t="s">
        <v>408</v>
      </c>
      <c r="D103" s="1" t="s">
        <v>59</v>
      </c>
      <c r="E103" s="5" t="s">
        <v>429</v>
      </c>
      <c r="F103" s="5" t="str">
        <f t="shared" si="4"/>
        <v>{term}`Categorical partial identity model (catSPIM) (Augustine et al., 2019; Sun et al., 2022)`</v>
      </c>
      <c r="G103" s="6" t="s">
        <v>425</v>
      </c>
      <c r="H103" s="8" t="s">
        <v>430</v>
      </c>
      <c r="I103" s="8" t="str">
        <f>"(#"&amp;G103&amp;")=@{{ "&amp;D103&amp;"_"&amp;G103&amp;" }}@@: {{ "&amp;D103&amp;"_def_"&amp;G103&amp;" }}@@"</f>
        <v>(#mod_catspim)=@{{ term_mod_catspim }}@@: {{ term_def_mod_catspim }}@@</v>
      </c>
      <c r="J103" s="9" t="s">
        <v>431</v>
      </c>
      <c r="K103" s="9" t="s">
        <v>431</v>
      </c>
      <c r="L103" s="6"/>
      <c r="M103" s="10" t="s">
        <v>33</v>
      </c>
      <c r="N103" s="13" t="b">
        <v>0</v>
      </c>
      <c r="O103" s="11" t="b">
        <v>1</v>
      </c>
      <c r="P103" s="1" t="str">
        <f t="shared" si="6"/>
        <v xml:space="preserve">    term_mod_catspim: "Categorical partial identity model (catSPIM) (Augustine et al., 2019; Sun et al., 2022)"</v>
      </c>
      <c r="Q103" s="1" t="str">
        <f t="shared" si="7"/>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ref_intext_chandler_royle_2013 }})."</v>
      </c>
    </row>
    <row r="104" spans="1:17">
      <c r="C104" t="s">
        <v>408</v>
      </c>
      <c r="D104" t="s">
        <v>409</v>
      </c>
      <c r="E104" s="5" t="s">
        <v>432</v>
      </c>
      <c r="F104" s="5" t="str">
        <f t="shared" si="4"/>
        <v>{term}`Population size / Absolute abundance / Vital rates / Density; Marked`</v>
      </c>
      <c r="G104" t="s">
        <v>433</v>
      </c>
      <c r="H104" s="1" t="s">
        <v>434</v>
      </c>
      <c r="J104" s="9" t="s">
        <v>435</v>
      </c>
      <c r="K104" s="9" t="s">
        <v>435</v>
      </c>
      <c r="P104" s="1" t="str">
        <f t="shared" si="6"/>
        <v xml:space="preserve">    mod_appl_mod_cr_cmr: "Population size / Absolute abundance / Vital rates / Density; Marked"</v>
      </c>
      <c r="Q104" s="1" t="str">
        <f t="shared" si="7"/>
        <v xml:space="preserve">    mod_appl_def_mod_cr_cmr: "{{ term_def_mod_cr_cmr }}"</v>
      </c>
    </row>
    <row r="105" spans="1:17">
      <c r="C105" t="s">
        <v>408</v>
      </c>
      <c r="D105" t="s">
        <v>414</v>
      </c>
      <c r="E105" s="5" t="s">
        <v>436</v>
      </c>
      <c r="F105" s="5" t="str">
        <f t="shared" si="4"/>
        <v>{term}`Capture-recapture (CR) / Capture-mark-recapture (CMR)`</v>
      </c>
      <c r="G105" t="s">
        <v>433</v>
      </c>
      <c r="H105" t="s">
        <v>437</v>
      </c>
      <c r="J105" s="9" t="s">
        <v>435</v>
      </c>
      <c r="K105" s="9" t="s">
        <v>435</v>
      </c>
      <c r="P105" s="1" t="str">
        <f t="shared" si="6"/>
        <v xml:space="preserve">    name_mod_cr_cmr: "Capture-recapture (CR) / Capture-mark-recapture (CMR)"</v>
      </c>
      <c r="Q105" s="1" t="str">
        <f t="shared" si="7"/>
        <v xml:space="preserve">    name_def_mod_cr_cmr: "{{ term_def_mod_cr_cmr }}"</v>
      </c>
    </row>
    <row r="106" spans="1:17">
      <c r="B106" s="1">
        <v>28</v>
      </c>
      <c r="C106" s="1" t="s">
        <v>408</v>
      </c>
      <c r="D106" s="1" t="s">
        <v>59</v>
      </c>
      <c r="E106" s="5" t="s">
        <v>438</v>
      </c>
      <c r="F106" s="5" t="str">
        <f t="shared" si="4"/>
        <v>{term}`Capture-recapture (CR) model */ Capture-mark-recapture (CMR) model (Karanth, 1995; Karanth &amp; Nichols, 1998)`</v>
      </c>
      <c r="G106" s="6" t="s">
        <v>433</v>
      </c>
      <c r="H106" s="6" t="s">
        <v>439</v>
      </c>
      <c r="I106" s="8" t="str">
        <f>"(#"&amp;G106&amp;")=@{{ "&amp;D106&amp;"_"&amp;G106&amp;" }}@@: {{ "&amp;D106&amp;"_def_"&amp;G106&amp;" }}@@"</f>
        <v>(#mod_cr_cmr)=@{{ term_mod_cr_cmr }}@@: {{ term_def_mod_cr_cmr }}@@</v>
      </c>
      <c r="J106" s="9" t="s">
        <v>440</v>
      </c>
      <c r="K106" s="9" t="s">
        <v>440</v>
      </c>
      <c r="L106" s="6"/>
      <c r="M106" s="10" t="s">
        <v>33</v>
      </c>
      <c r="N106" s="13" t="b">
        <v>0</v>
      </c>
      <c r="O106" s="11" t="b">
        <v>1</v>
      </c>
      <c r="P106" s="1" t="str">
        <f t="shared" si="6"/>
        <v xml:space="preserve">    term_mod_cr_cmr: "Capture-recapture (CR) model */ Capture-mark-recapture (CMR) model (Karanth, 1995; Karanth &amp; Nichols, 1998)"</v>
      </c>
      <c r="Q106" s="1" t="str">
        <f t="shared" si="7"/>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107" spans="1:17">
      <c r="C107" t="s">
        <v>408</v>
      </c>
      <c r="D107" t="s">
        <v>414</v>
      </c>
      <c r="E107" s="5" t="s">
        <v>441</v>
      </c>
      <c r="F107" s="5" t="str">
        <f t="shared" si="4"/>
        <v>{term}`Species diversity &amp; richness`</v>
      </c>
      <c r="G107" t="s">
        <v>442</v>
      </c>
      <c r="H107" t="s">
        <v>443</v>
      </c>
      <c r="J107" s="9" t="s">
        <v>444</v>
      </c>
      <c r="K107" s="9" t="s">
        <v>444</v>
      </c>
      <c r="P107" s="1" t="str">
        <f t="shared" si="6"/>
        <v xml:space="preserve">    name_mod_divers_rich: "Species diversity &amp; richness"</v>
      </c>
      <c r="Q107" s="1" t="str">
        <f t="shared" si="7"/>
        <v xml:space="preserve">    name_def_mod_divers_rich: "{{ term_def_mod_divers_rich }}"</v>
      </c>
    </row>
    <row r="108" spans="1:17">
      <c r="C108" t="s">
        <v>408</v>
      </c>
      <c r="D108" t="s">
        <v>409</v>
      </c>
      <c r="E108" s="5" t="s">
        <v>445</v>
      </c>
      <c r="F108" s="5" t="str">
        <f t="shared" si="4"/>
        <v>{term}`Alpha richness (α)`</v>
      </c>
      <c r="G108" t="s">
        <v>446</v>
      </c>
      <c r="H108" t="s">
        <v>447</v>
      </c>
      <c r="J108" s="9" t="s">
        <v>448</v>
      </c>
      <c r="K108" s="9" t="s">
        <v>448</v>
      </c>
      <c r="P108" s="1" t="str">
        <f t="shared" si="6"/>
        <v xml:space="preserve">    mod_appl_mod_divers_rich_alpha: "Alpha richness (α)"</v>
      </c>
      <c r="Q108" s="1" t="str">
        <f t="shared" si="7"/>
        <v xml:space="preserve">    mod_appl_def_mod_divers_rich_alpha: "{{ term_def_mod_divers_rich_alpha }}"</v>
      </c>
    </row>
    <row r="109" spans="1:17">
      <c r="A109" s="1" t="s">
        <v>449</v>
      </c>
      <c r="C109" s="1" t="s">
        <v>408</v>
      </c>
      <c r="D109" s="1" t="s">
        <v>59</v>
      </c>
      <c r="E109" s="5" t="s">
        <v>445</v>
      </c>
      <c r="F109" s="5" t="str">
        <f t="shared" si="4"/>
        <v>{term}`Alpha richness (α)`</v>
      </c>
      <c r="G109" t="s">
        <v>446</v>
      </c>
      <c r="H109" t="s">
        <v>447</v>
      </c>
      <c r="I109" s="8" t="str">
        <f>"(#"&amp;G109&amp;")=@{{ "&amp;D109&amp;"_"&amp;G109&amp;" }}@@: {{ "&amp;D109&amp;"_def_"&amp;G109&amp;" }}@@"</f>
        <v>(#mod_divers_rich_alpha)=@{{ term_mod_divers_rich_alpha }}@@: {{ term_def_mod_divers_rich_alpha }}@@</v>
      </c>
      <c r="J109" s="16" t="s">
        <v>450</v>
      </c>
      <c r="K109" s="16" t="s">
        <v>450</v>
      </c>
      <c r="P109" s="1" t="str">
        <f t="shared" si="6"/>
        <v xml:space="preserve">    term_mod_divers_rich_alpha: "Alpha richness (α)"</v>
      </c>
      <c r="Q109" s="1" t="str">
        <f t="shared" si="7"/>
        <v xml:space="preserve">    term_def_mod_divers_rich_alpha: "The number of species at the level of an individual camera location ({{ ref_intext_wearn_gloverkapfer_2017 }})."</v>
      </c>
    </row>
    <row r="110" spans="1:17">
      <c r="C110" t="s">
        <v>408</v>
      </c>
      <c r="D110" t="s">
        <v>409</v>
      </c>
      <c r="E110" s="5" t="s">
        <v>451</v>
      </c>
      <c r="F110" s="5" t="str">
        <f t="shared" si="4"/>
        <v>{term}`Beta-diversity (β)`</v>
      </c>
      <c r="G110" t="s">
        <v>452</v>
      </c>
      <c r="H110" t="s">
        <v>453</v>
      </c>
      <c r="J110" s="9" t="s">
        <v>454</v>
      </c>
      <c r="K110" s="9" t="s">
        <v>454</v>
      </c>
      <c r="P110" s="1" t="str">
        <f t="shared" si="6"/>
        <v xml:space="preserve">    mod_appl_mod_divers_rich_beta: "Beta-diversity (β)"</v>
      </c>
      <c r="Q110" s="1" t="str">
        <f t="shared" si="7"/>
        <v xml:space="preserve">    mod_appl_def_mod_divers_rich_beta: "{{ term_def_mod_divers_rich_beta }}"</v>
      </c>
    </row>
    <row r="111" spans="1:17">
      <c r="A111" s="1" t="s">
        <v>449</v>
      </c>
      <c r="C111" s="1" t="s">
        <v>408</v>
      </c>
      <c r="D111" s="1" t="s">
        <v>59</v>
      </c>
      <c r="E111" s="5" t="s">
        <v>451</v>
      </c>
      <c r="F111" s="5" t="str">
        <f t="shared" si="4"/>
        <v>{term}`Beta-diversity (β)`</v>
      </c>
      <c r="G111" t="s">
        <v>452</v>
      </c>
      <c r="H111" t="s">
        <v>453</v>
      </c>
      <c r="I111" s="8" t="str">
        <f>"(#"&amp;G111&amp;")=@{{ "&amp;D111&amp;"_"&amp;G111&amp;" }}@@: {{ "&amp;D111&amp;"_def_"&amp;G111&amp;" }}@@"</f>
        <v>(#mod_divers_rich_beta)=@{{ term_mod_divers_rich_beta }}@@: {{ term_def_mod_divers_rich_beta }}@@</v>
      </c>
      <c r="J111" s="16" t="s">
        <v>455</v>
      </c>
      <c r="K111" s="16" t="s">
        <v>455</v>
      </c>
      <c r="P111" s="1" t="str">
        <f t="shared" si="6"/>
        <v xml:space="preserve">    term_mod_divers_rich_beta: "Beta-diversity (β)"</v>
      </c>
      <c r="Q111" s="1" t="str">
        <f t="shared" si="7"/>
        <v xml:space="preserve">    term_def_mod_divers_rich_beta: "The differences between the communities or, more formally, the variance among the communities ({{ ref_intext_wearn_gloverkapfer_2017 }})."</v>
      </c>
    </row>
    <row r="112" spans="1:17">
      <c r="C112" t="s">
        <v>408</v>
      </c>
      <c r="D112" t="s">
        <v>409</v>
      </c>
      <c r="E112" s="5" t="s">
        <v>456</v>
      </c>
      <c r="F112" s="5" t="str">
        <f t="shared" si="4"/>
        <v>{term}`Species diversity`</v>
      </c>
      <c r="G112" t="s">
        <v>457</v>
      </c>
      <c r="H112" s="8" t="s">
        <v>458</v>
      </c>
      <c r="J112" s="9" t="s">
        <v>459</v>
      </c>
      <c r="K112" s="9" t="s">
        <v>459</v>
      </c>
      <c r="P112" s="1" t="str">
        <f t="shared" si="6"/>
        <v xml:space="preserve">    mod_appl_mod_divers_rich_divers: "Species diversity"</v>
      </c>
      <c r="Q112" s="1" t="str">
        <f t="shared" si="7"/>
        <v xml:space="preserve">    mod_appl_def_mod_divers_rich_divers: "{{ term_def_mod_divers_rich_divers }}"</v>
      </c>
    </row>
    <row r="113" spans="1:17">
      <c r="C113" s="1" t="s">
        <v>408</v>
      </c>
      <c r="D113" s="1" t="s">
        <v>59</v>
      </c>
      <c r="E113" s="5" t="s">
        <v>456</v>
      </c>
      <c r="F113" s="5" t="str">
        <f t="shared" si="4"/>
        <v>{term}`Species diversity`</v>
      </c>
      <c r="G113" t="s">
        <v>457</v>
      </c>
      <c r="H113" s="8" t="s">
        <v>458</v>
      </c>
      <c r="J113" s="17" t="s">
        <v>460</v>
      </c>
      <c r="K113" s="17" t="s">
        <v>460</v>
      </c>
      <c r="P113" s="1" t="str">
        <f t="shared" si="6"/>
        <v xml:space="preserve">    term_mod_divers_rich_divers: "Species diversity"</v>
      </c>
      <c r="Q113" s="1" t="str">
        <f t="shared" si="7"/>
        <v xml:space="preserve">    term_def_mod_divers_rich_divers: "A measure of diversity that incorporates both the number of species in an assemblage and some measure of their relative abundances.' ({{ ref_intext_gotelli_chao_2013 }})"</v>
      </c>
    </row>
    <row r="114" spans="1:17">
      <c r="C114" t="s">
        <v>408</v>
      </c>
      <c r="D114" t="s">
        <v>409</v>
      </c>
      <c r="E114" s="5" t="s">
        <v>461</v>
      </c>
      <c r="F114" s="5" t="str">
        <f t="shared" si="4"/>
        <v>{term}`Gamma richness (γ)`</v>
      </c>
      <c r="G114" t="s">
        <v>462</v>
      </c>
      <c r="H114" t="s">
        <v>463</v>
      </c>
      <c r="J114" s="9" t="s">
        <v>464</v>
      </c>
      <c r="K114" s="9" t="s">
        <v>464</v>
      </c>
      <c r="P114" s="1" t="str">
        <f t="shared" si="6"/>
        <v xml:space="preserve">    mod_appl_mod_divers_rich_gamma: "Gamma richness (γ)"</v>
      </c>
      <c r="Q114" s="1" t="str">
        <f t="shared" si="7"/>
        <v xml:space="preserve">    mod_appl_def_mod_divers_rich_gamma: "{{ term_def_mod_divers_rich_gamma }}"</v>
      </c>
    </row>
    <row r="115" spans="1:17">
      <c r="A115" s="1" t="s">
        <v>449</v>
      </c>
      <c r="C115" s="1" t="s">
        <v>408</v>
      </c>
      <c r="D115" s="1" t="s">
        <v>59</v>
      </c>
      <c r="E115" s="5" t="s">
        <v>461</v>
      </c>
      <c r="F115" s="5" t="str">
        <f t="shared" si="4"/>
        <v>{term}`Gamma richness (γ)`</v>
      </c>
      <c r="G115" t="s">
        <v>462</v>
      </c>
      <c r="H115" t="s">
        <v>463</v>
      </c>
      <c r="I115" s="8" t="str">
        <f>"(#"&amp;G115&amp;")=@{{ "&amp;D115&amp;"_"&amp;G115&amp;" }}@@: {{ "&amp;D115&amp;"_def_"&amp;G115&amp;" }}@@"</f>
        <v>(#mod_divers_rich_gamma)=@{{ term_mod_divers_rich_gamma }}@@: {{ term_def_mod_divers_rich_gamma }}@@</v>
      </c>
      <c r="J115" s="16" t="s">
        <v>465</v>
      </c>
      <c r="K115" s="16" t="s">
        <v>465</v>
      </c>
      <c r="P115" s="1" t="str">
        <f t="shared" si="6"/>
        <v xml:space="preserve">    term_mod_divers_rich_gamma: "Gamma richness (γ)"</v>
      </c>
      <c r="Q115" s="1" t="str">
        <f t="shared" si="7"/>
        <v xml:space="preserve">    term_def_mod_divers_rich_gamma: "The number of species across a whole study area ({{ ref_intext_wearn_gloverkapfer_2017 }})."</v>
      </c>
    </row>
    <row r="116" spans="1:17">
      <c r="C116" t="s">
        <v>408</v>
      </c>
      <c r="D116" t="s">
        <v>409</v>
      </c>
      <c r="E116" s="5" t="s">
        <v>466</v>
      </c>
      <c r="F116" s="5" t="str">
        <f t="shared" si="4"/>
        <v>{term}`Species richness`</v>
      </c>
      <c r="G116" t="s">
        <v>467</v>
      </c>
      <c r="H116" s="8" t="s">
        <v>468</v>
      </c>
      <c r="J116" s="9" t="s">
        <v>469</v>
      </c>
      <c r="K116" s="9" t="s">
        <v>469</v>
      </c>
      <c r="P116" s="1" t="str">
        <f t="shared" si="6"/>
        <v xml:space="preserve">    mod_appl_mod_divers_rich_rich: "Species richness"</v>
      </c>
      <c r="Q116" s="1" t="str">
        <f t="shared" si="7"/>
        <v xml:space="preserve">    mod_appl_def_mod_divers_rich_rich: "{{ term_def_mod_divers_rich_rich }}"</v>
      </c>
    </row>
    <row r="117" spans="1:17">
      <c r="A117" s="1" t="s">
        <v>449</v>
      </c>
      <c r="C117" s="1" t="s">
        <v>408</v>
      </c>
      <c r="D117" s="1" t="s">
        <v>59</v>
      </c>
      <c r="E117" s="5" t="s">
        <v>466</v>
      </c>
      <c r="F117" s="5" t="str">
        <f t="shared" si="4"/>
        <v>{term}`Species richness`</v>
      </c>
      <c r="G117" t="s">
        <v>467</v>
      </c>
      <c r="H117" s="8" t="s">
        <v>468</v>
      </c>
      <c r="I117" s="8" t="str">
        <f>"(#"&amp;G117&amp;")=@{{ "&amp;D117&amp;"_"&amp;G117&amp;" }}@@: {{ "&amp;D117&amp;"_def_"&amp;G117&amp;" }}@@"</f>
        <v>(#mod_divers_rich_rich)=@{{ term_mod_divers_rich_rich }}@@: {{ term_def_mod_divers_rich_rich }}@@</v>
      </c>
      <c r="J117" s="18" t="s">
        <v>470</v>
      </c>
      <c r="K117" s="18" t="s">
        <v>470</v>
      </c>
      <c r="P117" s="1" t="str">
        <f t="shared" si="6"/>
        <v xml:space="preserve">    term_mod_divers_rich_rich: "Species richness"</v>
      </c>
      <c r="Q117" s="1" t="str">
        <f t="shared" si="7"/>
        <v xml:space="preserve">    term_def_mod_divers_rich_rich: "The total number of species in an assemblage or a sample' ({{ ref_intext_gotelli_chao_2013 }})."</v>
      </c>
    </row>
    <row r="118" spans="1:17">
      <c r="A118" s="1" t="s">
        <v>449</v>
      </c>
      <c r="C118" s="1" t="s">
        <v>408</v>
      </c>
      <c r="D118" s="1" t="s">
        <v>59</v>
      </c>
      <c r="E118" s="5" t="s">
        <v>471</v>
      </c>
      <c r="F118" s="5" t="str">
        <f t="shared" si="4"/>
        <v>{term}`Species richness`</v>
      </c>
      <c r="G118" t="s">
        <v>472</v>
      </c>
      <c r="H118" s="8" t="s">
        <v>468</v>
      </c>
      <c r="I118" s="8" t="str">
        <f>"(#"&amp;G118&amp;")=@{{ "&amp;D118&amp;"_"&amp;G118&amp;" }}@@: {{ "&amp;D118&amp;"_def_"&amp;G118&amp;" }}@@"</f>
        <v>(#mod_divers_rich_rich2)=@{{ term_mod_divers_rich_rich2 }}@@: {{ term_def_mod_divers_rich_rich2 }}@@</v>
      </c>
      <c r="J118" s="19" t="s">
        <v>473</v>
      </c>
      <c r="K118" s="19" t="s">
        <v>473</v>
      </c>
      <c r="P118" s="1" t="str">
        <f t="shared" si="6"/>
        <v xml:space="preserve">    term_mod_divers_rich_rich2: "Species richness"</v>
      </c>
      <c r="Q118" s="1" t="str">
        <f t="shared" si="7"/>
        <v xml:space="preserve">    term_def_mod_divers_rich_rich2: "The number of species found in the community/area measured ({{ ref_intext_pyron_2010 }})."</v>
      </c>
    </row>
    <row r="119" spans="1:17">
      <c r="C119" t="s">
        <v>408</v>
      </c>
      <c r="D119" t="s">
        <v>409</v>
      </c>
      <c r="E119" s="5" t="s">
        <v>474</v>
      </c>
      <c r="F119" s="5" t="str">
        <f t="shared" si="4"/>
        <v>{term}`Density; Unmarked`</v>
      </c>
      <c r="G119" t="s">
        <v>475</v>
      </c>
      <c r="H119" s="1" t="s">
        <v>476</v>
      </c>
      <c r="J119" s="9" t="s">
        <v>477</v>
      </c>
      <c r="K119" s="9" t="s">
        <v>477</v>
      </c>
      <c r="P119" s="1" t="str">
        <f t="shared" si="6"/>
        <v xml:space="preserve">    mod_appl_mod_ds: "Density; Unmarked"</v>
      </c>
      <c r="Q119" s="1" t="str">
        <f t="shared" si="7"/>
        <v xml:space="preserve">    mod_appl_def_mod_ds: "{{ term_def_mod_ds }}"</v>
      </c>
    </row>
    <row r="120" spans="1:17">
      <c r="C120" t="s">
        <v>408</v>
      </c>
      <c r="D120" t="s">
        <v>414</v>
      </c>
      <c r="E120" s="5" t="s">
        <v>478</v>
      </c>
      <c r="F120" s="5" t="str">
        <f t="shared" si="4"/>
        <v>{term}`Distance sampling (DS)`</v>
      </c>
      <c r="G120" t="s">
        <v>475</v>
      </c>
      <c r="H120" t="s">
        <v>479</v>
      </c>
      <c r="J120" s="9" t="s">
        <v>477</v>
      </c>
      <c r="K120" s="9" t="s">
        <v>477</v>
      </c>
      <c r="P120" s="1" t="str">
        <f t="shared" si="6"/>
        <v xml:space="preserve">    name_mod_ds: "Distance sampling (DS)"</v>
      </c>
      <c r="Q120" s="1" t="str">
        <f t="shared" si="7"/>
        <v xml:space="preserve">    name_def_mod_ds: "{{ term_def_mod_ds }}"</v>
      </c>
    </row>
    <row r="121" spans="1:17">
      <c r="B121" s="1">
        <v>52</v>
      </c>
      <c r="C121" s="1" t="s">
        <v>408</v>
      </c>
      <c r="D121" s="1" t="s">
        <v>59</v>
      </c>
      <c r="E121" s="5" t="s">
        <v>480</v>
      </c>
      <c r="F121" s="5" t="str">
        <f t="shared" si="4"/>
        <v>{term}`Distance sampling (DS) model (Howe et al., 2017)`</v>
      </c>
      <c r="G121" t="s">
        <v>475</v>
      </c>
      <c r="H121" s="8" t="s">
        <v>481</v>
      </c>
      <c r="I121" s="8" t="str">
        <f>"(#"&amp;G121&amp;")=@{{ "&amp;D121&amp;"_"&amp;G121&amp;" }}@@: {{ "&amp;D121&amp;"_def_"&amp;G121&amp;" }}@@"</f>
        <v>(#mod_ds)=@{{ term_mod_ds }}@@: {{ term_def_mod_ds }}@@</v>
      </c>
      <c r="J121" s="9" t="s">
        <v>482</v>
      </c>
      <c r="K121" s="9" t="s">
        <v>483</v>
      </c>
      <c r="L121" s="6"/>
      <c r="M121" s="10" t="s">
        <v>33</v>
      </c>
      <c r="N121" s="13" t="b">
        <v>0</v>
      </c>
      <c r="O121" s="11" t="b">
        <v>1</v>
      </c>
      <c r="P121" s="1" t="str">
        <f t="shared" si="6"/>
        <v xml:space="preserve">    term_mod_ds: "Distance sampling (DS) model (Howe et al., 2017)"</v>
      </c>
      <c r="Q121" s="1" t="str">
        <f t="shared" si="7"/>
        <v xml:space="preserve">    term_def_mod_ds: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122" spans="1:17">
      <c r="C122" t="s">
        <v>408</v>
      </c>
      <c r="D122" t="s">
        <v>409</v>
      </c>
      <c r="E122" s="5" t="s">
        <v>484</v>
      </c>
      <c r="F122" s="5" t="str">
        <f t="shared" si="4"/>
        <v>{term}`Species inventory, presence`</v>
      </c>
      <c r="G122" t="s">
        <v>485</v>
      </c>
      <c r="H122" s="1" t="s">
        <v>486</v>
      </c>
      <c r="J122" s="9" t="s">
        <v>487</v>
      </c>
      <c r="K122" s="9" t="s">
        <v>487</v>
      </c>
      <c r="P122" s="1" t="str">
        <f t="shared" si="6"/>
        <v xml:space="preserve">    mod_appl_mod_inventory: "Species inventory, presence"</v>
      </c>
      <c r="Q122" s="1" t="str">
        <f t="shared" si="7"/>
        <v xml:space="preserve">    mod_appl_def_mod_inventory: "{{ term_def_mod_inventory }}"</v>
      </c>
    </row>
    <row r="123" spans="1:17">
      <c r="C123" t="s">
        <v>408</v>
      </c>
      <c r="D123" t="s">
        <v>414</v>
      </c>
      <c r="E123" s="5" t="s">
        <v>488</v>
      </c>
      <c r="F123" s="5" t="str">
        <f t="shared" si="4"/>
        <v>{term}`Species inventory`</v>
      </c>
      <c r="G123" t="s">
        <v>485</v>
      </c>
      <c r="H123" t="s">
        <v>489</v>
      </c>
      <c r="J123" s="9" t="s">
        <v>487</v>
      </c>
      <c r="K123" s="9" t="s">
        <v>487</v>
      </c>
      <c r="P123" s="1" t="str">
        <f t="shared" si="6"/>
        <v xml:space="preserve">    name_mod_inventory: "Species inventory"</v>
      </c>
      <c r="Q123" s="1" t="str">
        <f t="shared" si="7"/>
        <v xml:space="preserve">    name_def_mod_inventory: "{{ term_def_mod_inventory }}"</v>
      </c>
    </row>
    <row r="124" spans="1:17">
      <c r="B124" s="1">
        <v>85</v>
      </c>
      <c r="C124" s="1" t="s">
        <v>408</v>
      </c>
      <c r="D124" s="1" t="s">
        <v>59</v>
      </c>
      <c r="E124" s="5" t="s">
        <v>490</v>
      </c>
      <c r="F124" s="5" t="str">
        <f t="shared" si="4"/>
        <v>{term}`Inventory`</v>
      </c>
      <c r="G124" s="6" t="s">
        <v>485</v>
      </c>
      <c r="H124" s="8" t="s">
        <v>491</v>
      </c>
      <c r="I124" s="8" t="str">
        <f>"(#"&amp;G124&amp;")=@{{ "&amp;D124&amp;"_"&amp;G124&amp;" }}@@: {{ "&amp;D124&amp;"_def_"&amp;G124&amp;" }}@@"</f>
        <v>(#mod_inventory)=@{{ term_mod_inventory }}@@: {{ term_def_mod_inventory }}@@</v>
      </c>
      <c r="J124" s="9" t="s">
        <v>492</v>
      </c>
      <c r="K124" s="9" t="s">
        <v>492</v>
      </c>
      <c r="L124" s="6"/>
      <c r="M124" s="10" t="s">
        <v>33</v>
      </c>
      <c r="N124" s="13" t="b">
        <v>0</v>
      </c>
      <c r="O124" s="11" t="b">
        <v>1</v>
      </c>
      <c r="P124" s="1" t="str">
        <f t="shared" si="6"/>
        <v xml:space="preserve">    term_mod_inventory: "Inventory"</v>
      </c>
      <c r="Q124" s="1" t="str">
        <f t="shared" si="7"/>
        <v xml:space="preserve">    term_def_mod_inventory: "Rapid assessment [surveys](/09_gloss_ref/09_glossary.md#survey) to determine what species are present in a given area at a given point in time; there is no attempt made to quantify aspects of communities or populations ({{ ref_intext_wearn_gloverkapfer_2017 }})."</v>
      </c>
    </row>
    <row r="125" spans="1:17">
      <c r="C125" t="s">
        <v>408</v>
      </c>
      <c r="D125" t="s">
        <v>409</v>
      </c>
      <c r="E125" s="5" t="s">
        <v>493</v>
      </c>
      <c r="F125" s="5" t="str">
        <f t="shared" si="4"/>
        <v>{term}`Density; Unmarked`</v>
      </c>
      <c r="G125" t="s">
        <v>494</v>
      </c>
      <c r="H125" s="1" t="s">
        <v>476</v>
      </c>
      <c r="J125" s="9" t="s">
        <v>495</v>
      </c>
      <c r="K125" s="9" t="s">
        <v>495</v>
      </c>
      <c r="P125" s="1" t="str">
        <f t="shared" si="6"/>
        <v xml:space="preserve">    mod_appl_mod_is: "Density; Unmarked"</v>
      </c>
      <c r="Q125" s="1" t="str">
        <f t="shared" si="7"/>
        <v xml:space="preserve">    mod_appl_def_mod_is: "{{ term_def_mod_is }}"</v>
      </c>
    </row>
    <row r="126" spans="1:17">
      <c r="C126" t="s">
        <v>408</v>
      </c>
      <c r="D126" t="s">
        <v>414</v>
      </c>
      <c r="E126" s="5" t="s">
        <v>496</v>
      </c>
      <c r="F126" s="5" t="str">
        <f t="shared" si="4"/>
        <v>{term}`Instantaneous sampling (IS)`</v>
      </c>
      <c r="G126" t="s">
        <v>494</v>
      </c>
      <c r="H126" t="s">
        <v>497</v>
      </c>
      <c r="J126" s="9" t="s">
        <v>495</v>
      </c>
      <c r="K126" s="9" t="s">
        <v>495</v>
      </c>
      <c r="P126" s="1" t="str">
        <f t="shared" si="6"/>
        <v xml:space="preserve">    name_mod_is: "Instantaneous sampling (IS)"</v>
      </c>
      <c r="Q126" s="1" t="str">
        <f t="shared" si="7"/>
        <v xml:space="preserve">    name_def_mod_is: "{{ term_def_mod_is }}"</v>
      </c>
    </row>
    <row r="127" spans="1:17">
      <c r="B127" s="1">
        <v>82</v>
      </c>
      <c r="C127" s="1" t="s">
        <v>408</v>
      </c>
      <c r="D127" s="1" t="s">
        <v>59</v>
      </c>
      <c r="E127" s="5" t="s">
        <v>498</v>
      </c>
      <c r="F127" s="5" t="str">
        <f t="shared" si="4"/>
        <v>{term}`Instantaneous sampling (IS) (Moeller et al., 2018)`</v>
      </c>
      <c r="G127" s="6" t="s">
        <v>494</v>
      </c>
      <c r="H127" s="8" t="s">
        <v>499</v>
      </c>
      <c r="I127" s="8" t="str">
        <f>"(#"&amp;G127&amp;")=@{{ "&amp;D127&amp;"_"&amp;G127&amp;" }}@@: {{ "&amp;D127&amp;"_def_"&amp;G127&amp;" }}@@"</f>
        <v>(#mod_is)=@{{ term_mod_is }}@@: {{ term_def_mod_is }}@@</v>
      </c>
      <c r="J127" s="9" t="s">
        <v>500</v>
      </c>
      <c r="K127" s="9" t="s">
        <v>500</v>
      </c>
      <c r="L127" s="6"/>
      <c r="M127" s="10" t="s">
        <v>33</v>
      </c>
      <c r="N127" s="13" t="b">
        <v>0</v>
      </c>
      <c r="O127" s="11" t="b">
        <v>1</v>
      </c>
      <c r="P127" s="1" t="str">
        <f t="shared" si="6"/>
        <v xml:space="preserve">    term_mod_is: "Instantaneous sampling (IS) (Moeller et al., 2018)"</v>
      </c>
      <c r="Q127" s="1" t="str">
        <f t="shared" si="7"/>
        <v xml:space="preserve">    term_def_mod_is: "A method used to estimate abundance or [density](/09_gloss_ref/09_glossary.md#density) from time-lapse images from randomly deployed cameras; the number of unique individuals (the count) is needed ({{ ref_intext_moeller_et_al_2018 }})."</v>
      </c>
    </row>
    <row r="128" spans="1:17">
      <c r="B128" s="1">
        <v>96</v>
      </c>
      <c r="C128" s="1" t="s">
        <v>408</v>
      </c>
      <c r="D128" s="1" t="s">
        <v>59</v>
      </c>
      <c r="E128" s="5" t="s">
        <v>501</v>
      </c>
      <c r="F128" s="5" t="str">
        <f t="shared" si="4"/>
        <v>{term}`Modelling approach`</v>
      </c>
      <c r="G128" s="6" t="s">
        <v>502</v>
      </c>
      <c r="H128" s="8" t="s">
        <v>503</v>
      </c>
      <c r="I128" s="8" t="str">
        <f>"(#"&amp;G128&amp;")=@{{ "&amp;D128&amp;"_"&amp;G128&amp;" }}@@: {{ "&amp;D128&amp;"_def_"&amp;G128&amp;" }}@@"</f>
        <v>(#mod_modelling_approach)=@{{ term_mod_modelling_approach }}@@: {{ term_def_mod_modelling_approach }}@@</v>
      </c>
      <c r="J128" s="9" t="s">
        <v>504</v>
      </c>
      <c r="K128" s="9" t="s">
        <v>504</v>
      </c>
      <c r="L128" s="6"/>
      <c r="M128" s="10" t="s">
        <v>33</v>
      </c>
      <c r="N128" s="11" t="b">
        <v>1</v>
      </c>
      <c r="O128" s="11" t="b">
        <v>1</v>
      </c>
      <c r="P128" s="1" t="str">
        <f t="shared" si="6"/>
        <v xml:space="preserve">    term_mod_modelling_approach: "Modelling approach"</v>
      </c>
      <c r="Q128" s="1" t="str">
        <f t="shared" si="7"/>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129" spans="2:17">
      <c r="B129" s="1">
        <v>95</v>
      </c>
      <c r="C129" s="1" t="s">
        <v>408</v>
      </c>
      <c r="D129" s="1" t="s">
        <v>59</v>
      </c>
      <c r="E129" s="5" t="s">
        <v>505</v>
      </c>
      <c r="F129" s="5" t="str">
        <f t="shared" si="4"/>
        <v>{term}`Model assumption`</v>
      </c>
      <c r="G129" s="6" t="s">
        <v>506</v>
      </c>
      <c r="H129" s="8" t="s">
        <v>507</v>
      </c>
      <c r="I129" s="8" t="str">
        <f>"(#"&amp;G129&amp;")=@{{ "&amp;D129&amp;"_"&amp;G129&amp;" }}@@: {{ "&amp;D129&amp;"_def_"&amp;G129&amp;" }}@@"</f>
        <v>(#mod_modelling_assumption)=@{{ term_mod_modelling_assumption }}@@: {{ term_def_mod_modelling_assumption }}@@</v>
      </c>
      <c r="J129" s="9" t="s">
        <v>508</v>
      </c>
      <c r="K129" s="9" t="s">
        <v>508</v>
      </c>
      <c r="L129" s="6"/>
      <c r="M129" s="10" t="s">
        <v>33</v>
      </c>
      <c r="N129" s="13" t="b">
        <v>0</v>
      </c>
      <c r="O129" s="11" t="b">
        <v>1</v>
      </c>
      <c r="P129" s="1" t="str">
        <f t="shared" si="6"/>
        <v xml:space="preserve">    term_mod_modelling_assumption: "Model assumption"</v>
      </c>
      <c r="Q129" s="1" t="str">
        <f t="shared" si="7"/>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130" spans="2:17">
      <c r="C130" t="s">
        <v>408</v>
      </c>
      <c r="D130" t="s">
        <v>414</v>
      </c>
      <c r="E130" s="5" t="s">
        <v>509</v>
      </c>
      <c r="F130" s="5" t="str">
        <f t="shared" ref="F130:F193" si="8">"{term}`"&amp;H130&amp;"`"</f>
        <v>{term}`Mark-resight (MR)`</v>
      </c>
      <c r="G130" t="s">
        <v>510</v>
      </c>
      <c r="H130" t="s">
        <v>511</v>
      </c>
      <c r="J130" s="9" t="s">
        <v>512</v>
      </c>
      <c r="K130" s="9" t="s">
        <v>512</v>
      </c>
      <c r="P130" s="1" t="str">
        <f t="shared" ref="P130:P193" si="9">"    "&amp;D130&amp;"_"&amp;G130&amp;": """&amp;H130&amp;""""</f>
        <v xml:space="preserve">    name_mod_mr: "Mark-resight (MR)"</v>
      </c>
      <c r="Q130" s="1" t="str">
        <f t="shared" ref="Q130:Q193" si="10">IF(K130=999,"",("    "&amp;D130&amp;"_def_"&amp;G130&amp;": """&amp;K130&amp;""""))</f>
        <v xml:space="preserve">    name_def_mod_mr: "{{ term_def_mod_mr }}"</v>
      </c>
    </row>
    <row r="131" spans="2:17">
      <c r="B131" s="1">
        <v>93</v>
      </c>
      <c r="C131" s="1" t="s">
        <v>408</v>
      </c>
      <c r="D131" s="1" t="s">
        <v>59</v>
      </c>
      <c r="E131" s="5" t="s">
        <v>513</v>
      </c>
      <c r="F131" s="5" t="str">
        <f t="shared" si="8"/>
        <v>{term}`Mark-resight (MR) model (Arnason et al., 1991; McClintock et al., 2009)`</v>
      </c>
      <c r="G131" s="6" t="s">
        <v>510</v>
      </c>
      <c r="H131" s="8" t="s">
        <v>514</v>
      </c>
      <c r="I131" s="8" t="str">
        <f>"(#"&amp;G131&amp;")=@{{ "&amp;D131&amp;"_"&amp;G131&amp;" }}@@: {{ "&amp;D131&amp;"_def_"&amp;G131&amp;" }}@@"</f>
        <v>(#mod_mr)=@{{ term_mod_mr }}@@: {{ term_def_mod_mr }}@@</v>
      </c>
      <c r="J131" s="9" t="s">
        <v>515</v>
      </c>
      <c r="K131" s="9" t="s">
        <v>515</v>
      </c>
      <c r="L131" s="6"/>
      <c r="M131" s="10" t="s">
        <v>33</v>
      </c>
      <c r="N131" s="13" t="b">
        <v>0</v>
      </c>
      <c r="O131" s="11" t="b">
        <v>1</v>
      </c>
      <c r="P131" s="1" t="str">
        <f t="shared" si="9"/>
        <v xml:space="preserve">    term_mod_mr: "Mark-resight (MR) model (Arnason et al., 1991; McClintock et al., 2009)"</v>
      </c>
      <c r="Q131" s="1" t="str">
        <f t="shared" si="10"/>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132" spans="2:17">
      <c r="B132" s="1">
        <v>104</v>
      </c>
      <c r="C132" s="1" t="s">
        <v>408</v>
      </c>
      <c r="D132" s="1" t="s">
        <v>59</v>
      </c>
      <c r="E132" s="5" t="s">
        <v>516</v>
      </c>
      <c r="F132" s="5" t="str">
        <f t="shared" si="8"/>
        <v>{term}`N-mixture models`</v>
      </c>
      <c r="G132" s="6" t="s">
        <v>517</v>
      </c>
      <c r="H132" s="6" t="s">
        <v>518</v>
      </c>
      <c r="I132" s="8" t="str">
        <f>"(#"&amp;G132&amp;")=@{{ "&amp;D132&amp;"_"&amp;G132&amp;" }}@@: {{ "&amp;D132&amp;"_def_"&amp;G132&amp;" }}@@"</f>
        <v>(#mod_n_mixture)=@{{ term_mod_n_mixture }}@@: {{ term_def_mod_n_mixture }}@@</v>
      </c>
      <c r="J132" s="9" t="s">
        <v>519</v>
      </c>
      <c r="K132" s="9" t="s">
        <v>519</v>
      </c>
      <c r="L132" s="6"/>
      <c r="M132" s="10" t="s">
        <v>33</v>
      </c>
      <c r="N132" s="13" t="b">
        <v>0</v>
      </c>
      <c r="O132" s="11" t="b">
        <v>1</v>
      </c>
      <c r="P132" s="1" t="str">
        <f t="shared" si="9"/>
        <v xml:space="preserve">    term_mod_n_mixture: "N-mixture models"</v>
      </c>
      <c r="Q132" s="1" t="str">
        <f t="shared" si="10"/>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133" spans="2:17">
      <c r="C133" t="s">
        <v>408</v>
      </c>
      <c r="D133" t="s">
        <v>414</v>
      </c>
      <c r="E133" s="5" t="s">
        <v>520</v>
      </c>
      <c r="F133" s="5" t="str">
        <f t="shared" si="8"/>
        <v>{term}`N-mixture`</v>
      </c>
      <c r="G133" t="s">
        <v>521</v>
      </c>
      <c r="H133" t="s">
        <v>522</v>
      </c>
      <c r="J133" s="9" t="s">
        <v>523</v>
      </c>
      <c r="K133" s="9" t="s">
        <v>523</v>
      </c>
      <c r="P133" s="1" t="str">
        <f t="shared" si="9"/>
        <v xml:space="preserve">    name_mod_nmixture: "N-mixture"</v>
      </c>
      <c r="Q133" s="1" t="str">
        <f t="shared" si="10"/>
        <v xml:space="preserve">    name_def_mod_nmixture: "{{ term_def_mod_nmixture }}"</v>
      </c>
    </row>
    <row r="134" spans="2:17">
      <c r="C134" t="s">
        <v>408</v>
      </c>
      <c r="D134" t="s">
        <v>409</v>
      </c>
      <c r="E134" s="5" t="s">
        <v>524</v>
      </c>
      <c r="F134" s="5" t="str">
        <f t="shared" si="8"/>
        <v>{term}`Occupancy`</v>
      </c>
      <c r="G134" t="s">
        <v>525</v>
      </c>
      <c r="H134" s="1" t="s">
        <v>526</v>
      </c>
      <c r="J134" s="9" t="s">
        <v>527</v>
      </c>
      <c r="K134" s="9" t="s">
        <v>527</v>
      </c>
      <c r="P134" s="1" t="str">
        <f t="shared" si="9"/>
        <v xml:space="preserve">    mod_appl_mod_occupancy: "Occupancy"</v>
      </c>
      <c r="Q134" s="1" t="str">
        <f t="shared" si="10"/>
        <v xml:space="preserve">    mod_appl_def_mod_occupancy: "{{ term_def_mod_occupancy }}"</v>
      </c>
    </row>
    <row r="135" spans="2:17">
      <c r="C135" t="s">
        <v>408</v>
      </c>
      <c r="D135" t="s">
        <v>414</v>
      </c>
      <c r="E135" s="5" t="s">
        <v>524</v>
      </c>
      <c r="F135" s="5" t="str">
        <f t="shared" si="8"/>
        <v>{term}`Occupancy`</v>
      </c>
      <c r="G135" t="s">
        <v>525</v>
      </c>
      <c r="H135" t="s">
        <v>526</v>
      </c>
      <c r="J135" s="9" t="s">
        <v>527</v>
      </c>
      <c r="K135" s="9" t="s">
        <v>527</v>
      </c>
      <c r="P135" s="1" t="str">
        <f t="shared" si="9"/>
        <v xml:space="preserve">    name_mod_occupancy: "Occupancy"</v>
      </c>
      <c r="Q135" s="1" t="str">
        <f t="shared" si="10"/>
        <v xml:space="preserve">    name_def_mod_occupancy: "{{ term_def_mod_occupancy }}"</v>
      </c>
    </row>
    <row r="136" spans="2:17">
      <c r="B136" s="1">
        <v>108</v>
      </c>
      <c r="C136" s="1" t="s">
        <v>408</v>
      </c>
      <c r="D136" s="1" t="s">
        <v>59</v>
      </c>
      <c r="E136" s="5" t="s">
        <v>528</v>
      </c>
      <c r="F136" s="5" t="str">
        <f t="shared" si="8"/>
        <v>{term}`Occupancy model (MacKenzie et al., 2002)`</v>
      </c>
      <c r="G136" s="6" t="s">
        <v>525</v>
      </c>
      <c r="H136" s="8" t="s">
        <v>529</v>
      </c>
      <c r="I136" s="8" t="str">
        <f>"(#"&amp;G136&amp;")=@{{ "&amp;D136&amp;"_"&amp;G136&amp;" }}@@: {{ "&amp;D136&amp;"_def_"&amp;G136&amp;" }}@@"</f>
        <v>(#mod_occupancy)=@{{ term_mod_occupancy }}@@: {{ term_def_mod_occupancy }}@@</v>
      </c>
      <c r="J136" s="9" t="s">
        <v>530</v>
      </c>
      <c r="K136" s="9" t="s">
        <v>530</v>
      </c>
      <c r="L136" s="6"/>
      <c r="M136" s="10" t="s">
        <v>33</v>
      </c>
      <c r="N136" s="13" t="b">
        <v>0</v>
      </c>
      <c r="O136" s="11" t="b">
        <v>1</v>
      </c>
      <c r="P136" s="1" t="str">
        <f t="shared" si="9"/>
        <v xml:space="preserve">    term_mod_occupancy: "Occupancy model (MacKenzie et al., 2002)"</v>
      </c>
      <c r="Q136" s="1" t="str">
        <f t="shared" si="10"/>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137" spans="2:17">
      <c r="B137" s="1">
        <v>109</v>
      </c>
      <c r="C137" s="1" t="s">
        <v>408</v>
      </c>
      <c r="D137" s="1" t="s">
        <v>59</v>
      </c>
      <c r="E137" s="5" t="s">
        <v>531</v>
      </c>
      <c r="F137" s="5" t="str">
        <f t="shared" si="8"/>
        <v>{term}`Overdispersion`</v>
      </c>
      <c r="G137" s="6" t="s">
        <v>532</v>
      </c>
      <c r="H137" s="6" t="s">
        <v>533</v>
      </c>
      <c r="I137" s="8" t="str">
        <f>"(#"&amp;G137&amp;")=@{{ "&amp;D137&amp;"_"&amp;G137&amp;" }}@@: {{ "&amp;D137&amp;"_def_"&amp;G137&amp;" }}@@"</f>
        <v>(#mod_overdispersion)=@{{ term_mod_overdispersion }}@@: {{ term_def_mod_overdispersion }}@@</v>
      </c>
      <c r="J137" s="9" t="s">
        <v>534</v>
      </c>
      <c r="K137" s="9" t="s">
        <v>534</v>
      </c>
      <c r="L137" s="6"/>
      <c r="M137" s="10" t="s">
        <v>33</v>
      </c>
      <c r="N137" s="13" t="b">
        <v>0</v>
      </c>
      <c r="O137" s="11" t="b">
        <v>1</v>
      </c>
      <c r="P137" s="1" t="str">
        <f t="shared" si="9"/>
        <v xml:space="preserve">    term_mod_overdispersion: "Overdispersion"</v>
      </c>
      <c r="Q137" s="1" t="str">
        <f t="shared" si="10"/>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138" spans="2:17">
      <c r="C138" t="s">
        <v>408</v>
      </c>
      <c r="D138" t="s">
        <v>409</v>
      </c>
      <c r="E138" s="5" t="s">
        <v>535</v>
      </c>
      <c r="F138" s="5" t="str">
        <f t="shared" si="8"/>
        <v>{term}`Relative abundance`</v>
      </c>
      <c r="G138" t="s">
        <v>536</v>
      </c>
      <c r="H138" s="1" t="s">
        <v>537</v>
      </c>
      <c r="J138" s="9" t="s">
        <v>538</v>
      </c>
      <c r="K138" s="9" t="s">
        <v>538</v>
      </c>
      <c r="P138" s="1" t="str">
        <f t="shared" si="9"/>
        <v xml:space="preserve">    mod_appl_mod_rai: "Relative abundance"</v>
      </c>
      <c r="Q138" s="1" t="str">
        <f t="shared" si="10"/>
        <v xml:space="preserve">    mod_appl_def_mod_rai: "{{ term_def_mod_rai }}"</v>
      </c>
    </row>
    <row r="139" spans="2:17">
      <c r="C139" t="s">
        <v>408</v>
      </c>
      <c r="D139" t="s">
        <v>414</v>
      </c>
      <c r="E139" s="5" t="s">
        <v>539</v>
      </c>
      <c r="F139" s="5" t="str">
        <f t="shared" si="8"/>
        <v>{term}`Relative abundance indices`</v>
      </c>
      <c r="G139" t="s">
        <v>536</v>
      </c>
      <c r="H139" t="s">
        <v>540</v>
      </c>
      <c r="J139" s="9" t="s">
        <v>538</v>
      </c>
      <c r="K139" s="9" t="s">
        <v>538</v>
      </c>
      <c r="P139" s="1" t="str">
        <f t="shared" si="9"/>
        <v xml:space="preserve">    name_mod_rai: "Relative abundance indices"</v>
      </c>
      <c r="Q139" s="1" t="str">
        <f t="shared" si="10"/>
        <v xml:space="preserve">    name_def_mod_rai: "{{ term_def_mod_rai }}"</v>
      </c>
    </row>
    <row r="140" spans="2:17">
      <c r="B140" s="1">
        <v>127</v>
      </c>
      <c r="C140" s="1" t="s">
        <v>408</v>
      </c>
      <c r="D140" s="1" t="s">
        <v>59</v>
      </c>
      <c r="E140" s="5" t="s">
        <v>539</v>
      </c>
      <c r="F140" s="5" t="str">
        <f t="shared" si="8"/>
        <v>{term}`Relative abundance indices`</v>
      </c>
      <c r="G140" s="6" t="s">
        <v>536</v>
      </c>
      <c r="H140" s="8" t="s">
        <v>540</v>
      </c>
      <c r="I140" s="8" t="str">
        <f>"(#"&amp;G140&amp;")=@{{ "&amp;D140&amp;"_"&amp;G140&amp;" }}@@: {{ "&amp;D140&amp;"_def_"&amp;G140&amp;" }}@@"</f>
        <v>(#mod_rai)=@{{ term_mod_rai }}@@: {{ term_def_mod_rai }}@@</v>
      </c>
      <c r="J140" s="9" t="s">
        <v>541</v>
      </c>
      <c r="K140" s="9" t="s">
        <v>541</v>
      </c>
      <c r="L140" s="6"/>
      <c r="M140" s="10" t="s">
        <v>33</v>
      </c>
      <c r="N140" s="13" t="b">
        <v>0</v>
      </c>
      <c r="O140" s="11" t="b">
        <v>1</v>
      </c>
      <c r="P140" s="1" t="str">
        <f t="shared" si="9"/>
        <v xml:space="preserve">    term_mod_rai: "Relative abundance indices"</v>
      </c>
      <c r="Q140" s="1" t="str">
        <f t="shared" si="10"/>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141" spans="2:17">
      <c r="C141" t="s">
        <v>408</v>
      </c>
      <c r="D141" t="s">
        <v>409</v>
      </c>
      <c r="E141" s="5" t="s">
        <v>542</v>
      </c>
      <c r="F141" s="5" t="str">
        <f t="shared" si="8"/>
        <v>{term}`Relative abundance`</v>
      </c>
      <c r="G141" t="s">
        <v>543</v>
      </c>
      <c r="H141" s="1" t="s">
        <v>537</v>
      </c>
      <c r="J141" s="9" t="s">
        <v>544</v>
      </c>
      <c r="K141" s="9" t="s">
        <v>544</v>
      </c>
      <c r="P141" s="1" t="str">
        <f t="shared" si="9"/>
        <v xml:space="preserve">    mod_appl_mod_rai_hurdle: "Relative abundance"</v>
      </c>
      <c r="Q141" s="1" t="str">
        <f t="shared" si="10"/>
        <v xml:space="preserve">    mod_appl_def_mod_rai_hurdle: "{{ term_def_mod_rai_hurdle }}"</v>
      </c>
    </row>
    <row r="142" spans="2:17">
      <c r="C142" s="1" t="s">
        <v>408</v>
      </c>
      <c r="D142" t="s">
        <v>414</v>
      </c>
      <c r="E142" s="5" t="s">
        <v>545</v>
      </c>
      <c r="F142" s="5" t="str">
        <f t="shared" si="8"/>
        <v>{term}`Hurdle`</v>
      </c>
      <c r="G142" s="6" t="s">
        <v>543</v>
      </c>
      <c r="H142" s="8" t="s">
        <v>546</v>
      </c>
      <c r="I142" s="8" t="str">
        <f>"(#"&amp;G142&amp;")=@{{ "&amp;D142&amp;"_"&amp;G142&amp;" }}@@: {{ "&amp;D142&amp;"_def_"&amp;G142&amp;" }}@@"</f>
        <v>(#mod_rai_hurdle)=@{{ name_mod_rai_hurdle }}@@: {{ name_def_mod_rai_hurdle }}@@</v>
      </c>
      <c r="J142" s="9" t="s">
        <v>544</v>
      </c>
      <c r="K142" s="9" t="s">
        <v>544</v>
      </c>
      <c r="L142" s="6"/>
      <c r="M142" s="10" t="s">
        <v>33</v>
      </c>
      <c r="N142" s="13" t="b">
        <v>0</v>
      </c>
      <c r="O142" s="11" t="b">
        <v>1</v>
      </c>
      <c r="P142" s="1" t="str">
        <f t="shared" si="9"/>
        <v xml:space="preserve">    name_mod_rai_hurdle: "Hurdle"</v>
      </c>
      <c r="Q142" s="1" t="str">
        <f t="shared" si="10"/>
        <v xml:space="preserve">    name_def_mod_rai_hurdle: "{{ term_def_mod_rai_hurdle }}"</v>
      </c>
    </row>
    <row r="143" spans="2:17">
      <c r="B143" s="1">
        <v>63</v>
      </c>
      <c r="C143" s="1" t="s">
        <v>408</v>
      </c>
      <c r="D143" s="1" t="s">
        <v>59</v>
      </c>
      <c r="E143" s="5" t="s">
        <v>547</v>
      </c>
      <c r="F143" s="5" t="str">
        <f t="shared" si="8"/>
        <v>{term}`Hurdle model (Mullahy, 1986; Heilbron 1994)`</v>
      </c>
      <c r="G143" s="6" t="s">
        <v>543</v>
      </c>
      <c r="H143" s="8" t="s">
        <v>548</v>
      </c>
      <c r="I143" s="8" t="str">
        <f>"(#"&amp;G143&amp;")=@{{ "&amp;D143&amp;"_"&amp;G143&amp;" }}@@: {{ "&amp;D143&amp;"_def_"&amp;G143&amp;" }}@@"</f>
        <v>(#mod_rai_hurdle)=@{{ term_mod_rai_hurdle }}@@: {{ term_def_mod_rai_hurdle }}@@</v>
      </c>
      <c r="J143" s="9" t="s">
        <v>549</v>
      </c>
      <c r="K143" s="9" t="s">
        <v>549</v>
      </c>
      <c r="L143" s="6"/>
      <c r="M143" s="10" t="s">
        <v>33</v>
      </c>
      <c r="N143" s="13" t="b">
        <v>0</v>
      </c>
      <c r="O143" s="11" t="b">
        <v>1</v>
      </c>
      <c r="P143" s="1" t="str">
        <f t="shared" si="9"/>
        <v xml:space="preserve">    term_mod_rai_hurdle: "Hurdle model (Mullahy, 1986; Heilbron 1994)"</v>
      </c>
      <c r="Q143" s="1" t="str">
        <f t="shared" si="10"/>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144" spans="2:17">
      <c r="C144" t="s">
        <v>408</v>
      </c>
      <c r="D144" t="s">
        <v>409</v>
      </c>
      <c r="E144" s="5" t="s">
        <v>550</v>
      </c>
      <c r="F144" s="5" t="str">
        <f t="shared" si="8"/>
        <v>{term}`Relative abundance`</v>
      </c>
      <c r="G144" t="s">
        <v>551</v>
      </c>
      <c r="H144" s="1" t="s">
        <v>537</v>
      </c>
      <c r="J144" s="9" t="s">
        <v>552</v>
      </c>
      <c r="K144" s="9" t="s">
        <v>552</v>
      </c>
      <c r="P144" s="1" t="str">
        <f t="shared" si="9"/>
        <v xml:space="preserve">    mod_appl_mod_rai_nb: "Relative abundance"</v>
      </c>
      <c r="Q144" s="1" t="str">
        <f t="shared" si="10"/>
        <v xml:space="preserve">    mod_appl_def_mod_rai_nb: "{{ term_def_mod_rai_nb }}"</v>
      </c>
    </row>
    <row r="145" spans="1:18">
      <c r="C145" s="1" t="s">
        <v>408</v>
      </c>
      <c r="D145" t="s">
        <v>414</v>
      </c>
      <c r="E145" s="5" t="s">
        <v>553</v>
      </c>
      <c r="F145" s="5" t="str">
        <f t="shared" si="8"/>
        <v>{term}`Negative binomial (NB)`</v>
      </c>
      <c r="G145" s="6" t="s">
        <v>551</v>
      </c>
      <c r="H145" s="8" t="s">
        <v>554</v>
      </c>
      <c r="I145" s="8" t="str">
        <f>"(#"&amp;G145&amp;")=@{{ "&amp;D145&amp;"_"&amp;G145&amp;" }}@@: {{ "&amp;D145&amp;"_def_"&amp;G145&amp;" }}@@"</f>
        <v>(#mod_rai_nb)=@{{ name_mod_rai_nb }}@@: {{ name_def_mod_rai_nb }}@@</v>
      </c>
      <c r="J145" s="9" t="s">
        <v>552</v>
      </c>
      <c r="K145" s="9" t="s">
        <v>552</v>
      </c>
      <c r="L145" s="6"/>
      <c r="M145" s="10" t="s">
        <v>33</v>
      </c>
      <c r="N145" s="13" t="b">
        <v>0</v>
      </c>
      <c r="O145" s="11" t="b">
        <v>1</v>
      </c>
      <c r="P145" s="1" t="str">
        <f t="shared" si="9"/>
        <v xml:space="preserve">    name_mod_rai_nb: "Negative binomial (NB)"</v>
      </c>
      <c r="Q145" s="1" t="str">
        <f t="shared" si="10"/>
        <v xml:space="preserve">    name_def_mod_rai_nb: "{{ term_def_mod_rai_nb }}"</v>
      </c>
    </row>
    <row r="146" spans="1:18">
      <c r="B146" s="1">
        <v>98</v>
      </c>
      <c r="C146" s="1" t="s">
        <v>408</v>
      </c>
      <c r="D146" s="1" t="s">
        <v>59</v>
      </c>
      <c r="E146" s="5" t="s">
        <v>555</v>
      </c>
      <c r="F146" s="5" t="str">
        <f t="shared" si="8"/>
        <v>{term}`Negative binomial (NB) regression (Mullahy, 1986)`</v>
      </c>
      <c r="G146" s="6" t="s">
        <v>551</v>
      </c>
      <c r="H146" s="8" t="s">
        <v>556</v>
      </c>
      <c r="I146" s="8" t="str">
        <f>"(#"&amp;G146&amp;")=@{{ "&amp;D146&amp;"_"&amp;G146&amp;" }}@@: {{ "&amp;D146&amp;"_def_"&amp;G146&amp;" }}@@"</f>
        <v>(#mod_rai_nb)=@{{ term_mod_rai_nb }}@@: {{ term_def_mod_rai_nb }}@@</v>
      </c>
      <c r="J146" s="9" t="s">
        <v>557</v>
      </c>
      <c r="K146" s="9" t="s">
        <v>557</v>
      </c>
      <c r="L146" s="6"/>
      <c r="M146" s="10" t="s">
        <v>33</v>
      </c>
      <c r="N146" s="13" t="b">
        <v>0</v>
      </c>
      <c r="O146" s="11" t="b">
        <v>1</v>
      </c>
      <c r="P146" s="1" t="str">
        <f t="shared" si="9"/>
        <v xml:space="preserve">    term_mod_rai_nb: "Negative binomial (NB) regression (Mullahy, 1986)"</v>
      </c>
      <c r="Q146" s="1" t="str">
        <f t="shared" si="10"/>
        <v xml:space="preserve">    term_def_mod_rai_nb: "A regression model used for count data with overdispersion but without zero-inflation. [relative abundance indices]"</v>
      </c>
    </row>
    <row r="147" spans="1:18">
      <c r="C147" t="s">
        <v>408</v>
      </c>
      <c r="D147" t="s">
        <v>409</v>
      </c>
      <c r="E147" s="5" t="s">
        <v>558</v>
      </c>
      <c r="F147" s="5" t="str">
        <f t="shared" si="8"/>
        <v>{term}`Relative abundance`</v>
      </c>
      <c r="G147" t="s">
        <v>559</v>
      </c>
      <c r="H147" s="1" t="s">
        <v>537</v>
      </c>
      <c r="J147" s="9" t="s">
        <v>560</v>
      </c>
      <c r="K147" s="9" t="s">
        <v>560</v>
      </c>
      <c r="P147" s="1" t="str">
        <f t="shared" si="9"/>
        <v xml:space="preserve">    mod_appl_mod_rai_poisson: "Relative abundance"</v>
      </c>
      <c r="Q147" s="1" t="str">
        <f t="shared" si="10"/>
        <v xml:space="preserve">    mod_appl_def_mod_rai_poisson: "{{ term_def_mod_rai_poisson }}"</v>
      </c>
    </row>
    <row r="148" spans="1:18">
      <c r="C148" s="1" t="s">
        <v>408</v>
      </c>
      <c r="D148" t="s">
        <v>414</v>
      </c>
      <c r="E148" s="5" t="s">
        <v>561</v>
      </c>
      <c r="F148" s="5" t="str">
        <f t="shared" si="8"/>
        <v>{term}`Poisson`</v>
      </c>
      <c r="G148" s="6" t="s">
        <v>559</v>
      </c>
      <c r="H148" s="8" t="s">
        <v>562</v>
      </c>
      <c r="I148" s="8" t="str">
        <f>"(#"&amp;G148&amp;")=@{{ "&amp;D148&amp;"_"&amp;G148&amp;" }}@@: {{ "&amp;D148&amp;"_def_"&amp;G148&amp;" }}@@"</f>
        <v>(#mod_rai_poisson)=@{{ name_mod_rai_poisson }}@@: {{ name_def_mod_rai_poisson }}@@</v>
      </c>
      <c r="J148" s="9" t="s">
        <v>560</v>
      </c>
      <c r="K148" s="9" t="s">
        <v>560</v>
      </c>
      <c r="L148" s="6"/>
      <c r="M148" s="10" t="s">
        <v>33</v>
      </c>
      <c r="N148" s="13" t="b">
        <v>0</v>
      </c>
      <c r="O148" s="11" t="b">
        <v>1</v>
      </c>
      <c r="P148" s="1" t="str">
        <f t="shared" si="9"/>
        <v xml:space="preserve">    name_mod_rai_poisson: "Poisson"</v>
      </c>
      <c r="Q148" s="1" t="str">
        <f t="shared" si="10"/>
        <v xml:space="preserve">    name_def_mod_rai_poisson: "{{ term_def_mod_rai_poisson }}"</v>
      </c>
    </row>
    <row r="149" spans="1:18">
      <c r="B149" s="1">
        <v>113</v>
      </c>
      <c r="C149" s="1" t="s">
        <v>408</v>
      </c>
      <c r="D149" s="1" t="s">
        <v>59</v>
      </c>
      <c r="E149" s="5" t="s">
        <v>563</v>
      </c>
      <c r="F149" s="5" t="str">
        <f t="shared" si="8"/>
        <v>{term}`Poisson regression`</v>
      </c>
      <c r="G149" s="6" t="s">
        <v>559</v>
      </c>
      <c r="H149" s="8" t="s">
        <v>564</v>
      </c>
      <c r="I149" s="8" t="str">
        <f>"(#"&amp;G149&amp;")=@{{ "&amp;D149&amp;"_"&amp;G149&amp;" }}@@: {{ "&amp;D149&amp;"_def_"&amp;G149&amp;" }}@@"</f>
        <v>(#mod_rai_poisson)=@{{ term_mod_rai_poisson }}@@: {{ term_def_mod_rai_poisson }}@@</v>
      </c>
      <c r="J149" s="9" t="s">
        <v>565</v>
      </c>
      <c r="K149" s="9" t="s">
        <v>565</v>
      </c>
      <c r="L149" s="6"/>
      <c r="M149" s="10" t="s">
        <v>33</v>
      </c>
      <c r="N149" s="13" t="b">
        <v>0</v>
      </c>
      <c r="O149" s="11" t="b">
        <v>1</v>
      </c>
      <c r="P149" s="1" t="str">
        <f t="shared" si="9"/>
        <v xml:space="preserve">    term_mod_rai_poisson: "Poisson regression"</v>
      </c>
      <c r="Q149" s="1" t="str">
        <f t="shared" si="10"/>
        <v xml:space="preserve">    term_def_mod_rai_poisson: "A regression model for count data used when data are not overdispersed or zero-inflated (Lambert, 1992). [relative abundance indices]"</v>
      </c>
    </row>
    <row r="150" spans="1:18" s="21" customFormat="1">
      <c r="A150" s="1"/>
      <c r="B150" s="1"/>
      <c r="C150" t="s">
        <v>408</v>
      </c>
      <c r="D150" t="s">
        <v>409</v>
      </c>
      <c r="E150" s="5" t="s">
        <v>566</v>
      </c>
      <c r="F150" s="5" t="str">
        <f t="shared" si="8"/>
        <v>{term}`Relative abundance`</v>
      </c>
      <c r="G150" t="s">
        <v>567</v>
      </c>
      <c r="H150" s="1" t="s">
        <v>537</v>
      </c>
      <c r="I150" s="1"/>
      <c r="J150" s="9" t="s">
        <v>568</v>
      </c>
      <c r="K150" s="9" t="s">
        <v>568</v>
      </c>
      <c r="L150" s="1"/>
      <c r="M150" s="1"/>
      <c r="N150" s="1"/>
      <c r="O150" s="1"/>
      <c r="P150" s="1" t="str">
        <f t="shared" si="9"/>
        <v xml:space="preserve">    mod_appl_mod_rai_zinb: "Relative abundance"</v>
      </c>
      <c r="Q150" s="1" t="str">
        <f t="shared" si="10"/>
        <v xml:space="preserve">    mod_appl_def_mod_rai_zinb: "{{ term_def_mod_rai_zinb }}"</v>
      </c>
      <c r="R150" s="20"/>
    </row>
    <row r="151" spans="1:18" s="21" customFormat="1">
      <c r="A151" s="1"/>
      <c r="B151" s="1"/>
      <c r="C151" s="1" t="s">
        <v>408</v>
      </c>
      <c r="D151" t="s">
        <v>414</v>
      </c>
      <c r="E151" s="5" t="s">
        <v>569</v>
      </c>
      <c r="F151" s="5" t="str">
        <f t="shared" si="8"/>
        <v>{term}`Zero-inflated negative binomial (ZINB) `</v>
      </c>
      <c r="G151" s="6" t="s">
        <v>567</v>
      </c>
      <c r="H151" s="8" t="s">
        <v>570</v>
      </c>
      <c r="I151" s="8" t="str">
        <f>"(#"&amp;G151&amp;")=@{{ "&amp;D151&amp;"_"&amp;G151&amp;" }}@@: {{ "&amp;D151&amp;"_def_"&amp;G151&amp;" }}@@"</f>
        <v>(#mod_rai_zinb)=@{{ name_mod_rai_zinb }}@@: {{ name_def_mod_rai_zinb }}@@</v>
      </c>
      <c r="J151" s="9" t="s">
        <v>568</v>
      </c>
      <c r="K151" s="9" t="s">
        <v>568</v>
      </c>
      <c r="L151" s="6"/>
      <c r="M151" s="10" t="s">
        <v>33</v>
      </c>
      <c r="N151" s="13" t="b">
        <v>0</v>
      </c>
      <c r="O151" s="11" t="b">
        <v>1</v>
      </c>
      <c r="P151" s="1" t="str">
        <f t="shared" si="9"/>
        <v xml:space="preserve">    name_mod_rai_zinb: "Zero-inflated negative binomial (ZINB) "</v>
      </c>
      <c r="Q151" s="1" t="str">
        <f t="shared" si="10"/>
        <v xml:space="preserve">    name_def_mod_rai_zinb: "{{ term_def_mod_rai_zinb }}"</v>
      </c>
      <c r="R151" s="20"/>
    </row>
    <row r="152" spans="1:18" s="21" customFormat="1">
      <c r="A152" s="1"/>
      <c r="B152" s="1">
        <v>196</v>
      </c>
      <c r="C152" s="1" t="s">
        <v>408</v>
      </c>
      <c r="D152" s="1" t="s">
        <v>59</v>
      </c>
      <c r="E152" s="5" t="s">
        <v>571</v>
      </c>
      <c r="F152" s="5" t="str">
        <f t="shared" si="8"/>
        <v>{term}`Zero-inflated negative binomial (ZINB) regression (McCullagh &amp; Nelder, 1989)`</v>
      </c>
      <c r="G152" s="6" t="s">
        <v>567</v>
      </c>
      <c r="H152" s="8" t="s">
        <v>572</v>
      </c>
      <c r="I152" s="8" t="str">
        <f>"(#"&amp;G152&amp;")=@{{ "&amp;D152&amp;"_"&amp;G152&amp;" }}@@: {{ "&amp;D152&amp;"_def_"&amp;G152&amp;" }}@@"</f>
        <v>(#mod_rai_zinb)=@{{ term_mod_rai_zinb }}@@: {{ term_def_mod_rai_zinb }}@@</v>
      </c>
      <c r="J152" s="9" t="s">
        <v>573</v>
      </c>
      <c r="K152" s="9" t="s">
        <v>573</v>
      </c>
      <c r="L152" s="6"/>
      <c r="M152" s="10" t="s">
        <v>33</v>
      </c>
      <c r="N152" s="13" t="b">
        <v>0</v>
      </c>
      <c r="O152" s="11" t="b">
        <v>1</v>
      </c>
      <c r="P152" s="1" t="str">
        <f t="shared" si="9"/>
        <v xml:space="preserve">    term_mod_rai_zinb: "Zero-inflated negative binomial (ZINB) regression (McCullagh &amp; Nelder, 1989)"</v>
      </c>
      <c r="Q152" s="1" t="str">
        <f t="shared" si="10"/>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c r="R152" s="20"/>
    </row>
    <row r="153" spans="1:18" s="21" customFormat="1">
      <c r="A153" s="1"/>
      <c r="B153" s="1"/>
      <c r="C153" t="s">
        <v>408</v>
      </c>
      <c r="D153" t="s">
        <v>409</v>
      </c>
      <c r="E153" s="5" t="s">
        <v>574</v>
      </c>
      <c r="F153" s="5" t="str">
        <f t="shared" si="8"/>
        <v>{term}`Relative abundance`</v>
      </c>
      <c r="G153" t="s">
        <v>575</v>
      </c>
      <c r="H153" s="1" t="s">
        <v>537</v>
      </c>
      <c r="I153" s="1"/>
      <c r="J153" s="9" t="s">
        <v>576</v>
      </c>
      <c r="K153" s="9" t="s">
        <v>576</v>
      </c>
      <c r="L153" s="1"/>
      <c r="M153" s="1"/>
      <c r="N153" s="1"/>
      <c r="O153" s="1"/>
      <c r="P153" s="1" t="str">
        <f t="shared" si="9"/>
        <v xml:space="preserve">    mod_appl_mod_rai_zip: "Relative abundance"</v>
      </c>
      <c r="Q153" s="1" t="str">
        <f t="shared" si="10"/>
        <v xml:space="preserve">    mod_appl_def_mod_rai_zip: "{{ term_def_mod_rai_zip }}"</v>
      </c>
      <c r="R153" s="20"/>
    </row>
    <row r="154" spans="1:18" s="21" customFormat="1">
      <c r="A154" s="1"/>
      <c r="B154" s="1"/>
      <c r="C154" s="1" t="s">
        <v>408</v>
      </c>
      <c r="D154" t="s">
        <v>414</v>
      </c>
      <c r="E154" s="5" t="s">
        <v>577</v>
      </c>
      <c r="F154" s="5" t="str">
        <f t="shared" si="8"/>
        <v>{term}`Zero-inflated Poisson (ZIP)`</v>
      </c>
      <c r="G154" s="6" t="s">
        <v>575</v>
      </c>
      <c r="H154" s="8" t="s">
        <v>578</v>
      </c>
      <c r="I154" s="8" t="str">
        <f>"(#"&amp;G154&amp;")=@{{ "&amp;D154&amp;"_"&amp;G154&amp;" }}@@: {{ "&amp;D154&amp;"_def_"&amp;G154&amp;" }}@@"</f>
        <v>(#mod_rai_zip)=@{{ name_mod_rai_zip }}@@: {{ name_def_mod_rai_zip }}@@</v>
      </c>
      <c r="J154" s="9" t="s">
        <v>576</v>
      </c>
      <c r="K154" s="9" t="s">
        <v>576</v>
      </c>
      <c r="L154" s="6"/>
      <c r="M154" s="10" t="s">
        <v>33</v>
      </c>
      <c r="N154" s="13" t="b">
        <v>0</v>
      </c>
      <c r="O154" s="11" t="b">
        <v>1</v>
      </c>
      <c r="P154" s="1" t="str">
        <f t="shared" si="9"/>
        <v xml:space="preserve">    name_mod_rai_zip: "Zero-inflated Poisson (ZIP)"</v>
      </c>
      <c r="Q154" s="1" t="str">
        <f t="shared" si="10"/>
        <v xml:space="preserve">    name_def_mod_rai_zip: "{{ term_def_mod_rai_zip }}"</v>
      </c>
      <c r="R154" s="20"/>
    </row>
    <row r="155" spans="1:18" s="21" customFormat="1">
      <c r="A155" s="1"/>
      <c r="B155" s="1">
        <v>197</v>
      </c>
      <c r="C155" s="1" t="s">
        <v>408</v>
      </c>
      <c r="D155" s="1" t="s">
        <v>59</v>
      </c>
      <c r="E155" s="5" t="s">
        <v>579</v>
      </c>
      <c r="F155" s="5" t="str">
        <f t="shared" si="8"/>
        <v>{term}`Zero-inflated Poisson (ZIP) regression (Lambert, 1992)`</v>
      </c>
      <c r="G155" s="6" t="s">
        <v>575</v>
      </c>
      <c r="H155" s="8" t="s">
        <v>580</v>
      </c>
      <c r="I155" s="8" t="str">
        <f>"(#"&amp;G155&amp;")=@{{ "&amp;D155&amp;"_"&amp;G155&amp;" }}@@: {{ "&amp;D155&amp;"_def_"&amp;G155&amp;" }}@@"</f>
        <v>(#mod_rai_zip)=@{{ term_mod_rai_zip }}@@: {{ term_def_mod_rai_zip }}@@</v>
      </c>
      <c r="J155" s="9" t="s">
        <v>581</v>
      </c>
      <c r="K155" s="9" t="s">
        <v>581</v>
      </c>
      <c r="L155" s="6"/>
      <c r="M155" s="10" t="s">
        <v>33</v>
      </c>
      <c r="N155" s="13" t="b">
        <v>0</v>
      </c>
      <c r="O155" s="11" t="b">
        <v>1</v>
      </c>
      <c r="P155" s="1" t="str">
        <f t="shared" si="9"/>
        <v xml:space="preserve">    term_mod_rai_zip: "Zero-inflated Poisson (ZIP) regression (Lambert, 1992)"</v>
      </c>
      <c r="Q155" s="1" t="str">
        <f t="shared" si="10"/>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c r="R155" s="20"/>
    </row>
    <row r="156" spans="1:18" s="21" customFormat="1">
      <c r="A156" s="1"/>
      <c r="B156" s="1"/>
      <c r="C156" t="s">
        <v>408</v>
      </c>
      <c r="D156" t="s">
        <v>409</v>
      </c>
      <c r="E156" s="5" t="s">
        <v>582</v>
      </c>
      <c r="F156" s="5" t="str">
        <f t="shared" si="8"/>
        <v>{term}`Density; Unmarked`</v>
      </c>
      <c r="G156" t="s">
        <v>583</v>
      </c>
      <c r="H156" s="1" t="s">
        <v>476</v>
      </c>
      <c r="I156" s="1"/>
      <c r="J156" s="9" t="s">
        <v>584</v>
      </c>
      <c r="K156" s="9" t="s">
        <v>584</v>
      </c>
      <c r="L156" s="1"/>
      <c r="M156" s="1"/>
      <c r="N156" s="1"/>
      <c r="O156" s="1"/>
      <c r="P156" s="1" t="str">
        <f t="shared" si="9"/>
        <v xml:space="preserve">    mod_appl_mod_rem: "Density; Unmarked"</v>
      </c>
      <c r="Q156" s="1" t="str">
        <f t="shared" si="10"/>
        <v xml:space="preserve">    mod_appl_def_mod_rem: "{{ term_def_mod_rem }}"</v>
      </c>
      <c r="R156" s="20"/>
    </row>
    <row r="157" spans="1:18" s="21" customFormat="1">
      <c r="A157" s="1"/>
      <c r="B157" s="1"/>
      <c r="C157" t="s">
        <v>408</v>
      </c>
      <c r="D157" t="s">
        <v>414</v>
      </c>
      <c r="E157" s="5" t="s">
        <v>585</v>
      </c>
      <c r="F157" s="5" t="str">
        <f t="shared" si="8"/>
        <v>{term}`Random encounter model (REM)`</v>
      </c>
      <c r="G157" t="s">
        <v>583</v>
      </c>
      <c r="H157" t="s">
        <v>586</v>
      </c>
      <c r="I157" s="1"/>
      <c r="J157" s="9" t="s">
        <v>584</v>
      </c>
      <c r="K157" s="9" t="s">
        <v>584</v>
      </c>
      <c r="L157" s="1"/>
      <c r="M157" s="1"/>
      <c r="N157" s="1"/>
      <c r="O157" s="1"/>
      <c r="P157" s="1" t="str">
        <f t="shared" si="9"/>
        <v xml:space="preserve">    name_mod_rem: "Random encounter model (REM)"</v>
      </c>
      <c r="Q157" s="1" t="str">
        <f t="shared" si="10"/>
        <v xml:space="preserve">    name_def_mod_rem: "{{ term_def_mod_rem }}"</v>
      </c>
      <c r="R157" s="20"/>
    </row>
    <row r="158" spans="1:18" s="21" customFormat="1">
      <c r="A158" s="1"/>
      <c r="B158" s="1">
        <v>124</v>
      </c>
      <c r="C158" s="1" t="s">
        <v>408</v>
      </c>
      <c r="D158" s="1" t="s">
        <v>59</v>
      </c>
      <c r="E158" s="5" t="s">
        <v>587</v>
      </c>
      <c r="F158" s="5" t="str">
        <f t="shared" si="8"/>
        <v>{term}`Random encounter model (REM) (Rowcliffe et al., 2008, 2013)`</v>
      </c>
      <c r="G158" s="6" t="s">
        <v>583</v>
      </c>
      <c r="H158" s="8" t="s">
        <v>588</v>
      </c>
      <c r="I158" s="8" t="str">
        <f>"(#"&amp;G158&amp;")=@{{ "&amp;D158&amp;"_"&amp;G158&amp;" }}@@: {{ "&amp;D158&amp;"_def_"&amp;G158&amp;" }}@@"</f>
        <v>(#mod_rem)=@{{ term_mod_rem }}@@: {{ term_def_mod_rem }}@@</v>
      </c>
      <c r="J158" s="9" t="s">
        <v>589</v>
      </c>
      <c r="K158" s="9" t="s">
        <v>589</v>
      </c>
      <c r="L158" s="6"/>
      <c r="M158" s="10" t="s">
        <v>33</v>
      </c>
      <c r="N158" s="13" t="b">
        <v>0</v>
      </c>
      <c r="O158" s="11" t="b">
        <v>1</v>
      </c>
      <c r="P158" s="1" t="str">
        <f t="shared" si="9"/>
        <v xml:space="preserve">    term_mod_rem: "Random encounter model (REM) (Rowcliffe et al., 2008, 2013)"</v>
      </c>
      <c r="Q158" s="1" t="str">
        <f t="shared" si="10"/>
        <v xml:space="preserve">    term_def_mod_rem: "A method used to estimate the [density](/09_gloss_ref/09_glossary.md#density) of unmarked populations; uses the rate of independent captures, an estimate of movement rate, average group size, and the area sampled by the remote camera."</v>
      </c>
      <c r="R158" s="20"/>
    </row>
    <row r="159" spans="1:18">
      <c r="C159" t="s">
        <v>408</v>
      </c>
      <c r="D159" t="s">
        <v>409</v>
      </c>
      <c r="E159" s="5" t="s">
        <v>590</v>
      </c>
      <c r="F159" s="5" t="str">
        <f t="shared" si="8"/>
        <v>{term}`Density; Unmarked`</v>
      </c>
      <c r="G159" t="s">
        <v>591</v>
      </c>
      <c r="H159" s="1" t="s">
        <v>476</v>
      </c>
      <c r="J159" s="9" t="s">
        <v>592</v>
      </c>
      <c r="K159" s="9" t="s">
        <v>592</v>
      </c>
      <c r="P159" s="1" t="str">
        <f t="shared" si="9"/>
        <v xml:space="preserve">    mod_appl_mod_rest: "Density; Unmarked"</v>
      </c>
      <c r="Q159" s="1" t="str">
        <f t="shared" si="10"/>
        <v xml:space="preserve">    mod_appl_def_mod_rest: "{{ term_def_mod_rest }}"</v>
      </c>
    </row>
    <row r="160" spans="1:18">
      <c r="C160" t="s">
        <v>408</v>
      </c>
      <c r="D160" t="s">
        <v>414</v>
      </c>
      <c r="E160" s="5" t="s">
        <v>593</v>
      </c>
      <c r="F160" s="5" t="str">
        <f t="shared" si="8"/>
        <v>{term}`Random encounter and staying time (REST)`</v>
      </c>
      <c r="G160" t="s">
        <v>591</v>
      </c>
      <c r="H160" t="s">
        <v>594</v>
      </c>
      <c r="J160" s="9" t="s">
        <v>592</v>
      </c>
      <c r="K160" s="9" t="s">
        <v>592</v>
      </c>
      <c r="P160" s="1" t="str">
        <f t="shared" si="9"/>
        <v xml:space="preserve">    name_mod_rest: "Random encounter and staying time (REST)"</v>
      </c>
      <c r="Q160" s="1" t="str">
        <f t="shared" si="10"/>
        <v xml:space="preserve">    name_def_mod_rest: "{{ term_def_mod_rest }}"</v>
      </c>
    </row>
    <row r="161" spans="2:17">
      <c r="B161" s="1">
        <v>123</v>
      </c>
      <c r="C161" s="1" t="s">
        <v>408</v>
      </c>
      <c r="D161" s="1" t="s">
        <v>59</v>
      </c>
      <c r="E161" s="5" t="s">
        <v>595</v>
      </c>
      <c r="F161" s="5" t="str">
        <f t="shared" si="8"/>
        <v>{term}`Random encounter and staying time (REST) model (Nakashima et al., 2018)`</v>
      </c>
      <c r="G161" s="6" t="s">
        <v>591</v>
      </c>
      <c r="H161" s="6" t="s">
        <v>596</v>
      </c>
      <c r="I161" s="8" t="str">
        <f>"(#"&amp;G161&amp;")=@{{ "&amp;D161&amp;"_"&amp;G161&amp;" }}@@: {{ "&amp;D161&amp;"_def_"&amp;G161&amp;" }}@@"</f>
        <v>(#mod_rest)=@{{ term_mod_rest }}@@: {{ term_def_mod_rest }}@@</v>
      </c>
      <c r="J161" s="9" t="s">
        <v>597</v>
      </c>
      <c r="K161" s="9" t="s">
        <v>597</v>
      </c>
      <c r="L161" s="6"/>
      <c r="M161" s="10" t="s">
        <v>33</v>
      </c>
      <c r="N161" s="13" t="b">
        <v>0</v>
      </c>
      <c r="O161" s="11" t="b">
        <v>1</v>
      </c>
      <c r="P161" s="1" t="str">
        <f t="shared" si="9"/>
        <v xml:space="preserve">    term_mod_rest: "Random encounter and staying time (REST) model (Nakashima et al., 2018)"</v>
      </c>
      <c r="Q161" s="1" t="str">
        <f t="shared" si="10"/>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162" spans="2:17">
      <c r="B162" s="1">
        <v>129</v>
      </c>
      <c r="C162" s="1" t="s">
        <v>408</v>
      </c>
      <c r="D162" s="1" t="s">
        <v>59</v>
      </c>
      <c r="E162" s="5" t="s">
        <v>598</v>
      </c>
      <c r="F162" s="5" t="str">
        <f t="shared" si="8"/>
        <v>{term}`Royle-Nichols model (Royle &amp; Nichols, 2003; MacKenzie et al., 2006)`</v>
      </c>
      <c r="G162" s="6" t="s">
        <v>599</v>
      </c>
      <c r="H162" s="8" t="s">
        <v>600</v>
      </c>
      <c r="I162" s="8" t="str">
        <f>"(#"&amp;G162&amp;")=@{{ "&amp;D162&amp;"_"&amp;G162&amp;" }}@@: {{ "&amp;D162&amp;"_def_"&amp;G162&amp;" }}@@"</f>
        <v>(#mod_royle_nichols)=@{{ term_mod_royle_nichols }}@@: {{ term_def_mod_royle_nichols }}@@</v>
      </c>
      <c r="J162" s="9" t="s">
        <v>601</v>
      </c>
      <c r="K162" s="9" t="s">
        <v>601</v>
      </c>
      <c r="L162" s="6"/>
      <c r="M162" s="10" t="s">
        <v>33</v>
      </c>
      <c r="N162" s="13" t="b">
        <v>0</v>
      </c>
      <c r="O162" s="11" t="b">
        <v>1</v>
      </c>
      <c r="P162" s="1" t="str">
        <f t="shared" si="9"/>
        <v xml:space="preserve">    term_mod_royle_nichols: "Royle-Nichols model (Royle &amp; Nichols, 2003; MacKenzie et al., 2006)"</v>
      </c>
      <c r="Q162" s="1" t="str">
        <f t="shared" si="10"/>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163" spans="2:17">
      <c r="C163" t="s">
        <v>408</v>
      </c>
      <c r="D163" t="s">
        <v>414</v>
      </c>
      <c r="E163" s="5" t="s">
        <v>602</v>
      </c>
      <c r="F163" s="5" t="str">
        <f t="shared" si="8"/>
        <v>{term}`Royle-Nichols`</v>
      </c>
      <c r="G163" t="s">
        <v>603</v>
      </c>
      <c r="H163" t="s">
        <v>604</v>
      </c>
      <c r="J163" s="9" t="s">
        <v>605</v>
      </c>
      <c r="K163" s="9" t="s">
        <v>605</v>
      </c>
      <c r="P163" s="1" t="str">
        <f t="shared" si="9"/>
        <v xml:space="preserve">    name_mod_roylenichols: "Royle-Nichols"</v>
      </c>
      <c r="Q163" s="1" t="str">
        <f t="shared" si="10"/>
        <v xml:space="preserve">    name_def_mod_roylenichols: "{{ term_def_mod_roylenichols }}"</v>
      </c>
    </row>
    <row r="164" spans="2:17">
      <c r="C164" t="s">
        <v>408</v>
      </c>
      <c r="D164" t="s">
        <v>409</v>
      </c>
      <c r="E164" s="5" t="s">
        <v>606</v>
      </c>
      <c r="F164" s="5" t="str">
        <f t="shared" si="8"/>
        <v>{term}`Density; Unmarked`</v>
      </c>
      <c r="G164" t="s">
        <v>607</v>
      </c>
      <c r="H164" s="1" t="s">
        <v>476</v>
      </c>
      <c r="J164" s="9" t="s">
        <v>608</v>
      </c>
      <c r="K164" s="9" t="s">
        <v>608</v>
      </c>
      <c r="P164" s="1" t="str">
        <f t="shared" si="9"/>
        <v xml:space="preserve">    mod_appl_mod_sc: "Density; Unmarked"</v>
      </c>
      <c r="Q164" s="1" t="str">
        <f t="shared" si="10"/>
        <v xml:space="preserve">    mod_appl_def_mod_sc: "{{ term_def_mod_sc }}"</v>
      </c>
    </row>
    <row r="165" spans="2:17">
      <c r="C165" t="s">
        <v>408</v>
      </c>
      <c r="D165" t="s">
        <v>414</v>
      </c>
      <c r="E165" s="5" t="s">
        <v>609</v>
      </c>
      <c r="F165" s="5" t="str">
        <f t="shared" si="8"/>
        <v>{term}`Spatial count (SC) model / Unmarked spatial capture-recapture`</v>
      </c>
      <c r="G165" t="s">
        <v>607</v>
      </c>
      <c r="H165" t="s">
        <v>610</v>
      </c>
      <c r="J165" s="9" t="s">
        <v>608</v>
      </c>
      <c r="K165" s="9" t="s">
        <v>608</v>
      </c>
      <c r="P165" s="1" t="str">
        <f t="shared" si="9"/>
        <v xml:space="preserve">    name_mod_sc: "Spatial count (SC) model / Unmarked spatial capture-recapture"</v>
      </c>
      <c r="Q165" s="1" t="str">
        <f t="shared" si="10"/>
        <v xml:space="preserve">    name_def_mod_sc: "{{ term_def_mod_sc }}"</v>
      </c>
    </row>
    <row r="166" spans="2:17">
      <c r="B166" s="1">
        <v>147</v>
      </c>
      <c r="C166" s="1" t="s">
        <v>408</v>
      </c>
      <c r="D166" s="1" t="s">
        <v>59</v>
      </c>
      <c r="E166" s="5" t="s">
        <v>611</v>
      </c>
      <c r="F166" s="5" t="str">
        <f t="shared" si="8"/>
        <v>{term}`Spatial count (SC) model / Unmarked spatial capture-recapture (Chandler &amp; Royle, 2013)`</v>
      </c>
      <c r="G166" s="6" t="s">
        <v>607</v>
      </c>
      <c r="H166" s="8" t="s">
        <v>612</v>
      </c>
      <c r="I166" s="8" t="str">
        <f>"(#"&amp;G166&amp;")=@{{ "&amp;D166&amp;"_"&amp;G166&amp;" }}@@: {{ "&amp;D166&amp;"_def_"&amp;G166&amp;" }}@@"</f>
        <v>(#mod_sc)=@{{ term_mod_sc }}@@: {{ term_def_mod_sc }}@@</v>
      </c>
      <c r="J166" s="9" t="s">
        <v>613</v>
      </c>
      <c r="K166" s="9" t="s">
        <v>613</v>
      </c>
      <c r="L166" s="6"/>
      <c r="M166" s="10" t="s">
        <v>33</v>
      </c>
      <c r="N166" s="13" t="b">
        <v>0</v>
      </c>
      <c r="O166" s="11" t="b">
        <v>1</v>
      </c>
      <c r="P166" s="1" t="str">
        <f t="shared" si="9"/>
        <v xml:space="preserve">    term_mod_sc: "Spatial count (SC) model / Unmarked spatial capture-recapture (Chandler &amp; Royle, 2013)"</v>
      </c>
      <c r="Q166" s="1" t="str">
        <f t="shared" si="10"/>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 ref_intext_chandler_royle_2013 }}; Sun et al., 2022). SC uses trap-specific counts to estimate the location and number of activity centres to estimate [density](/09_gloss_ref/09_glossary.md#density)."</v>
      </c>
    </row>
    <row r="167" spans="2:17">
      <c r="C167" t="s">
        <v>408</v>
      </c>
      <c r="D167" t="s">
        <v>409</v>
      </c>
      <c r="E167" s="5" t="s">
        <v>614</v>
      </c>
      <c r="F167" s="5" t="str">
        <f t="shared" si="8"/>
        <v>{term}`Density / population size; Marked`</v>
      </c>
      <c r="G167" t="s">
        <v>615</v>
      </c>
      <c r="H167" s="1" t="s">
        <v>616</v>
      </c>
      <c r="J167" s="9" t="s">
        <v>617</v>
      </c>
      <c r="K167" s="9" t="s">
        <v>617</v>
      </c>
      <c r="P167" s="1" t="str">
        <f t="shared" si="9"/>
        <v xml:space="preserve">    mod_appl_mod_scr_secr: "Density / population size; Marked"</v>
      </c>
      <c r="Q167" s="1" t="str">
        <f t="shared" si="10"/>
        <v xml:space="preserve">    mod_appl_def_mod_scr_secr: "{{ term_def_mod_scr_secr }}"</v>
      </c>
    </row>
    <row r="168" spans="2:17">
      <c r="C168" t="s">
        <v>408</v>
      </c>
      <c r="D168" t="s">
        <v>414</v>
      </c>
      <c r="E168" s="5" t="s">
        <v>618</v>
      </c>
      <c r="F168" s="5" t="str">
        <f t="shared" si="8"/>
        <v>{term}`Spatial capture-recapture (SCR) / Spatially explicit capture recapture (SECR)`</v>
      </c>
      <c r="G168" t="s">
        <v>615</v>
      </c>
      <c r="H168" t="s">
        <v>619</v>
      </c>
      <c r="J168" s="9" t="s">
        <v>617</v>
      </c>
      <c r="K168" s="9" t="s">
        <v>617</v>
      </c>
      <c r="P168" s="1" t="str">
        <f t="shared" si="9"/>
        <v xml:space="preserve">    name_mod_scr_secr: "Spatial capture-recapture (SCR) / Spatially explicit capture recapture (SECR)"</v>
      </c>
      <c r="Q168" s="1" t="str">
        <f t="shared" si="10"/>
        <v xml:space="preserve">    name_def_mod_scr_secr: "{{ term_def_mod_scr_secr }}"</v>
      </c>
    </row>
    <row r="169" spans="2:17">
      <c r="B169" s="1">
        <v>150</v>
      </c>
      <c r="C169" s="1" t="s">
        <v>408</v>
      </c>
      <c r="D169" s="1" t="s">
        <v>59</v>
      </c>
      <c r="E169" s="5" t="s">
        <v>620</v>
      </c>
      <c r="F169" s="5" t="str">
        <f t="shared" si="8"/>
        <v>{term}`Spatially explicit capture-recapture (SECR) / Spatial capture-recapture (SCR) (Borchers &amp; Efford, 2008; Efford, 2004; Royle &amp; Young, 2008; Royle et al., 2009)`</v>
      </c>
      <c r="G169" s="6" t="s">
        <v>615</v>
      </c>
      <c r="H169" s="8" t="s">
        <v>621</v>
      </c>
      <c r="I169" s="8" t="str">
        <f>"(#"&amp;G169&amp;")=@{{ "&amp;D169&amp;"_"&amp;G169&amp;" }}@@: {{ "&amp;D169&amp;"_def_"&amp;G169&amp;" }}@@"</f>
        <v>(#mod_scr_secr)=@{{ term_mod_scr_secr }}@@: {{ term_def_mod_scr_secr }}@@</v>
      </c>
      <c r="J169" s="9" t="s">
        <v>622</v>
      </c>
      <c r="K169" s="9" t="s">
        <v>622</v>
      </c>
      <c r="L169" s="6"/>
      <c r="M169" s="10" t="s">
        <v>33</v>
      </c>
      <c r="N169" s="13" t="b">
        <v>0</v>
      </c>
      <c r="O169" s="11" t="b">
        <v>1</v>
      </c>
      <c r="P169" s="1" t="str">
        <f t="shared" si="9"/>
        <v xml:space="preserve">    term_mod_scr_secr: "Spatially explicit capture-recapture (SECR) / Spatial capture-recapture (SCR) (Borchers &amp; Efford, 2008; Efford, 2004; Royle &amp; Young, 2008; Royle et al., 2009)"</v>
      </c>
      <c r="Q169" s="1" t="str">
        <f t="shared" si="10"/>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170" spans="2:17">
      <c r="C170" t="s">
        <v>408</v>
      </c>
      <c r="D170" t="s">
        <v>409</v>
      </c>
      <c r="E170" s="5" t="s">
        <v>623</v>
      </c>
      <c r="F170" s="5" t="str">
        <f t="shared" si="8"/>
        <v>{term}`Density; Marked`</v>
      </c>
      <c r="G170" t="s">
        <v>624</v>
      </c>
      <c r="H170" s="1" t="s">
        <v>625</v>
      </c>
      <c r="J170" s="9" t="s">
        <v>626</v>
      </c>
      <c r="K170" s="9" t="s">
        <v>626</v>
      </c>
      <c r="P170" s="1" t="str">
        <f t="shared" si="9"/>
        <v xml:space="preserve">    mod_appl_mod_smr: "Density; Marked"</v>
      </c>
      <c r="Q170" s="1" t="str">
        <f t="shared" si="10"/>
        <v xml:space="preserve">    mod_appl_def_mod_smr: "{{ term_def_mod_smr }}"</v>
      </c>
    </row>
    <row r="171" spans="2:17">
      <c r="C171" t="s">
        <v>408</v>
      </c>
      <c r="D171" t="s">
        <v>414</v>
      </c>
      <c r="E171" s="5" t="s">
        <v>627</v>
      </c>
      <c r="F171" s="5" t="str">
        <f t="shared" si="8"/>
        <v>{term}`Spatial mark-resight `</v>
      </c>
      <c r="G171" t="s">
        <v>624</v>
      </c>
      <c r="H171" t="s">
        <v>628</v>
      </c>
      <c r="J171" s="9" t="s">
        <v>626</v>
      </c>
      <c r="K171" s="9" t="s">
        <v>626</v>
      </c>
      <c r="P171" s="1" t="str">
        <f t="shared" si="9"/>
        <v xml:space="preserve">    name_mod_smr: "Spatial mark-resight "</v>
      </c>
      <c r="Q171" s="1" t="str">
        <f t="shared" si="10"/>
        <v xml:space="preserve">    name_def_mod_smr: "{{ term_def_mod_smr }}"</v>
      </c>
    </row>
    <row r="172" spans="2:17">
      <c r="B172" s="1">
        <v>148</v>
      </c>
      <c r="C172" s="1" t="s">
        <v>408</v>
      </c>
      <c r="D172" s="1" t="s">
        <v>59</v>
      </c>
      <c r="E172" s="5" t="s">
        <v>629</v>
      </c>
      <c r="F172" s="5" t="str">
        <f t="shared" si="8"/>
        <v>{term}`Spatial mark-resight (SMR) (Chandler &amp; Royle, 2013; Sollmann et al., 2013a, 2013b)`</v>
      </c>
      <c r="G172" s="6" t="s">
        <v>624</v>
      </c>
      <c r="H172" s="8" t="s">
        <v>630</v>
      </c>
      <c r="I172" s="8" t="str">
        <f>"(#"&amp;G172&amp;")=@{{ "&amp;D172&amp;"_"&amp;G172&amp;" }}@@: {{ "&amp;D172&amp;"_def_"&amp;G172&amp;" }}@@"</f>
        <v>(#mod_smr)=@{{ term_mod_smr }}@@: {{ term_def_mod_smr }}@@</v>
      </c>
      <c r="J172" s="9" t="s">
        <v>631</v>
      </c>
      <c r="K172" s="9" t="s">
        <v>631</v>
      </c>
      <c r="L172" s="6"/>
      <c r="M172" s="10" t="s">
        <v>33</v>
      </c>
      <c r="N172" s="13" t="b">
        <v>0</v>
      </c>
      <c r="O172" s="11" t="b">
        <v>1</v>
      </c>
      <c r="P172" s="1" t="str">
        <f t="shared" si="9"/>
        <v xml:space="preserve">    term_mod_smr: "Spatial mark-resight (SMR) (Chandler &amp; Royle, 2013; Sollmann et al., 2013a, 2013b)"</v>
      </c>
      <c r="Q172" s="1" t="str">
        <f t="shared" si="10"/>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173" spans="2:17">
      <c r="C173" t="s">
        <v>408</v>
      </c>
      <c r="D173" t="s">
        <v>409</v>
      </c>
      <c r="E173" s="5" t="s">
        <v>632</v>
      </c>
      <c r="F173" s="5" t="str">
        <f t="shared" si="8"/>
        <v>{term}`Density; Unmarked`</v>
      </c>
      <c r="G173" t="s">
        <v>633</v>
      </c>
      <c r="H173" s="1" t="s">
        <v>476</v>
      </c>
      <c r="J173" s="9" t="s">
        <v>634</v>
      </c>
      <c r="K173" s="9" t="s">
        <v>634</v>
      </c>
      <c r="P173" s="1" t="str">
        <f t="shared" si="9"/>
        <v xml:space="preserve">    mod_appl_mod_ste: "Density; Unmarked"</v>
      </c>
      <c r="Q173" s="1" t="str">
        <f t="shared" si="10"/>
        <v xml:space="preserve">    mod_appl_def_mod_ste: "{{ term_def_mod_ste }}"</v>
      </c>
    </row>
    <row r="174" spans="2:17">
      <c r="C174" t="s">
        <v>408</v>
      </c>
      <c r="D174" t="s">
        <v>414</v>
      </c>
      <c r="E174" s="5" t="s">
        <v>635</v>
      </c>
      <c r="F174" s="5" t="str">
        <f t="shared" si="8"/>
        <v>{term}`Space-to-event (STE)`</v>
      </c>
      <c r="G174" t="s">
        <v>633</v>
      </c>
      <c r="H174" t="s">
        <v>636</v>
      </c>
      <c r="J174" s="9" t="s">
        <v>634</v>
      </c>
      <c r="K174" s="9" t="s">
        <v>634</v>
      </c>
      <c r="P174" s="1" t="str">
        <f t="shared" si="9"/>
        <v xml:space="preserve">    name_mod_ste: "Space-to-event (STE)"</v>
      </c>
      <c r="Q174" s="1" t="str">
        <f t="shared" si="10"/>
        <v xml:space="preserve">    name_def_mod_ste: "{{ term_def_mod_ste }}"</v>
      </c>
    </row>
    <row r="175" spans="2:17">
      <c r="B175" s="1">
        <v>145</v>
      </c>
      <c r="C175" s="1" t="s">
        <v>408</v>
      </c>
      <c r="D175" s="1" t="s">
        <v>59</v>
      </c>
      <c r="E175" s="5" t="s">
        <v>637</v>
      </c>
      <c r="F175" s="5" t="str">
        <f t="shared" si="8"/>
        <v>{term}`Space-to-event (STE) model (Moeller et al., 2018)`</v>
      </c>
      <c r="G175" s="6" t="s">
        <v>633</v>
      </c>
      <c r="H175" s="8" t="s">
        <v>638</v>
      </c>
      <c r="I175" s="8" t="str">
        <f>"(#"&amp;G175&amp;")=@{{ "&amp;D175&amp;"_"&amp;G175&amp;" }}@@: {{ "&amp;D175&amp;"_def_"&amp;G175&amp;" }}@@"</f>
        <v>(#mod_ste)=@{{ term_mod_ste }}@@: {{ term_def_mod_ste }}@@</v>
      </c>
      <c r="J175" s="9" t="s">
        <v>639</v>
      </c>
      <c r="K175" s="9" t="s">
        <v>639</v>
      </c>
      <c r="L175" s="6"/>
      <c r="M175" s="10" t="s">
        <v>33</v>
      </c>
      <c r="N175" s="13" t="b">
        <v>0</v>
      </c>
      <c r="O175" s="11" t="b">
        <v>1</v>
      </c>
      <c r="P175" s="1" t="str">
        <f t="shared" si="9"/>
        <v xml:space="preserve">    term_mod_ste: "Space-to-event (STE) model (Moeller et al., 2018)"</v>
      </c>
      <c r="Q175" s="1" t="str">
        <f t="shared" si="10"/>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 ref_intext_moeller_et_al_2018 }})."</v>
      </c>
    </row>
    <row r="176" spans="2:17">
      <c r="C176" t="s">
        <v>408</v>
      </c>
      <c r="D176" t="s">
        <v>409</v>
      </c>
      <c r="E176" s="5" t="s">
        <v>640</v>
      </c>
      <c r="F176" s="5" t="str">
        <f t="shared" si="8"/>
        <v>{term}`Density; Unmarked`</v>
      </c>
      <c r="G176" t="s">
        <v>641</v>
      </c>
      <c r="H176" s="1" t="s">
        <v>476</v>
      </c>
      <c r="J176" s="9" t="s">
        <v>642</v>
      </c>
      <c r="K176" s="9" t="s">
        <v>642</v>
      </c>
      <c r="P176" s="1" t="str">
        <f t="shared" si="9"/>
        <v xml:space="preserve">    mod_appl_mod_tifc: "Density; Unmarked"</v>
      </c>
      <c r="Q176" s="1" t="str">
        <f t="shared" si="10"/>
        <v xml:space="preserve">    mod_appl_def_mod_tifc: "{{ term_def_mod_tifc }}"</v>
      </c>
    </row>
    <row r="177" spans="1:17">
      <c r="C177" t="s">
        <v>408</v>
      </c>
      <c r="D177" t="s">
        <v>414</v>
      </c>
      <c r="E177" s="5" t="s">
        <v>643</v>
      </c>
      <c r="F177" s="5" t="str">
        <f t="shared" si="8"/>
        <v>{term}`Time in front of the camera (TIFC)`</v>
      </c>
      <c r="G177" t="s">
        <v>641</v>
      </c>
      <c r="H177" t="s">
        <v>644</v>
      </c>
      <c r="J177" s="9" t="s">
        <v>642</v>
      </c>
      <c r="K177" s="9" t="s">
        <v>642</v>
      </c>
      <c r="P177" s="1" t="str">
        <f t="shared" si="9"/>
        <v xml:space="preserve">    name_mod_tifc: "Time in front of the camera (TIFC)"</v>
      </c>
      <c r="Q177" s="1" t="str">
        <f t="shared" si="10"/>
        <v xml:space="preserve">    name_def_mod_tifc: "{{ term_def_mod_tifc }}"</v>
      </c>
    </row>
    <row r="178" spans="1:17">
      <c r="B178" s="1">
        <v>174</v>
      </c>
      <c r="C178" s="1" t="s">
        <v>408</v>
      </c>
      <c r="D178" s="1" t="s">
        <v>59</v>
      </c>
      <c r="E178" s="5" t="s">
        <v>645</v>
      </c>
      <c r="F178" s="5" t="str">
        <f t="shared" si="8"/>
        <v>{term}`Time in front of the camera (TIFC) (Huggard, 2018; Warbington &amp; Boyce, 2020; tested in Becker et al., 2022)`</v>
      </c>
      <c r="G178" s="6" t="s">
        <v>641</v>
      </c>
      <c r="H178" s="8" t="s">
        <v>646</v>
      </c>
      <c r="I178" s="8" t="str">
        <f>"(#"&amp;G178&amp;")=@{{ "&amp;D178&amp;"_"&amp;G178&amp;" }}@@: {{ "&amp;D178&amp;"_def_"&amp;G178&amp;" }}@@"</f>
        <v>(#mod_tifc)=@{{ term_mod_tifc }}@@: {{ term_def_mod_tifc }}@@</v>
      </c>
      <c r="J178" s="9" t="s">
        <v>647</v>
      </c>
      <c r="K178" s="9" t="s">
        <v>647</v>
      </c>
      <c r="L178" s="6"/>
      <c r="M178" s="10" t="s">
        <v>33</v>
      </c>
      <c r="N178" s="13" t="b">
        <v>0</v>
      </c>
      <c r="O178" s="11" t="b">
        <v>1</v>
      </c>
      <c r="P178" s="1" t="str">
        <f t="shared" si="9"/>
        <v xml:space="preserve">    term_mod_tifc: "Time in front of the camera (TIFC) (Huggard, 2018; Warbington &amp; Boyce, 2020; tested in Becker et al., 2022)"</v>
      </c>
      <c r="Q178" s="1" t="str">
        <f t="shared" si="10"/>
        <v xml:space="preserve">    term_def_mod_tifc: "A method used to estimate [density](/09_gloss_ref/09_glossary.md#density) that treats camera image data as quadrat samples (Becker et al., 2022)."</v>
      </c>
    </row>
    <row r="179" spans="1:17">
      <c r="C179" t="s">
        <v>408</v>
      </c>
      <c r="D179" t="s">
        <v>409</v>
      </c>
      <c r="E179" s="5" t="s">
        <v>648</v>
      </c>
      <c r="F179" s="5" t="str">
        <f t="shared" si="8"/>
        <v>{term}`Density; Unmarked`</v>
      </c>
      <c r="G179" t="s">
        <v>649</v>
      </c>
      <c r="H179" s="1" t="s">
        <v>476</v>
      </c>
      <c r="J179" s="9" t="s">
        <v>650</v>
      </c>
      <c r="K179" s="9" t="s">
        <v>650</v>
      </c>
      <c r="P179" s="1" t="str">
        <f t="shared" si="9"/>
        <v xml:space="preserve">    mod_appl_mod_tte: "Density; Unmarked"</v>
      </c>
      <c r="Q179" s="1" t="str">
        <f t="shared" si="10"/>
        <v xml:space="preserve">    mod_appl_def_mod_tte: "{{ term_def_mod_tte }}"</v>
      </c>
    </row>
    <row r="180" spans="1:17">
      <c r="C180" t="s">
        <v>408</v>
      </c>
      <c r="D180" t="s">
        <v>414</v>
      </c>
      <c r="E180" s="5" t="s">
        <v>651</v>
      </c>
      <c r="F180" s="5" t="str">
        <f t="shared" si="8"/>
        <v>{term}`Time-to-event (TTE)`</v>
      </c>
      <c r="G180" t="s">
        <v>649</v>
      </c>
      <c r="H180" t="s">
        <v>652</v>
      </c>
      <c r="J180" s="9" t="s">
        <v>650</v>
      </c>
      <c r="K180" s="9" t="s">
        <v>650</v>
      </c>
      <c r="P180" s="1" t="str">
        <f t="shared" si="9"/>
        <v xml:space="preserve">    name_mod_tte: "Time-to-event (TTE)"</v>
      </c>
      <c r="Q180" s="1" t="str">
        <f t="shared" si="10"/>
        <v xml:space="preserve">    name_def_mod_tte: "{{ term_def_mod_tte }}"</v>
      </c>
    </row>
    <row r="181" spans="1:17">
      <c r="B181" s="1">
        <v>176</v>
      </c>
      <c r="C181" s="1" t="s">
        <v>408</v>
      </c>
      <c r="D181" s="1" t="s">
        <v>59</v>
      </c>
      <c r="E181" s="5" t="s">
        <v>653</v>
      </c>
      <c r="F181" s="5" t="str">
        <f t="shared" si="8"/>
        <v>{term}`Time-to-event (TTE) model (Moeller et al., 2018)`</v>
      </c>
      <c r="G181" s="6" t="s">
        <v>649</v>
      </c>
      <c r="H181" s="8" t="s">
        <v>654</v>
      </c>
      <c r="I181" s="8" t="str">
        <f t="shared" ref="I181:I244" si="11">"(#"&amp;G181&amp;")=@{{ "&amp;D181&amp;"_"&amp;G181&amp;" }}@@: {{ "&amp;D181&amp;"_def_"&amp;G181&amp;" }}@@"</f>
        <v>(#mod_tte)=@{{ term_mod_tte }}@@: {{ term_def_mod_tte }}@@</v>
      </c>
      <c r="J181" s="9" t="s">
        <v>655</v>
      </c>
      <c r="K181" s="9" t="s">
        <v>655</v>
      </c>
      <c r="L181" s="6"/>
      <c r="M181" s="10" t="s">
        <v>33</v>
      </c>
      <c r="N181" s="13" t="b">
        <v>0</v>
      </c>
      <c r="O181" s="11" t="b">
        <v>1</v>
      </c>
      <c r="P181" s="1" t="str">
        <f t="shared" si="9"/>
        <v xml:space="preserve">    term_mod_tte: "Time-to-event (TTE) model (Moeller et al., 2018)"</v>
      </c>
      <c r="Q181" s="1" t="str">
        <f t="shared" si="10"/>
        <v xml:space="preserve">    term_def_mod_tte: "A method used to estimate abundance or [density](/09_gloss_ref/09_glossary.md#density) from the detection rate while accounting for animal movement rates ({{ ref_intext_moeller_et_al_2018 }}). The TTE model assumes perfect detection (though there is a model extension to account for imperfect detection that requires further testing)."</v>
      </c>
    </row>
    <row r="182" spans="1:17">
      <c r="B182" s="1">
        <v>198</v>
      </c>
      <c r="C182" s="1" t="s">
        <v>408</v>
      </c>
      <c r="D182" s="1" t="s">
        <v>59</v>
      </c>
      <c r="E182" s="5" t="s">
        <v>656</v>
      </c>
      <c r="F182" s="5" t="str">
        <f t="shared" si="8"/>
        <v>{term}`Zero-inflation`</v>
      </c>
      <c r="G182" s="6" t="s">
        <v>657</v>
      </c>
      <c r="H182" s="6" t="s">
        <v>658</v>
      </c>
      <c r="I182" s="8" t="str">
        <f t="shared" si="11"/>
        <v>(#mod_zero_inflation)=@{{ term_mod_zero_inflation }}@@: {{ term_def_mod_zero_inflation }}@@</v>
      </c>
      <c r="J182" s="9" t="s">
        <v>659</v>
      </c>
      <c r="K182" s="9" t="s">
        <v>659</v>
      </c>
      <c r="L182" s="6"/>
      <c r="M182" s="10" t="s">
        <v>33</v>
      </c>
      <c r="N182" s="13" t="b">
        <v>0</v>
      </c>
      <c r="O182" s="11" t="b">
        <v>1</v>
      </c>
      <c r="P182" s="1" t="str">
        <f t="shared" si="9"/>
        <v xml:space="preserve">    term_mod_zero_inflation: "Zero-inflation"</v>
      </c>
      <c r="Q182" s="1" t="str">
        <f t="shared" si="10"/>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183" spans="1:17" ht="15">
      <c r="B183" s="1">
        <v>105</v>
      </c>
      <c r="C183" s="1" t="s">
        <v>134</v>
      </c>
      <c r="D183" s="1" t="s">
        <v>18</v>
      </c>
      <c r="E183" s="5" t="s">
        <v>660</v>
      </c>
      <c r="F183" s="5" t="str">
        <f t="shared" si="8"/>
        <v>{term}`**Northing Camera Location**`</v>
      </c>
      <c r="G183" s="6" t="s">
        <v>661</v>
      </c>
      <c r="H183" s="12" t="s">
        <v>662</v>
      </c>
      <c r="I183" s="8" t="str">
        <f t="shared" si="11"/>
        <v>(#northing_camera_location)=@{{ field_northing_camera_location }}@@: {{ field_def_northing_camera_location }}@@</v>
      </c>
      <c r="J183" s="9" t="s">
        <v>663</v>
      </c>
      <c r="K183" s="9" t="s">
        <v>663</v>
      </c>
      <c r="L183" s="6" t="b">
        <v>1</v>
      </c>
      <c r="M183" s="10" t="b">
        <v>1</v>
      </c>
      <c r="N183" s="11" t="b">
        <v>1</v>
      </c>
      <c r="O183" s="11" t="b">
        <v>1</v>
      </c>
      <c r="P183" s="1" t="str">
        <f t="shared" si="9"/>
        <v xml:space="preserve">    field_northing_camera_location: "**Northing Camera Location**"</v>
      </c>
      <c r="Q183" s="1" t="str">
        <f t="shared" si="10"/>
        <v xml:space="preserve">    field_def_northing_camera_location: "The northing UTM coordinate of the camera location (e.g., '5962006'). Record using the NAD83 datum. Leave blank if recording the Latitude instead."</v>
      </c>
    </row>
    <row r="184" spans="1:17" ht="15">
      <c r="B184" s="1">
        <v>107</v>
      </c>
      <c r="C184" s="1" t="s">
        <v>84</v>
      </c>
      <c r="D184" s="1" t="s">
        <v>18</v>
      </c>
      <c r="E184" s="5" t="s">
        <v>664</v>
      </c>
      <c r="F184" s="5" t="str">
        <f t="shared" si="8"/>
        <v>{term}`**\*# Of Images**`</v>
      </c>
      <c r="G184" s="6" t="s">
        <v>665</v>
      </c>
      <c r="H184" s="7" t="s">
        <v>666</v>
      </c>
      <c r="I184" s="8" t="str">
        <f t="shared" si="11"/>
        <v>(#number_of_images)=@{{ field_number_of_images }}@@: {{ field_def_number_of_images }}@@</v>
      </c>
      <c r="J184" s="9" t="s">
        <v>667</v>
      </c>
      <c r="K184" s="9" t="s">
        <v>667</v>
      </c>
      <c r="L184" s="6"/>
      <c r="M184" s="10" t="b">
        <v>0</v>
      </c>
      <c r="N184" s="11" t="b">
        <v>1</v>
      </c>
      <c r="O184" s="11" t="b">
        <v>1</v>
      </c>
      <c r="P184" s="1" t="str">
        <f t="shared" si="9"/>
        <v xml:space="preserve">    field_number_of_images: "**\*# Of Images**"</v>
      </c>
      <c r="Q184" s="1" t="str">
        <f t="shared" si="10"/>
        <v xml:space="preserve">    field_def_number_of_images: "The number of images on an SD card."</v>
      </c>
    </row>
    <row r="185" spans="1:17">
      <c r="A185" s="20"/>
      <c r="B185" s="20"/>
      <c r="C185" s="21" t="s">
        <v>188</v>
      </c>
      <c r="D185" s="21" t="s">
        <v>414</v>
      </c>
      <c r="E185" s="5" t="s">
        <v>668</v>
      </c>
      <c r="F185" s="5" t="str">
        <f t="shared" si="8"/>
        <v>{term}`Absolute abundance / Population size`</v>
      </c>
      <c r="G185" s="21" t="s">
        <v>669</v>
      </c>
      <c r="H185" s="22" t="s">
        <v>670</v>
      </c>
      <c r="I185" s="8" t="str">
        <f t="shared" si="11"/>
        <v>(#obj_abundance)=@{{ name_obj_abundance }}@@: {{ name_def_obj_abundance }}@@</v>
      </c>
      <c r="J185" s="23" t="s">
        <v>671</v>
      </c>
      <c r="K185" s="23" t="s">
        <v>671</v>
      </c>
      <c r="L185" s="20"/>
      <c r="M185" s="20"/>
      <c r="N185" s="20"/>
      <c r="O185" s="20"/>
      <c r="P185" s="20" t="str">
        <f t="shared" si="9"/>
        <v xml:space="preserve">    name_obj_abundance: "Absolute abundance / Population size"</v>
      </c>
      <c r="Q185" s="1" t="str">
        <f t="shared" si="10"/>
        <v xml:space="preserve">    name_def_obj_abundance: "The number of individuals in a population ({{ ref_intext_wearn_gloverkapfer_2017 }})."</v>
      </c>
    </row>
    <row r="186" spans="1:17">
      <c r="A186" s="20"/>
      <c r="B186" s="20"/>
      <c r="C186" s="21" t="s">
        <v>188</v>
      </c>
      <c r="D186" s="21" t="s">
        <v>414</v>
      </c>
      <c r="E186" s="5" t="s">
        <v>672</v>
      </c>
      <c r="F186" s="5" t="str">
        <f t="shared" si="8"/>
        <v>{term}`Behaviour`</v>
      </c>
      <c r="G186" s="21" t="s">
        <v>673</v>
      </c>
      <c r="H186" s="21" t="s">
        <v>422</v>
      </c>
      <c r="I186" s="8" t="str">
        <f t="shared" si="11"/>
        <v>(#obj_behaviour)=@{{ name_obj_behaviour }}@@: {{ name_def_obj_behaviour }}@@</v>
      </c>
      <c r="J186" s="23" t="s">
        <v>674</v>
      </c>
      <c r="K186" s="23" t="s">
        <v>674</v>
      </c>
      <c r="L186" s="20"/>
      <c r="M186" s="20"/>
      <c r="N186" s="20"/>
      <c r="O186" s="20"/>
      <c r="P186" s="20" t="str">
        <f t="shared" si="9"/>
        <v xml:space="preserve">    name_obj_behaviour: "Behaviour"</v>
      </c>
      <c r="Q186" s="1" t="str">
        <f t="shared" si="10"/>
        <v xml:space="preserve">    name_def_obj_behaviour: "behaviour focused objectives vary greatly; they may be qualitative or quantitative (e.g., diel activity patterns, mating, boldness, predation, foraging, activity patterns, vigilance, parental care ({{ ref_intext_caravaggi_et_al_2020 }}; {{ ref_intext_wearn_gloverkapfer_2017 }})."</v>
      </c>
    </row>
    <row r="187" spans="1:17">
      <c r="A187" s="20"/>
      <c r="B187" s="20"/>
      <c r="C187" s="21" t="s">
        <v>188</v>
      </c>
      <c r="D187" s="21" t="s">
        <v>414</v>
      </c>
      <c r="E187" s="5" t="s">
        <v>675</v>
      </c>
      <c r="F187" s="5" t="str">
        <f t="shared" si="8"/>
        <v>{term}`Density`</v>
      </c>
      <c r="G187" s="21" t="s">
        <v>676</v>
      </c>
      <c r="H187" s="21" t="s">
        <v>191</v>
      </c>
      <c r="I187" s="8" t="str">
        <f t="shared" si="11"/>
        <v>(#obj_density)=@{{ name_obj_density }}@@: {{ name_def_obj_density }}@@</v>
      </c>
      <c r="J187" s="23" t="s">
        <v>677</v>
      </c>
      <c r="K187" s="23" t="s">
        <v>677</v>
      </c>
      <c r="L187" s="20"/>
      <c r="M187" s="20"/>
      <c r="N187" s="20"/>
      <c r="O187" s="20"/>
      <c r="P187" s="20" t="str">
        <f t="shared" si="9"/>
        <v xml:space="preserve">    name_obj_density: "Density"</v>
      </c>
      <c r="Q187" s="1" t="str">
        <f t="shared" si="10"/>
        <v xml:space="preserve">    name_def_obj_density: "{{ term_def_density }}"</v>
      </c>
    </row>
    <row r="188" spans="1:17">
      <c r="A188" s="20"/>
      <c r="B188" s="20"/>
      <c r="C188" s="21" t="s">
        <v>188</v>
      </c>
      <c r="D188" s="21" t="s">
        <v>414</v>
      </c>
      <c r="E188" s="5" t="s">
        <v>678</v>
      </c>
      <c r="F188" s="5" t="str">
        <f t="shared" si="8"/>
        <v>{term}`Species diversity &amp; richness`</v>
      </c>
      <c r="G188" s="21" t="s">
        <v>679</v>
      </c>
      <c r="H188" s="21" t="s">
        <v>443</v>
      </c>
      <c r="I188" s="8" t="str">
        <f t="shared" si="11"/>
        <v>(#obj_divers_rich)=@{{ name_obj_divers_rich }}@@: {{ name_def_obj_divers_rich }}@@</v>
      </c>
      <c r="J188" s="9">
        <v>999</v>
      </c>
      <c r="K188" s="9">
        <v>999</v>
      </c>
      <c r="L188" s="20"/>
      <c r="M188" s="20"/>
      <c r="N188" s="20"/>
      <c r="O188" s="20"/>
      <c r="P188" s="20" t="str">
        <f t="shared" si="9"/>
        <v xml:space="preserve">    name_obj_divers_rich: "Species diversity &amp; richness"</v>
      </c>
      <c r="Q188" s="1" t="str">
        <f t="shared" si="10"/>
        <v/>
      </c>
    </row>
    <row r="189" spans="1:17">
      <c r="A189" s="20"/>
      <c r="B189" s="20"/>
      <c r="C189" s="21" t="s">
        <v>188</v>
      </c>
      <c r="D189" s="21" t="s">
        <v>414</v>
      </c>
      <c r="E189" s="5" t="s">
        <v>680</v>
      </c>
      <c r="F189" s="5" t="str">
        <f t="shared" si="8"/>
        <v>{term}`Species inventory`</v>
      </c>
      <c r="G189" s="21" t="s">
        <v>681</v>
      </c>
      <c r="H189" s="21" t="s">
        <v>489</v>
      </c>
      <c r="I189" s="8" t="str">
        <f t="shared" si="11"/>
        <v>(#obj_inventory)=@{{ name_obj_inventory }}@@: {{ name_def_obj_inventory }}@@</v>
      </c>
      <c r="J189" s="9" t="s">
        <v>487</v>
      </c>
      <c r="K189" s="9" t="s">
        <v>487</v>
      </c>
      <c r="L189" s="20"/>
      <c r="M189" s="20"/>
      <c r="N189" s="20"/>
      <c r="O189" s="20"/>
      <c r="P189" s="20" t="str">
        <f t="shared" si="9"/>
        <v xml:space="preserve">    name_obj_inventory: "Species inventory"</v>
      </c>
      <c r="Q189" s="1" t="str">
        <f t="shared" si="10"/>
        <v xml:space="preserve">    name_def_obj_inventory: "{{ term_def_mod_inventory }}"</v>
      </c>
    </row>
    <row r="190" spans="1:17">
      <c r="A190" s="20"/>
      <c r="B190" s="20"/>
      <c r="C190" s="21" t="s">
        <v>188</v>
      </c>
      <c r="D190" s="21" t="s">
        <v>414</v>
      </c>
      <c r="E190" s="5" t="s">
        <v>682</v>
      </c>
      <c r="F190" s="5" t="str">
        <f t="shared" si="8"/>
        <v>{term}`Occupancy`</v>
      </c>
      <c r="G190" s="21" t="s">
        <v>683</v>
      </c>
      <c r="H190" s="21" t="s">
        <v>526</v>
      </c>
      <c r="I190" s="8" t="str">
        <f t="shared" si="11"/>
        <v>(#obj_occupancy)=@{{ name_obj_occupancy }}@@: {{ name_def_obj_occupancy }}@@</v>
      </c>
      <c r="J190" s="23" t="s">
        <v>684</v>
      </c>
      <c r="K190" s="23" t="s">
        <v>684</v>
      </c>
      <c r="L190" s="20"/>
      <c r="M190" s="20"/>
      <c r="N190" s="20"/>
      <c r="O190" s="20"/>
      <c r="P190" s="20" t="str">
        <f t="shared" si="9"/>
        <v xml:space="preserve">    name_obj_occupancy: "Occupancy"</v>
      </c>
      <c r="Q190" s="1" t="str">
        <f t="shared" si="10"/>
        <v xml:space="preserve">    name_def_obj_occupancy: "The probability a site is occupied by the species ({{ ref_intext_mackenzie_et_al_2002 }}). Occupancy is also highly suitable for evaluating broad-scale patterns of species distribution ({{ ref_intext_wearn_gloverkapfer_2017 }})."</v>
      </c>
    </row>
    <row r="191" spans="1:17">
      <c r="A191" s="20"/>
      <c r="B191" s="20"/>
      <c r="C191" s="21" t="s">
        <v>188</v>
      </c>
      <c r="D191" s="21" t="s">
        <v>414</v>
      </c>
      <c r="E191" s="5" t="s">
        <v>685</v>
      </c>
      <c r="F191" s="5" t="str">
        <f t="shared" si="8"/>
        <v>{term}`Relative abundance`</v>
      </c>
      <c r="G191" s="21" t="s">
        <v>686</v>
      </c>
      <c r="H191" s="21" t="s">
        <v>537</v>
      </c>
      <c r="I191" s="8" t="str">
        <f t="shared" si="11"/>
        <v>(#obj_rel_abund)=@{{ name_obj_rel_abund }}@@: {{ name_def_obj_rel_abund }}@@</v>
      </c>
      <c r="J191" s="21" t="s">
        <v>537</v>
      </c>
      <c r="K191" s="9"/>
      <c r="L191" s="20"/>
      <c r="M191" s="20"/>
      <c r="N191" s="20"/>
      <c r="O191" s="20"/>
      <c r="P191" s="1" t="str">
        <f t="shared" si="9"/>
        <v xml:space="preserve">    name_obj_rel_abund: "Relative abundance"</v>
      </c>
      <c r="Q191" s="1" t="str">
        <f t="shared" si="10"/>
        <v xml:space="preserve">    name_def_obj_rel_abund: ""</v>
      </c>
    </row>
    <row r="192" spans="1:17">
      <c r="A192" s="20"/>
      <c r="B192" s="20"/>
      <c r="C192" s="21" t="s">
        <v>188</v>
      </c>
      <c r="D192" s="21" t="s">
        <v>414</v>
      </c>
      <c r="E192" s="5" t="s">
        <v>687</v>
      </c>
      <c r="F192" s="5" t="str">
        <f t="shared" si="8"/>
        <v>{term}`Vital rates`</v>
      </c>
      <c r="G192" s="21" t="s">
        <v>688</v>
      </c>
      <c r="H192" s="21" t="s">
        <v>689</v>
      </c>
      <c r="I192" s="8" t="str">
        <f t="shared" si="11"/>
        <v>(#obj_vital_rate)=@{{ name_obj_vital_rate }}@@: {{ name_def_obj_vital_rate }}@@</v>
      </c>
      <c r="J192" s="24" t="s">
        <v>690</v>
      </c>
      <c r="K192" s="24" t="s">
        <v>690</v>
      </c>
      <c r="L192" s="20"/>
      <c r="M192" s="20"/>
      <c r="N192" s="20"/>
      <c r="O192" s="20"/>
      <c r="P192" s="20" t="str">
        <f t="shared" si="9"/>
        <v xml:space="preserve">    name_obj_vital_rate: "Vital rates"</v>
      </c>
      <c r="Q192" s="1" t="str">
        <f t="shared" si="10"/>
        <v xml:space="preserve">    name_def_obj_vital_rate: "(e.g., survival probabilities and recruitment rates)"</v>
      </c>
    </row>
    <row r="193" spans="2:17">
      <c r="B193" s="1">
        <v>107</v>
      </c>
      <c r="C193" t="s">
        <v>188</v>
      </c>
      <c r="D193" s="1" t="s">
        <v>59</v>
      </c>
      <c r="E193" s="5" t="s">
        <v>691</v>
      </c>
      <c r="F193" s="5" t="str">
        <f t="shared" si="8"/>
        <v>{term}`Occupancy`</v>
      </c>
      <c r="G193" s="6" t="s">
        <v>692</v>
      </c>
      <c r="H193" s="8" t="s">
        <v>526</v>
      </c>
      <c r="I193" s="8" t="str">
        <f t="shared" si="11"/>
        <v>(#occupancy)=@{{ term_occupancy }}@@: {{ term_def_occupancy }}@@</v>
      </c>
      <c r="J193" s="9" t="s">
        <v>693</v>
      </c>
      <c r="K193" s="9" t="s">
        <v>693</v>
      </c>
      <c r="L193" s="6"/>
      <c r="M193" s="10" t="s">
        <v>33</v>
      </c>
      <c r="N193" s="11" t="b">
        <v>1</v>
      </c>
      <c r="O193" s="11" t="b">
        <v>1</v>
      </c>
      <c r="P193" s="1" t="str">
        <f t="shared" si="9"/>
        <v xml:space="preserve">    term_occupancy: "Occupancy"</v>
      </c>
      <c r="Q193" s="1" t="str">
        <f t="shared" si="10"/>
        <v xml:space="preserve">    term_def_occupancy: "The probability a site is occupied by the species ({{ ref_intext_mackenzie_et_al_2002 }})."</v>
      </c>
    </row>
    <row r="194" spans="2:17">
      <c r="B194" s="1">
        <v>114</v>
      </c>
      <c r="C194" s="6" t="s">
        <v>694</v>
      </c>
      <c r="D194" s="1" t="s">
        <v>59</v>
      </c>
      <c r="E194" s="5" t="s">
        <v>695</v>
      </c>
      <c r="F194" s="5" t="str">
        <f t="shared" ref="F194:F257" si="12">"{term}`"&amp;H194&amp;"`"</f>
        <v>{term}`Project`</v>
      </c>
      <c r="G194" s="6" t="s">
        <v>694</v>
      </c>
      <c r="H194" s="8" t="s">
        <v>696</v>
      </c>
      <c r="I194" s="8" t="str">
        <f t="shared" si="11"/>
        <v>(#project)=@{{ term_project }}@@: {{ term_def_project }}@@</v>
      </c>
      <c r="J194" s="9" t="s">
        <v>697</v>
      </c>
      <c r="K194" s="9" t="s">
        <v>697</v>
      </c>
      <c r="L194" s="6"/>
      <c r="M194" s="10" t="s">
        <v>33</v>
      </c>
      <c r="N194" s="11" t="b">
        <v>1</v>
      </c>
      <c r="O194" s="11" t="b">
        <v>1</v>
      </c>
      <c r="P194" s="1" t="str">
        <f t="shared" ref="P194:P257" si="13">"    "&amp;D194&amp;"_"&amp;G194&amp;": """&amp;H194&amp;""""</f>
        <v xml:space="preserve">    term_project: "Project"</v>
      </c>
      <c r="Q194" s="1" t="str">
        <f t="shared" ref="Q194:Q257" si="14">IF(K194=999,"",("    "&amp;D194&amp;"_def_"&amp;G194&amp;": """&amp;K194&amp;""""))</f>
        <v xml:space="preserve">    term_def_project: "A scientific study, inventory or monitoring program that has a certain objective, defined methods, and a defined boundary in space and time (recorded as 'Project Name')."</v>
      </c>
    </row>
    <row r="195" spans="2:17" ht="15">
      <c r="B195" s="1">
        <v>115</v>
      </c>
      <c r="C195" s="6" t="s">
        <v>694</v>
      </c>
      <c r="D195" s="1" t="s">
        <v>18</v>
      </c>
      <c r="E195" s="5" t="s">
        <v>698</v>
      </c>
      <c r="F195" s="5" t="str">
        <f t="shared" si="12"/>
        <v>{term}`**Project Coordinator**`</v>
      </c>
      <c r="G195" s="6" t="s">
        <v>699</v>
      </c>
      <c r="H195" s="12" t="s">
        <v>700</v>
      </c>
      <c r="I195" s="8" t="str">
        <f t="shared" si="11"/>
        <v>(#project_coordinator)=@{{ field_project_coordinator }}@@: {{ field_def_project_coordinator }}@@</v>
      </c>
      <c r="J195" s="9" t="s">
        <v>701</v>
      </c>
      <c r="K195" s="9" t="s">
        <v>701</v>
      </c>
      <c r="L195" s="6"/>
      <c r="M195" s="10" t="b">
        <v>1</v>
      </c>
      <c r="N195" s="11" t="b">
        <v>1</v>
      </c>
      <c r="O195" s="13" t="b">
        <v>0</v>
      </c>
      <c r="P195" s="1" t="str">
        <f t="shared" si="13"/>
        <v xml:space="preserve">    field_project_coordinator: "**Project Coordinator**"</v>
      </c>
      <c r="Q195" s="1" t="str">
        <f t="shared" si="14"/>
        <v xml:space="preserve">    field_def_project_coordinator: "The first and last name of the primary contact for the project."</v>
      </c>
    </row>
    <row r="196" spans="2:17" ht="15">
      <c r="B196" s="1">
        <v>116</v>
      </c>
      <c r="C196" s="6" t="s">
        <v>694</v>
      </c>
      <c r="D196" s="1" t="s">
        <v>18</v>
      </c>
      <c r="E196" s="5" t="s">
        <v>702</v>
      </c>
      <c r="F196" s="5" t="str">
        <f t="shared" si="12"/>
        <v>{term}`**Project Coordinator Email**`</v>
      </c>
      <c r="G196" s="6" t="s">
        <v>703</v>
      </c>
      <c r="H196" s="12" t="s">
        <v>704</v>
      </c>
      <c r="I196" s="8" t="str">
        <f t="shared" si="11"/>
        <v>(#project_coordinator_email)=@{{ field_project_coordinator_email }}@@: {{ field_def_project_coordinator_email }}@@</v>
      </c>
      <c r="J196" s="9" t="s">
        <v>705</v>
      </c>
      <c r="K196" s="9" t="s">
        <v>705</v>
      </c>
      <c r="L196" s="6"/>
      <c r="M196" s="10" t="b">
        <v>1</v>
      </c>
      <c r="N196" s="11" t="b">
        <v>1</v>
      </c>
      <c r="O196" s="13" t="b">
        <v>0</v>
      </c>
      <c r="P196" s="1" t="str">
        <f t="shared" si="13"/>
        <v xml:space="preserve">    field_project_coordinator_email: "**Project Coordinator Email**"</v>
      </c>
      <c r="Q196" s="1" t="str">
        <f t="shared" si="14"/>
        <v xml:space="preserve">    field_def_project_coordinator_email: "The email address of the Project Coordinator."</v>
      </c>
    </row>
    <row r="197" spans="2:17" ht="15">
      <c r="B197" s="1">
        <v>117</v>
      </c>
      <c r="C197" s="6" t="s">
        <v>694</v>
      </c>
      <c r="D197" s="1" t="s">
        <v>18</v>
      </c>
      <c r="E197" s="5" t="s">
        <v>706</v>
      </c>
      <c r="F197" s="5" t="str">
        <f t="shared" si="12"/>
        <v>{term}`**Project Description**`</v>
      </c>
      <c r="G197" s="6" t="s">
        <v>707</v>
      </c>
      <c r="H197" s="12" t="s">
        <v>708</v>
      </c>
      <c r="I197" s="8" t="str">
        <f t="shared" si="11"/>
        <v>(#project_description)=@{{ field_project_description }}@@: {{ field_def_project_description }}@@</v>
      </c>
      <c r="J197" s="9" t="s">
        <v>709</v>
      </c>
      <c r="K197" s="9" t="s">
        <v>709</v>
      </c>
      <c r="L197" s="6"/>
      <c r="M197" s="10" t="b">
        <v>1</v>
      </c>
      <c r="N197" s="11" t="b">
        <v>1</v>
      </c>
      <c r="O197" s="13" t="b">
        <v>0</v>
      </c>
      <c r="P197" s="1" t="str">
        <f t="shared" si="13"/>
        <v xml:space="preserve">    field_project_description: "**Project Description**"</v>
      </c>
      <c r="Q197" s="1" t="str">
        <f t="shared" si="14"/>
        <v xml:space="preserve">    field_def_project_description: "A description of the project objective(s) and general methods."</v>
      </c>
    </row>
    <row r="198" spans="2:17" ht="15">
      <c r="B198" s="1">
        <v>118</v>
      </c>
      <c r="C198" s="6" t="s">
        <v>694</v>
      </c>
      <c r="D198" s="1" t="s">
        <v>18</v>
      </c>
      <c r="E198" s="5" t="s">
        <v>710</v>
      </c>
      <c r="F198" s="5" t="str">
        <f t="shared" si="12"/>
        <v>{term}`**Project Name**`</v>
      </c>
      <c r="G198" s="6" t="s">
        <v>711</v>
      </c>
      <c r="H198" s="12" t="s">
        <v>712</v>
      </c>
      <c r="I198" s="8" t="str">
        <f t="shared" si="11"/>
        <v>(#project_name)=@{{ field_project_name }}@@: {{ field_def_project_name }}@@</v>
      </c>
      <c r="J198" s="9" t="s">
        <v>713</v>
      </c>
      <c r="K198" s="9" t="s">
        <v>713</v>
      </c>
      <c r="L198" s="6"/>
      <c r="M198" s="10" t="b">
        <v>1</v>
      </c>
      <c r="N198" s="11" t="b">
        <v>1</v>
      </c>
      <c r="O198" s="11" t="b">
        <v>1</v>
      </c>
      <c r="P198" s="1" t="str">
        <f t="shared" si="13"/>
        <v xml:space="preserve">    field_project_name: "**Project Name**"</v>
      </c>
      <c r="Q198" s="1" t="str">
        <f t="shared" si="14"/>
        <v xml:space="preserve">    field_def_project_name: "A unique alphanumeric identifier for each project. Ideally, the Project Name should include an abbreviation for the organization, a brief project name, and the year the project began (e.g., 'uofa_oilsands_2018')."</v>
      </c>
    </row>
    <row r="199" spans="2:17">
      <c r="B199" s="1">
        <v>119</v>
      </c>
      <c r="D199" s="1" t="s">
        <v>59</v>
      </c>
      <c r="E199" s="5" t="s">
        <v>714</v>
      </c>
      <c r="F199" s="5" t="str">
        <f t="shared" si="12"/>
        <v>{term}`Pseudoreplication`</v>
      </c>
      <c r="G199" s="6" t="s">
        <v>715</v>
      </c>
      <c r="H199" s="8" t="s">
        <v>716</v>
      </c>
      <c r="I199" s="8" t="str">
        <f t="shared" si="11"/>
        <v>(#pseudoreplication)=@{{ term_pseudoreplication }}@@: {{ term_def_pseudoreplication }}@@</v>
      </c>
      <c r="J199" s="9" t="s">
        <v>717</v>
      </c>
      <c r="K199" s="9" t="s">
        <v>717</v>
      </c>
      <c r="L199" s="6"/>
      <c r="M199" s="10" t="s">
        <v>33</v>
      </c>
      <c r="N199" s="13" t="b">
        <v>0</v>
      </c>
      <c r="O199" s="11" t="b">
        <v>1</v>
      </c>
      <c r="P199" s="1" t="str">
        <f t="shared" si="13"/>
        <v xml:space="preserve">    term_pseudoreplication: "Pseudoreplication"</v>
      </c>
      <c r="Q199" s="1" t="str">
        <f t="shared" si="14"/>
        <v xml:space="preserve">    term_def_pseudoreplication: "When observations are not statistically independent (spatially or temporally) but are treated as if they are independent."</v>
      </c>
    </row>
    <row r="200" spans="2:17" ht="15">
      <c r="B200" s="1">
        <v>120</v>
      </c>
      <c r="C200" s="1" t="s">
        <v>17</v>
      </c>
      <c r="D200" s="1" t="s">
        <v>18</v>
      </c>
      <c r="E200" s="5" t="s">
        <v>718</v>
      </c>
      <c r="F200" s="5" t="str">
        <f t="shared" si="12"/>
        <v>{term}`**Purpose of Visit**`</v>
      </c>
      <c r="G200" s="6" t="s">
        <v>719</v>
      </c>
      <c r="H200" s="12" t="s">
        <v>720</v>
      </c>
      <c r="I200" s="8" t="str">
        <f t="shared" si="11"/>
        <v>(#purpose_of_visit)=@{{ field_purpose_of_visit }}@@: {{ field_def_purpose_of_visit }}@@</v>
      </c>
      <c r="J200" s="9" t="s">
        <v>721</v>
      </c>
      <c r="K200" s="9" t="s">
        <v>721</v>
      </c>
      <c r="L200" s="6"/>
      <c r="M200" s="10" t="b">
        <v>1</v>
      </c>
      <c r="N200" s="11" t="b">
        <v>1</v>
      </c>
      <c r="O200" s="11" t="b">
        <v>1</v>
      </c>
      <c r="P200" s="1" t="str">
        <f t="shared" si="13"/>
        <v xml:space="preserve">    field_purpose_of_visit: "**Purpose of Visit**"</v>
      </c>
      <c r="Q200" s="1" t="str">
        <f t="shared" si="14"/>
        <v xml:space="preserve">    field_def_purpose_of_visit: "The reason for visiting the camera location (i.e. to deploy the camera ['Deployment'], retrieve the camera ['Retrieve'] or to change batteries*/SD card or replace the camera ['Service'])."</v>
      </c>
    </row>
    <row r="201" spans="2:17">
      <c r="B201" s="1">
        <v>125</v>
      </c>
      <c r="C201" s="1" t="s">
        <v>722</v>
      </c>
      <c r="D201" s="1" t="s">
        <v>59</v>
      </c>
      <c r="E201" s="5" t="s">
        <v>723</v>
      </c>
      <c r="F201" s="5" t="str">
        <f t="shared" si="12"/>
        <v>{term}`Recovery time`</v>
      </c>
      <c r="G201" s="6" t="s">
        <v>724</v>
      </c>
      <c r="H201" s="8" t="s">
        <v>725</v>
      </c>
      <c r="I201" s="8" t="str">
        <f t="shared" si="11"/>
        <v>(#recovery_time)=@{{ term_recovery_time }}@@: {{ term_def_recovery_time }}@@</v>
      </c>
      <c r="J201" s="9" t="s">
        <v>726</v>
      </c>
      <c r="K201" s="9" t="s">
        <v>726</v>
      </c>
      <c r="L201" s="6"/>
      <c r="M201" s="10" t="s">
        <v>33</v>
      </c>
      <c r="N201" s="13" t="b">
        <v>0</v>
      </c>
      <c r="O201" s="11" t="b">
        <v>1</v>
      </c>
      <c r="P201" s="1" t="str">
        <f t="shared" si="13"/>
        <v xml:space="preserve">    term_recovery_time: "Recovery time"</v>
      </c>
      <c r="Q201" s="1" t="str">
        <f t="shared" si="14"/>
        <v xml:space="preserve">    term_def_recovery_time: "The time necessary for the camera to prepare to capture the next photo after the previous one has been recorded (Trolliet et al., 2014)."</v>
      </c>
    </row>
    <row r="202" spans="2:17" ht="15">
      <c r="B202" s="1">
        <v>128</v>
      </c>
      <c r="C202" s="1" t="s">
        <v>84</v>
      </c>
      <c r="D202" s="1" t="s">
        <v>18</v>
      </c>
      <c r="E202" s="5" t="s">
        <v>727</v>
      </c>
      <c r="F202" s="5" t="str">
        <f t="shared" si="12"/>
        <v>{term}`**\*Remaining Battery (%)`</v>
      </c>
      <c r="G202" s="6" t="s">
        <v>728</v>
      </c>
      <c r="H202" s="12" t="s">
        <v>729</v>
      </c>
      <c r="I202" s="8" t="str">
        <f t="shared" si="11"/>
        <v>(#remaining_battery_percent)=@{{ field_remaining_battery_percent }}@@: {{ field_def_remaining_battery_percent }}@@</v>
      </c>
      <c r="J202" s="9" t="s">
        <v>730</v>
      </c>
      <c r="K202" s="9" t="s">
        <v>730</v>
      </c>
      <c r="L202" s="6"/>
      <c r="M202" s="10" t="b">
        <v>0</v>
      </c>
      <c r="N202" s="11" t="b">
        <v>1</v>
      </c>
      <c r="O202" s="11" t="b">
        <v>1</v>
      </c>
      <c r="P202" s="1" t="str">
        <f t="shared" si="13"/>
        <v xml:space="preserve">    field_remaining_battery_percent: "**\*Remaining Battery (%)"</v>
      </c>
      <c r="Q202" s="1" t="str">
        <f t="shared" si="14"/>
        <v xml:space="preserve">    field_def_remaining_battery_percent: "The remaining battery power (%) of batteries within a camera."</v>
      </c>
    </row>
    <row r="203" spans="2:17">
      <c r="B203" s="1">
        <v>130</v>
      </c>
      <c r="C203" s="1" t="s">
        <v>134</v>
      </c>
      <c r="D203" s="1" t="s">
        <v>59</v>
      </c>
      <c r="E203" s="5" t="s">
        <v>731</v>
      </c>
      <c r="F203" s="5" t="str">
        <f t="shared" si="12"/>
        <v>{term}`Sample station`</v>
      </c>
      <c r="G203" s="6" t="s">
        <v>732</v>
      </c>
      <c r="H203" s="8" t="s">
        <v>733</v>
      </c>
      <c r="I203" s="8" t="str">
        <f t="shared" si="11"/>
        <v>(#sample_station)=@{{ term_sample_station }}@@: {{ term_def_sample_station }}@@</v>
      </c>
      <c r="J203" s="9" t="s">
        <v>734</v>
      </c>
      <c r="K203" s="9" t="s">
        <v>734</v>
      </c>
      <c r="L203" s="6"/>
      <c r="M203" s="10" t="s">
        <v>33</v>
      </c>
      <c r="N203" s="11" t="b">
        <v>1</v>
      </c>
      <c r="O203" s="11" t="b">
        <v>1</v>
      </c>
      <c r="P203" s="1" t="str">
        <f t="shared" si="13"/>
        <v xml:space="preserve">    term_sample_station: "Sample station"</v>
      </c>
      <c r="Q203" s="1" t="str">
        <f t="shared" si="14"/>
        <v xml:space="preserve">    term_def_sample_station: "A grouping of two or more non-independent camera locations, such as when cameras are clustered or paired (recorded as 'Sample Station Name')."</v>
      </c>
    </row>
    <row r="204" spans="2:17" ht="15">
      <c r="B204" s="1">
        <v>131</v>
      </c>
      <c r="C204" s="1" t="s">
        <v>134</v>
      </c>
      <c r="D204" s="1" t="s">
        <v>18</v>
      </c>
      <c r="E204" s="5" t="s">
        <v>735</v>
      </c>
      <c r="F204" s="5" t="str">
        <f t="shared" si="12"/>
        <v>{term}`**Sample Station Name**`</v>
      </c>
      <c r="G204" s="6" t="s">
        <v>736</v>
      </c>
      <c r="H204" s="12" t="s">
        <v>737</v>
      </c>
      <c r="I204" s="8" t="str">
        <f t="shared" si="11"/>
        <v>(#sample_station_name)=@{{ field_sample_station_name }}@@: {{ field_def_sample_station_name }}@@</v>
      </c>
      <c r="J204" s="9" t="s">
        <v>738</v>
      </c>
      <c r="K204" s="9" t="s">
        <v>738</v>
      </c>
      <c r="L204" s="6" t="b">
        <v>1</v>
      </c>
      <c r="M204" s="10" t="b">
        <v>1</v>
      </c>
      <c r="N204" s="11" t="b">
        <v>1</v>
      </c>
      <c r="O204" s="11" t="b">
        <v>1</v>
      </c>
      <c r="P204" s="1" t="str">
        <f t="shared" si="13"/>
        <v xml:space="preserve">    field_sample_station_name: "**Sample Station Name**"</v>
      </c>
      <c r="Q204" s="1" t="str">
        <f t="shared" si="14"/>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205" spans="2:17">
      <c r="B205" s="1">
        <v>30</v>
      </c>
      <c r="C205" s="1" t="s">
        <v>117</v>
      </c>
      <c r="D205" s="1" t="s">
        <v>59</v>
      </c>
      <c r="E205" s="5" t="s">
        <v>739</v>
      </c>
      <c r="F205" s="5" t="str">
        <f t="shared" si="12"/>
        <v>{term}`Clustered design`</v>
      </c>
      <c r="G205" s="6" t="s">
        <v>740</v>
      </c>
      <c r="H205" s="6" t="s">
        <v>741</v>
      </c>
      <c r="I205" s="8" t="str">
        <f t="shared" si="11"/>
        <v>(#sampledesign_clustered)=@{{ term_sampledesign_clustered }}@@: {{ term_def_sampledesign_clustered }}@@</v>
      </c>
      <c r="J205" s="9" t="s">
        <v>742</v>
      </c>
      <c r="K205" s="9" t="s">
        <v>742</v>
      </c>
      <c r="L205" s="6"/>
      <c r="M205" s="10" t="s">
        <v>33</v>
      </c>
      <c r="N205" s="11" t="b">
        <v>1</v>
      </c>
      <c r="O205" s="11" t="b">
        <v>1</v>
      </c>
      <c r="P205" s="1" t="str">
        <f t="shared" si="13"/>
        <v xml:space="preserve">    term_sampledesign_clustered: "Clustered design"</v>
      </c>
      <c r="Q205" s="1" t="str">
        <f t="shared" si="14"/>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row>
    <row r="206" spans="2:17">
      <c r="B206" s="1">
        <v>31</v>
      </c>
      <c r="C206" s="1" t="s">
        <v>117</v>
      </c>
      <c r="D206" s="1" t="s">
        <v>59</v>
      </c>
      <c r="E206" s="5" t="s">
        <v>743</v>
      </c>
      <c r="F206" s="5" t="str">
        <f t="shared" si="12"/>
        <v>{term}`Convenience design`</v>
      </c>
      <c r="G206" s="6" t="s">
        <v>744</v>
      </c>
      <c r="H206" s="8" t="s">
        <v>745</v>
      </c>
      <c r="I206" s="8" t="str">
        <f t="shared" si="11"/>
        <v>(#sampledesign_convenience)=@{{ term_sampledesign_convenience }}@@: {{ term_def_sampledesign_convenience }}@@</v>
      </c>
      <c r="J206" s="9" t="s">
        <v>746</v>
      </c>
      <c r="K206" s="9" t="s">
        <v>746</v>
      </c>
      <c r="L206" s="6"/>
      <c r="M206" s="10" t="s">
        <v>33</v>
      </c>
      <c r="N206" s="11" t="b">
        <v>1</v>
      </c>
      <c r="O206" s="11" t="b">
        <v>1</v>
      </c>
      <c r="P206" s="1" t="str">
        <f t="shared" si="13"/>
        <v xml:space="preserve">    term_sampledesign_convenience: "Convenience design"</v>
      </c>
      <c r="Q206" s="1" t="str">
        <f t="shared" si="14"/>
        <v xml:space="preserve">    term_def_sampledesign_convenience: "Camera locations or sample stations are chosen based on logistic considerations (e.g., remoteness, access constraints, and*/or costs)."</v>
      </c>
    </row>
    <row r="207" spans="2:17">
      <c r="B207" s="1">
        <v>110</v>
      </c>
      <c r="C207" s="1" t="s">
        <v>117</v>
      </c>
      <c r="D207" s="1" t="s">
        <v>59</v>
      </c>
      <c r="E207" s="5" t="s">
        <v>747</v>
      </c>
      <c r="F207" s="5" t="str">
        <f t="shared" si="12"/>
        <v>{term}`Paired design`</v>
      </c>
      <c r="G207" s="6" t="s">
        <v>748</v>
      </c>
      <c r="H207" s="8" t="s">
        <v>749</v>
      </c>
      <c r="I207" s="8" t="str">
        <f t="shared" si="11"/>
        <v>(#sampledesign_paired)=@{{ term_sampledesign_paired }}@@: {{ term_def_sampledesign_paired }}@@</v>
      </c>
      <c r="J207" s="9" t="s">
        <v>750</v>
      </c>
      <c r="K207" s="9" t="s">
        <v>750</v>
      </c>
      <c r="L207" s="6"/>
      <c r="M207" s="10" t="s">
        <v>33</v>
      </c>
      <c r="N207" s="11" t="b">
        <v>1</v>
      </c>
      <c r="O207" s="11" t="b">
        <v>1</v>
      </c>
      <c r="P207" s="1" t="str">
        <f t="shared" si="13"/>
        <v xml:space="preserve">    term_sampledesign_paired: "Paired design"</v>
      </c>
      <c r="Q207" s="1" t="str">
        <f t="shared" si="14"/>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208" spans="2:17">
      <c r="B208" s="1">
        <v>122</v>
      </c>
      <c r="C208" s="1" t="s">
        <v>117</v>
      </c>
      <c r="D208" s="1" t="s">
        <v>59</v>
      </c>
      <c r="E208" s="5" t="s">
        <v>751</v>
      </c>
      <c r="F208" s="5" t="str">
        <f t="shared" si="12"/>
        <v>{term}`Random (or 'simple random') design`</v>
      </c>
      <c r="G208" s="6" t="s">
        <v>752</v>
      </c>
      <c r="H208" s="8" t="s">
        <v>753</v>
      </c>
      <c r="I208" s="8" t="str">
        <f t="shared" si="11"/>
        <v>(#sampledesign_random)=@{{ term_sampledesign_random }}@@: {{ term_def_sampledesign_random }}@@</v>
      </c>
      <c r="J208" s="9" t="s">
        <v>754</v>
      </c>
      <c r="K208" s="9" t="s">
        <v>754</v>
      </c>
      <c r="L208" s="6"/>
      <c r="M208" s="10" t="s">
        <v>33</v>
      </c>
      <c r="N208" s="11" t="b">
        <v>1</v>
      </c>
      <c r="O208" s="11" t="b">
        <v>1</v>
      </c>
      <c r="P208" s="1" t="str">
        <f t="shared" si="13"/>
        <v xml:space="preserve">    term_sampledesign_random: "Random (or 'simple random') design"</v>
      </c>
      <c r="Q208" s="1" t="str">
        <f t="shared" si="14"/>
        <v xml:space="preserve">    term_def_sampledesign_random: "Cameras occur at randomized camera locations (or sample stations) across the area of interest, sometimes with a predetermined minimum distance between camera locations (or sample stations)."</v>
      </c>
    </row>
    <row r="209" spans="2:17">
      <c r="B209" s="1">
        <v>154</v>
      </c>
      <c r="C209" s="1" t="s">
        <v>117</v>
      </c>
      <c r="D209" s="1" t="s">
        <v>59</v>
      </c>
      <c r="E209" s="5" t="s">
        <v>755</v>
      </c>
      <c r="F209" s="5" t="str">
        <f t="shared" si="12"/>
        <v>{term}`Stratified design`</v>
      </c>
      <c r="G209" s="6" t="s">
        <v>756</v>
      </c>
      <c r="H209" s="8" t="s">
        <v>757</v>
      </c>
      <c r="I209" s="8" t="str">
        <f t="shared" si="11"/>
        <v>(#sampledesign_stratified)=@{{ term_sampledesign_stratified }}@@: {{ term_def_sampledesign_stratified }}@@</v>
      </c>
      <c r="J209" s="9" t="s">
        <v>758</v>
      </c>
      <c r="K209" s="9" t="s">
        <v>758</v>
      </c>
      <c r="L209" s="6"/>
      <c r="M209" s="10" t="s">
        <v>33</v>
      </c>
      <c r="N209" s="11" t="b">
        <v>1</v>
      </c>
      <c r="O209" s="11" t="b">
        <v>1</v>
      </c>
      <c r="P209" s="1" t="str">
        <f t="shared" si="13"/>
        <v xml:space="preserve">    term_sampledesign_stratified: "Stratified design"</v>
      </c>
      <c r="Q209" s="1" t="str">
        <f t="shared" si="14"/>
        <v xml:space="preserve">    term_def_sampledesign_stratified: "The area of interest is divided into smaller strata (e.g., habitat type, disturbance levels), and cameras are placed within each stratum (e.g., 15%, 35% and 50% of sites within high, medium, and low disturbance strata)."</v>
      </c>
    </row>
    <row r="210" spans="2:17">
      <c r="B210" s="1">
        <v>155</v>
      </c>
      <c r="C210" s="1" t="s">
        <v>117</v>
      </c>
      <c r="D210" s="1" t="s">
        <v>59</v>
      </c>
      <c r="E210" s="5" t="s">
        <v>759</v>
      </c>
      <c r="F210" s="5" t="str">
        <f t="shared" si="12"/>
        <v>{term}`Stratified random design `</v>
      </c>
      <c r="G210" s="6" t="s">
        <v>760</v>
      </c>
      <c r="H210" s="8" t="s">
        <v>761</v>
      </c>
      <c r="I210" s="8" t="str">
        <f t="shared" si="11"/>
        <v>(#sampledesign_stratified_random)=@{{ term_sampledesign_stratified_random }}@@: {{ term_def_sampledesign_stratified_random }}@@</v>
      </c>
      <c r="J210" s="9" t="s">
        <v>762</v>
      </c>
      <c r="K210" s="9" t="s">
        <v>762</v>
      </c>
      <c r="L210" s="6"/>
      <c r="M210" s="10" t="s">
        <v>33</v>
      </c>
      <c r="N210" s="13" t="b">
        <v>0</v>
      </c>
      <c r="O210" s="11" t="b">
        <v>1</v>
      </c>
      <c r="P210" s="1" t="str">
        <f t="shared" si="13"/>
        <v xml:space="preserve">    term_sampledesign_stratified_random: "Stratified random design "</v>
      </c>
      <c r="Q210" s="1" t="str">
        <f t="shared" si="14"/>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211" spans="2:17">
      <c r="B211" s="1">
        <v>167</v>
      </c>
      <c r="C211" s="1" t="s">
        <v>117</v>
      </c>
      <c r="D211" s="1" t="s">
        <v>59</v>
      </c>
      <c r="E211" s="5" t="s">
        <v>763</v>
      </c>
      <c r="F211" s="5" t="str">
        <f t="shared" si="12"/>
        <v>{term}`Systematic design`</v>
      </c>
      <c r="G211" s="6" t="s">
        <v>764</v>
      </c>
      <c r="H211" s="8" t="s">
        <v>765</v>
      </c>
      <c r="I211" s="8" t="str">
        <f t="shared" si="11"/>
        <v>(#sampledesign_systematic)=@{{ term_sampledesign_systematic }}@@: {{ term_def_sampledesign_systematic }}@@</v>
      </c>
      <c r="J211" s="9" t="s">
        <v>766</v>
      </c>
      <c r="K211" s="9" t="s">
        <v>766</v>
      </c>
      <c r="L211" s="6"/>
      <c r="M211" s="10" t="s">
        <v>33</v>
      </c>
      <c r="N211" s="11" t="b">
        <v>1</v>
      </c>
      <c r="O211" s="11" t="b">
        <v>1</v>
      </c>
      <c r="P211" s="1" t="str">
        <f t="shared" si="13"/>
        <v xml:space="preserve">    term_sampledesign_systematic: "Systematic design"</v>
      </c>
      <c r="Q211" s="1" t="str">
        <f t="shared" si="14"/>
        <v xml:space="preserve">    term_def_sampledesign_systematic: "Camera locations occur in a regular pattern (e.g., a grid pattern) across the study area."</v>
      </c>
    </row>
    <row r="212" spans="2:17">
      <c r="B212" s="1">
        <v>168</v>
      </c>
      <c r="C212" s="1" t="s">
        <v>117</v>
      </c>
      <c r="D212" s="1" t="s">
        <v>59</v>
      </c>
      <c r="E212" s="5" t="s">
        <v>767</v>
      </c>
      <c r="F212" s="5" t="str">
        <f t="shared" si="12"/>
        <v>{term}`Systematic random design`</v>
      </c>
      <c r="G212" s="6" t="s">
        <v>768</v>
      </c>
      <c r="H212" s="8" t="s">
        <v>769</v>
      </c>
      <c r="I212" s="8" t="str">
        <f t="shared" si="11"/>
        <v>(#sampledesign_systematic_random)=@{{ term_sampledesign_systematic_random }}@@: {{ term_def_sampledesign_systematic_random }}@@</v>
      </c>
      <c r="J212" s="9" t="s">
        <v>770</v>
      </c>
      <c r="K212" s="9" t="s">
        <v>770</v>
      </c>
      <c r="L212" s="6"/>
      <c r="M212" s="10" t="s">
        <v>33</v>
      </c>
      <c r="N212" s="13" t="b">
        <v>0</v>
      </c>
      <c r="O212" s="11" t="b">
        <v>1</v>
      </c>
      <c r="P212" s="1" t="str">
        <f t="shared" si="13"/>
        <v xml:space="preserve">    term_sampledesign_systematic_random: "Systematic random design"</v>
      </c>
      <c r="Q212" s="1" t="str">
        <f t="shared" si="14"/>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213" spans="2:17">
      <c r="B213" s="1">
        <v>171</v>
      </c>
      <c r="C213" s="1" t="s">
        <v>117</v>
      </c>
      <c r="D213" s="1" t="s">
        <v>59</v>
      </c>
      <c r="E213" s="5" t="s">
        <v>771</v>
      </c>
      <c r="F213" s="5" t="str">
        <f t="shared" si="12"/>
        <v>{term}`Targeted design`</v>
      </c>
      <c r="G213" s="6" t="s">
        <v>772</v>
      </c>
      <c r="H213" s="8" t="s">
        <v>773</v>
      </c>
      <c r="I213" s="8" t="str">
        <f t="shared" si="11"/>
        <v>(#sampledesign_targeted)=@{{ term_sampledesign_targeted }}@@: {{ term_def_sampledesign_targeted }}@@</v>
      </c>
      <c r="J213" s="9" t="s">
        <v>774</v>
      </c>
      <c r="K213" s="9" t="s">
        <v>774</v>
      </c>
      <c r="L213" s="6"/>
      <c r="M213" s="10" t="s">
        <v>33</v>
      </c>
      <c r="N213" s="11" t="b">
        <v>1</v>
      </c>
      <c r="O213" s="11" t="b">
        <v>1</v>
      </c>
      <c r="P213" s="1" t="str">
        <f t="shared" si="13"/>
        <v xml:space="preserve">    term_sampledesign_targeted: "Targeted design"</v>
      </c>
      <c r="Q213" s="1" t="str">
        <f t="shared" si="14"/>
        <v xml:space="preserve">    term_def_sampledesign_targeted: "Camera locations or sample stations are placed in areas that are known or suspected to have higher activity levels (e.g., game trails, mineral licks)."</v>
      </c>
    </row>
    <row r="214" spans="2:17" ht="15">
      <c r="B214" s="1">
        <v>133</v>
      </c>
      <c r="C214" s="1" t="s">
        <v>84</v>
      </c>
      <c r="D214" s="1" t="s">
        <v>18</v>
      </c>
      <c r="E214" s="5" t="s">
        <v>775</v>
      </c>
      <c r="F214" s="5" t="str">
        <f t="shared" si="12"/>
        <v>{term}`**\*SD Card ID`</v>
      </c>
      <c r="G214" s="6" t="s">
        <v>776</v>
      </c>
      <c r="H214" s="12" t="s">
        <v>777</v>
      </c>
      <c r="I214" s="8" t="str">
        <f t="shared" si="11"/>
        <v>(#sd_card_id)=@{{ field_sd_card_id }}@@: {{ field_def_sd_card_id }}@@</v>
      </c>
      <c r="J214" s="9" t="s">
        <v>778</v>
      </c>
      <c r="K214" s="9" t="s">
        <v>778</v>
      </c>
      <c r="L214" s="6"/>
      <c r="M214" s="10" t="b">
        <v>0</v>
      </c>
      <c r="N214" s="11" t="b">
        <v>1</v>
      </c>
      <c r="O214" s="11" t="b">
        <v>1</v>
      </c>
      <c r="P214" s="1" t="str">
        <f t="shared" si="13"/>
        <v xml:space="preserve">    field_sd_card_id: "**\*SD Card ID"</v>
      </c>
      <c r="Q214" s="1" t="str">
        <f t="shared" si="14"/>
        <v xml:space="preserve">    field_def_sd_card_id: "The ID label on an SD card (e.g., 'cmu_100')."</v>
      </c>
    </row>
    <row r="215" spans="2:17" ht="15">
      <c r="B215" s="1">
        <v>134</v>
      </c>
      <c r="C215" s="1" t="s">
        <v>84</v>
      </c>
      <c r="D215" s="1" t="s">
        <v>18</v>
      </c>
      <c r="E215" s="5" t="s">
        <v>779</v>
      </c>
      <c r="F215" s="5" t="str">
        <f t="shared" si="12"/>
        <v>{term}`**\*SD Card Replaced`</v>
      </c>
      <c r="G215" s="6" t="s">
        <v>780</v>
      </c>
      <c r="H215" s="12" t="s">
        <v>781</v>
      </c>
      <c r="I215" s="8" t="str">
        <f t="shared" si="11"/>
        <v>(#sd_card_replaced)=@{{ field_sd_card_replaced }}@@: {{ field_def_sd_card_replaced }}@@</v>
      </c>
      <c r="J215" s="9" t="s">
        <v>782</v>
      </c>
      <c r="K215" s="9" t="s">
        <v>782</v>
      </c>
      <c r="L215" s="6"/>
      <c r="M215" s="10" t="b">
        <v>0</v>
      </c>
      <c r="N215" s="11" t="b">
        <v>1</v>
      </c>
      <c r="O215" s="11" t="b">
        <v>1</v>
      </c>
      <c r="P215" s="1" t="str">
        <f t="shared" si="13"/>
        <v xml:space="preserve">    field_sd_card_replaced: "**\*SD Card Replaced"</v>
      </c>
      <c r="Q215" s="1" t="str">
        <f t="shared" si="14"/>
        <v xml:space="preserve">    field_def_sd_card_replaced: "Whether the SD card was replaced."</v>
      </c>
    </row>
    <row r="216" spans="2:17" ht="15">
      <c r="B216" s="1">
        <v>135</v>
      </c>
      <c r="C216" s="1" t="s">
        <v>84</v>
      </c>
      <c r="D216" s="1" t="s">
        <v>18</v>
      </c>
      <c r="E216" s="5" t="s">
        <v>783</v>
      </c>
      <c r="F216" s="5" t="str">
        <f t="shared" si="12"/>
        <v>{term}`**\*SD Card Status (% Full)`</v>
      </c>
      <c r="G216" s="6" t="s">
        <v>784</v>
      </c>
      <c r="H216" s="12" t="s">
        <v>785</v>
      </c>
      <c r="I216" s="8" t="str">
        <f t="shared" si="11"/>
        <v>(#sd_card_status)=@{{ field_sd_card_status }}@@: {{ field_def_sd_card_status }}@@</v>
      </c>
      <c r="J216" s="9" t="s">
        <v>786</v>
      </c>
      <c r="K216" s="9" t="s">
        <v>786</v>
      </c>
      <c r="L216" s="6"/>
      <c r="M216" s="10" t="b">
        <v>0</v>
      </c>
      <c r="N216" s="11" t="b">
        <v>1</v>
      </c>
      <c r="O216" s="11" t="b">
        <v>1</v>
      </c>
      <c r="P216" s="1" t="str">
        <f t="shared" si="13"/>
        <v xml:space="preserve">    field_sd_card_status: "**\*SD Card Status (% Full)"</v>
      </c>
      <c r="Q216" s="1" t="str">
        <f t="shared" si="14"/>
        <v xml:space="preserve">    field_def_sd_card_status: "The remaining storage capacity on an SD card; collected during a camera service or retrieval."</v>
      </c>
    </row>
    <row r="217" spans="2:17" ht="15">
      <c r="B217" s="1">
        <v>103</v>
      </c>
      <c r="C217" s="1" t="s">
        <v>84</v>
      </c>
      <c r="D217" s="1" t="s">
        <v>18</v>
      </c>
      <c r="E217" s="5" t="s">
        <v>787</v>
      </c>
      <c r="F217" s="5" t="str">
        <f t="shared" si="12"/>
        <v>{term}`***New SD Card ID`</v>
      </c>
      <c r="G217" s="6" t="s">
        <v>788</v>
      </c>
      <c r="H217" s="12" t="s">
        <v>789</v>
      </c>
      <c r="I217" s="8" t="str">
        <f t="shared" si="11"/>
        <v>(#sd_id_new)=@{{ field_sd_id_new }}@@: {{ field_def_sd_id_new }}@@</v>
      </c>
      <c r="J217" s="9">
        <v>999</v>
      </c>
      <c r="K217" s="9">
        <v>999</v>
      </c>
      <c r="L217" s="6"/>
      <c r="M217" s="10" t="b">
        <v>0</v>
      </c>
      <c r="N217" s="11" t="b">
        <v>1</v>
      </c>
      <c r="O217" s="11" t="b">
        <v>1</v>
      </c>
      <c r="P217" s="1" t="str">
        <f t="shared" si="13"/>
        <v xml:space="preserve">    field_sd_id_new: "***New SD Card ID"</v>
      </c>
      <c r="Q217" s="1" t="str">
        <f t="shared" si="14"/>
        <v/>
      </c>
    </row>
    <row r="218" spans="2:17" ht="15">
      <c r="B218" s="1">
        <v>136</v>
      </c>
      <c r="C218" s="1" t="s">
        <v>104</v>
      </c>
      <c r="D218" s="1" t="s">
        <v>18</v>
      </c>
      <c r="E218" s="5" t="s">
        <v>790</v>
      </c>
      <c r="F218" s="5" t="str">
        <f t="shared" si="12"/>
        <v>{term}`**\*Security`</v>
      </c>
      <c r="G218" s="6" t="s">
        <v>791</v>
      </c>
      <c r="H218" s="12" t="s">
        <v>792</v>
      </c>
      <c r="I218" s="8" t="str">
        <f t="shared" si="11"/>
        <v>(#security)=@{{ field_security }}@@: {{ field_def_security }}@@</v>
      </c>
      <c r="J218" s="9" t="s">
        <v>793</v>
      </c>
      <c r="K218" s="9" t="s">
        <v>793</v>
      </c>
      <c r="L218" s="6" t="b">
        <v>1</v>
      </c>
      <c r="M218" s="10" t="b">
        <v>0</v>
      </c>
      <c r="N218" s="11" t="b">
        <v>1</v>
      </c>
      <c r="O218" s="11" t="b">
        <v>1</v>
      </c>
      <c r="P218" s="1" t="str">
        <f t="shared" si="13"/>
        <v xml:space="preserve">    field_security: "**\*Security"</v>
      </c>
      <c r="Q218" s="1" t="str">
        <f t="shared" si="14"/>
        <v xml:space="preserve">    field_def_security: "The equipment used to secure the camera (e.g., 'Security box,' 'Bracket,' 'Bracket + Screws,' or 'None')."</v>
      </c>
    </row>
    <row r="219" spans="2:17">
      <c r="B219" s="1">
        <v>137</v>
      </c>
      <c r="D219" s="1" t="s">
        <v>59</v>
      </c>
      <c r="E219" s="5" t="s">
        <v>794</v>
      </c>
      <c r="F219" s="5" t="str">
        <f t="shared" si="12"/>
        <v>{term}`Sequence`</v>
      </c>
      <c r="G219" s="6" t="s">
        <v>795</v>
      </c>
      <c r="H219" s="8" t="s">
        <v>796</v>
      </c>
      <c r="I219" s="8" t="str">
        <f t="shared" si="11"/>
        <v>(#sequence)=@{{ term_sequence }}@@: {{ term_def_sequence }}@@</v>
      </c>
      <c r="J219" s="9" t="s">
        <v>797</v>
      </c>
      <c r="K219" s="9" t="s">
        <v>797</v>
      </c>
      <c r="L219" s="6"/>
      <c r="M219" s="10" t="s">
        <v>33</v>
      </c>
      <c r="N219" s="11" t="b">
        <v>1</v>
      </c>
      <c r="O219" s="11" t="b">
        <v>1</v>
      </c>
      <c r="P219" s="1" t="str">
        <f t="shared" si="13"/>
        <v xml:space="preserve">    term_sequence: "Sequence"</v>
      </c>
      <c r="Q219" s="1" t="str">
        <f t="shared" si="14"/>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v>
      </c>
    </row>
    <row r="220" spans="2:17" ht="15">
      <c r="B220" s="1">
        <v>138</v>
      </c>
      <c r="D220" s="1" t="s">
        <v>18</v>
      </c>
      <c r="E220" s="5" t="s">
        <v>798</v>
      </c>
      <c r="F220" s="5" t="str">
        <f t="shared" si="12"/>
        <v>{term}`**Sequence Name**`</v>
      </c>
      <c r="G220" s="6" t="s">
        <v>799</v>
      </c>
      <c r="H220" s="12" t="s">
        <v>800</v>
      </c>
      <c r="I220" s="8" t="str">
        <f t="shared" si="11"/>
        <v>(#sequence_name)=@{{ field_sequence_name }}@@: {{ field_def_sequence_name }}@@</v>
      </c>
      <c r="J220" s="9" t="s">
        <v>801</v>
      </c>
      <c r="K220" s="9" t="s">
        <v>801</v>
      </c>
      <c r="L220" s="6" t="b">
        <v>1</v>
      </c>
      <c r="M220" s="10" t="b">
        <v>1</v>
      </c>
      <c r="N220" s="11" t="b">
        <v>1</v>
      </c>
      <c r="O220" s="11" t="b">
        <v>1</v>
      </c>
      <c r="P220" s="1" t="str">
        <f t="shared" si="13"/>
        <v xml:space="preserve">    field_sequence_name: "**Sequence Name**"</v>
      </c>
      <c r="Q220" s="1" t="str">
        <f t="shared" si="14"/>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221" spans="2:17">
      <c r="B221" s="1">
        <v>139</v>
      </c>
      <c r="C221" s="1" t="s">
        <v>177</v>
      </c>
      <c r="D221" s="1" t="s">
        <v>59</v>
      </c>
      <c r="E221" s="5" t="s">
        <v>802</v>
      </c>
      <c r="F221" s="5" t="str">
        <f t="shared" si="12"/>
        <v>{term}`Service*/Retrieval`</v>
      </c>
      <c r="G221" s="6" t="s">
        <v>803</v>
      </c>
      <c r="H221" s="8" t="s">
        <v>804</v>
      </c>
      <c r="I221" s="8" t="str">
        <f t="shared" si="11"/>
        <v>(#service_retrieval)=@{{ term_service_retrieval }}@@: {{ term_def_service_retrieval }}@@</v>
      </c>
      <c r="J221" s="9" t="s">
        <v>805</v>
      </c>
      <c r="K221" s="9" t="s">
        <v>805</v>
      </c>
      <c r="L221" s="6"/>
      <c r="M221" s="10" t="s">
        <v>33</v>
      </c>
      <c r="N221" s="11" t="b">
        <v>1</v>
      </c>
      <c r="O221" s="11" t="b">
        <v>1</v>
      </c>
      <c r="P221" s="1" t="str">
        <f t="shared" si="13"/>
        <v xml:space="preserve">    term_service_retrieval: "Service*/Retrieval"</v>
      </c>
      <c r="Q221" s="1" t="str">
        <f t="shared" si="14"/>
        <v xml:space="preserve">    term_def_service_retrieval: "When a crew has gone to a location to service or retrieve a remote camera."</v>
      </c>
    </row>
    <row r="222" spans="2:17" ht="15">
      <c r="B222" s="1">
        <v>140</v>
      </c>
      <c r="C222" s="1" t="s">
        <v>104</v>
      </c>
      <c r="D222" s="1" t="s">
        <v>18</v>
      </c>
      <c r="E222" s="5" t="s">
        <v>806</v>
      </c>
      <c r="F222" s="5" t="str">
        <f t="shared" si="12"/>
        <v>{term}`**\*Service*/Retrieval Comments`</v>
      </c>
      <c r="G222" s="6" t="s">
        <v>807</v>
      </c>
      <c r="H222" s="12" t="s">
        <v>808</v>
      </c>
      <c r="I222" s="8" t="str">
        <f t="shared" si="11"/>
        <v>(#service_retrieval_comments)=@{{ field_service_retrieval_comments }}@@: {{ field_def_service_retrieval_comments }}@@</v>
      </c>
      <c r="J222" s="9" t="s">
        <v>809</v>
      </c>
      <c r="K222" s="9" t="s">
        <v>809</v>
      </c>
      <c r="L222" s="6"/>
      <c r="M222" s="10" t="b">
        <v>0</v>
      </c>
      <c r="N222" s="11" t="b">
        <v>1</v>
      </c>
      <c r="O222" s="11" t="b">
        <v>1</v>
      </c>
      <c r="P222" s="1" t="str">
        <f t="shared" si="13"/>
        <v xml:space="preserve">    field_service_retrieval_comments: "**\*Service*/Retrieval Comments"</v>
      </c>
      <c r="Q222" s="1" t="str">
        <f t="shared" si="14"/>
        <v xml:space="preserve">    field_def_service_retrieval_comments: "Comments describing additional details about the Service*/Retrieval."</v>
      </c>
    </row>
    <row r="223" spans="2:17" ht="15">
      <c r="B223" s="1">
        <v>141</v>
      </c>
      <c r="C223" s="1" t="s">
        <v>177</v>
      </c>
      <c r="D223" s="1" t="s">
        <v>18</v>
      </c>
      <c r="E223" s="5" t="s">
        <v>810</v>
      </c>
      <c r="F223" s="5" t="str">
        <f t="shared" si="12"/>
        <v>{term}`**Service*/Retrieval Crew**`</v>
      </c>
      <c r="G223" s="6" t="s">
        <v>811</v>
      </c>
      <c r="H223" s="12" t="s">
        <v>812</v>
      </c>
      <c r="I223" s="8" t="str">
        <f t="shared" si="11"/>
        <v>(#service_retrieval_crew)=@{{ field_service_retrieval_crew }}@@: {{ field_def_service_retrieval_crew }}@@</v>
      </c>
      <c r="J223" s="9" t="s">
        <v>813</v>
      </c>
      <c r="K223" s="9" t="s">
        <v>813</v>
      </c>
      <c r="L223" s="6"/>
      <c r="M223" s="10" t="b">
        <v>1</v>
      </c>
      <c r="N223" s="11" t="b">
        <v>1</v>
      </c>
      <c r="O223" s="11" t="b">
        <v>1</v>
      </c>
      <c r="P223" s="1" t="str">
        <f t="shared" si="13"/>
        <v xml:space="preserve">    field_service_retrieval_crew: "**Service*/Retrieval Crew**"</v>
      </c>
      <c r="Q223" s="1" t="str">
        <f t="shared" si="14"/>
        <v xml:space="preserve">    field_def_service_retrieval_crew: "The first and last names of the individuals who collected data during the Service*/Retrieval visit."</v>
      </c>
    </row>
    <row r="224" spans="2:17">
      <c r="B224" s="1">
        <v>142</v>
      </c>
      <c r="C224" s="1" t="s">
        <v>177</v>
      </c>
      <c r="D224" s="1" t="s">
        <v>59</v>
      </c>
      <c r="E224" s="5" t="s">
        <v>814</v>
      </c>
      <c r="F224" s="5" t="str">
        <f t="shared" si="12"/>
        <v>{term}`Service*/Retrieval metadata`</v>
      </c>
      <c r="G224" s="6" t="s">
        <v>815</v>
      </c>
      <c r="H224" s="8" t="s">
        <v>816</v>
      </c>
      <c r="I224" s="8" t="str">
        <f t="shared" si="11"/>
        <v>(#service_retrieval_metadata)=@{{ term_service_retrieval_metadata }}@@: {{ term_def_service_retrieval_metadata }}@@</v>
      </c>
      <c r="J224" s="9" t="s">
        <v>817</v>
      </c>
      <c r="K224" s="9" t="s">
        <v>817</v>
      </c>
      <c r="L224" s="6"/>
      <c r="M224" s="10" t="s">
        <v>33</v>
      </c>
      <c r="N224" s="11" t="b">
        <v>1</v>
      </c>
      <c r="O224" s="11" t="b">
        <v>1</v>
      </c>
      <c r="P224" s="1" t="str">
        <f t="shared" si="13"/>
        <v xml:space="preserve">    term_service_retrieval_metadata: "Service*/Retrieval metadata"</v>
      </c>
      <c r="Q224" s="1" t="str">
        <f t="shared" si="14"/>
        <v xml:space="preserve">    term_def_service_retrieval_metadata: "Metadata that should be collected each time a camera location is visited to Service*/Retrieval Field Datasheet."</v>
      </c>
    </row>
    <row r="225" spans="2:17">
      <c r="B225" s="1">
        <v>143</v>
      </c>
      <c r="C225" s="1" t="s">
        <v>177</v>
      </c>
      <c r="D225" s="1" t="s">
        <v>59</v>
      </c>
      <c r="E225" s="5" t="s">
        <v>818</v>
      </c>
      <c r="F225" s="5" t="str">
        <f t="shared" si="12"/>
        <v>{term}`Service*/Retrieval visit`</v>
      </c>
      <c r="G225" s="6" t="s">
        <v>819</v>
      </c>
      <c r="H225" s="8" t="s">
        <v>820</v>
      </c>
      <c r="I225" s="8" t="str">
        <f t="shared" si="11"/>
        <v>(#service_retrieval_visit)=@{{ term_service_retrieval_visit }}@@: {{ term_def_service_retrieval_visit }}@@</v>
      </c>
      <c r="J225" s="9" t="s">
        <v>805</v>
      </c>
      <c r="K225" s="9" t="s">
        <v>805</v>
      </c>
      <c r="L225" s="6"/>
      <c r="M225" s="10" t="s">
        <v>33</v>
      </c>
      <c r="N225" s="11" t="b">
        <v>1</v>
      </c>
      <c r="O225" s="11" t="b">
        <v>1</v>
      </c>
      <c r="P225" s="1" t="str">
        <f t="shared" si="13"/>
        <v xml:space="preserve">    term_service_retrieval_visit: "Service*/Retrieval visit"</v>
      </c>
      <c r="Q225" s="1" t="str">
        <f t="shared" si="14"/>
        <v xml:space="preserve">    term_def_service_retrieval_visit: "When a crew has gone to a location to service or retrieve a remote camera."</v>
      </c>
    </row>
    <row r="226" spans="2:17">
      <c r="B226" s="1">
        <v>58</v>
      </c>
      <c r="C226" s="1" t="s">
        <v>821</v>
      </c>
      <c r="D226" s="1" t="s">
        <v>59</v>
      </c>
      <c r="E226" s="5" t="s">
        <v>822</v>
      </c>
      <c r="F226" s="5" t="str">
        <f t="shared" si="12"/>
        <v>{term}`Flash output`</v>
      </c>
      <c r="G226" s="6" t="s">
        <v>823</v>
      </c>
      <c r="H226" s="8" t="s">
        <v>824</v>
      </c>
      <c r="I226" s="8" t="str">
        <f t="shared" si="11"/>
        <v>(#settings_flash_output)=@{{ term_settings_flash_output }}@@: {{ term_def_settings_flash_output }}@@</v>
      </c>
      <c r="J226" s="9" t="s">
        <v>825</v>
      </c>
      <c r="K226" s="9" t="s">
        <v>825</v>
      </c>
      <c r="L226" s="6"/>
      <c r="M226" s="10" t="s">
        <v>33</v>
      </c>
      <c r="N226" s="11" t="b">
        <v>1</v>
      </c>
      <c r="O226" s="11" t="b">
        <v>1</v>
      </c>
      <c r="P226" s="1" t="str">
        <f t="shared" si="13"/>
        <v xml:space="preserve">    term_settings_flash_output: "Flash output"</v>
      </c>
      <c r="Q226" s="1" t="str">
        <f t="shared" si="14"/>
        <v xml:space="preserve">    term_def_settings_flash_output: "The camera setting that provides the level of intensity of the flash (if enabled)."</v>
      </c>
    </row>
    <row r="227" spans="2:17">
      <c r="B227" s="1">
        <v>81</v>
      </c>
      <c r="C227" s="1" t="s">
        <v>821</v>
      </c>
      <c r="D227" s="1" t="s">
        <v>59</v>
      </c>
      <c r="E227" s="5" t="s">
        <v>826</v>
      </c>
      <c r="F227" s="5" t="str">
        <f t="shared" si="12"/>
        <v>{term}`Infrared illuminator`</v>
      </c>
      <c r="G227" s="6" t="s">
        <v>827</v>
      </c>
      <c r="H227" s="8" t="s">
        <v>828</v>
      </c>
      <c r="I227" s="8" t="str">
        <f t="shared" si="11"/>
        <v>(#settings_infrared_illum)=@{{ term_settings_infrared_illum }}@@: {{ term_def_settings_infrared_illum }}@@</v>
      </c>
      <c r="J227" s="9" t="s">
        <v>829</v>
      </c>
      <c r="K227" s="9" t="s">
        <v>829</v>
      </c>
      <c r="L227" s="6" t="b">
        <v>1</v>
      </c>
      <c r="M227" s="10" t="s">
        <v>33</v>
      </c>
      <c r="N227" s="11" t="b">
        <v>1</v>
      </c>
      <c r="O227" s="11" t="b">
        <v>1</v>
      </c>
      <c r="P227" s="1" t="str">
        <f t="shared" si="13"/>
        <v xml:space="preserve">    term_settings_infrared_illum: "Infrared illuminator"</v>
      </c>
      <c r="Q227" s="1" t="str">
        <f t="shared" si="14"/>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228" spans="2:17" ht="15">
      <c r="B228" s="1">
        <v>97</v>
      </c>
      <c r="C228" s="1" t="s">
        <v>821</v>
      </c>
      <c r="D228" s="1" t="s">
        <v>18</v>
      </c>
      <c r="E228" s="5" t="s">
        <v>830</v>
      </c>
      <c r="F228" s="5" t="str">
        <f t="shared" si="12"/>
        <v>{term}`**Motion Image Interval (seconds)**`</v>
      </c>
      <c r="G228" s="6" t="s">
        <v>831</v>
      </c>
      <c r="H228" s="12" t="s">
        <v>832</v>
      </c>
      <c r="I228" s="8" t="str">
        <f t="shared" si="11"/>
        <v>(#settings_motion_image_interval)=@{{ field_settings_motion_image_interval }}@@: {{ field_def_settings_motion_image_interval }}@@</v>
      </c>
      <c r="J228" s="9" t="s">
        <v>833</v>
      </c>
      <c r="K228" s="9" t="s">
        <v>833</v>
      </c>
      <c r="L228" s="6" t="b">
        <v>1</v>
      </c>
      <c r="M228" s="10" t="b">
        <v>1</v>
      </c>
      <c r="N228" s="11" t="b">
        <v>1</v>
      </c>
      <c r="O228" s="11" t="b">
        <v>1</v>
      </c>
      <c r="P228" s="1" t="str">
        <f t="shared" si="13"/>
        <v xml:space="preserve">    field_settings_motion_image_interval: "**Motion Image Interval (seconds)**"</v>
      </c>
      <c r="Q228" s="1" t="str">
        <f t="shared" si="14"/>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229" spans="2:17" ht="15">
      <c r="B229" s="1">
        <v>112</v>
      </c>
      <c r="C229" s="1" t="s">
        <v>821</v>
      </c>
      <c r="D229" s="1" t="s">
        <v>18</v>
      </c>
      <c r="E229" s="5" t="s">
        <v>834</v>
      </c>
      <c r="F229" s="5" t="str">
        <f t="shared" si="12"/>
        <v>{term}`**Photos Per Trigger**`</v>
      </c>
      <c r="G229" s="6" t="s">
        <v>835</v>
      </c>
      <c r="H229" s="12" t="s">
        <v>836</v>
      </c>
      <c r="I229" s="8" t="str">
        <f t="shared" si="11"/>
        <v>(#settings_photos_per_trigger)=@{{ field_settings_photos_per_trigger }}@@: {{ field_def_settings_photos_per_trigger }}@@</v>
      </c>
      <c r="J229" s="9" t="s">
        <v>837</v>
      </c>
      <c r="K229" s="9" t="s">
        <v>837</v>
      </c>
      <c r="L229" s="6"/>
      <c r="M229" s="10" t="b">
        <v>1</v>
      </c>
      <c r="N229" s="11" t="b">
        <v>1</v>
      </c>
      <c r="O229" s="11" t="b">
        <v>1</v>
      </c>
      <c r="P229" s="1" t="str">
        <f t="shared" si="13"/>
        <v xml:space="preserve">    field_settings_photos_per_trigger: "**Photos Per Trigger**"</v>
      </c>
      <c r="Q229" s="1" t="str">
        <f t="shared" si="14"/>
        <v xml:space="preserve">    field_def_settings_photos_per_trigger: "The camera setting that describes the number of photos taken each time the camera is triggered."</v>
      </c>
    </row>
    <row r="230" spans="2:17" ht="15">
      <c r="B230" s="1">
        <v>121</v>
      </c>
      <c r="C230" s="1" t="s">
        <v>821</v>
      </c>
      <c r="D230" s="1" t="s">
        <v>18</v>
      </c>
      <c r="E230" s="5" t="s">
        <v>838</v>
      </c>
      <c r="F230" s="5" t="str">
        <f t="shared" si="12"/>
        <v>{term}`**Quiet Period (seconds)**`</v>
      </c>
      <c r="G230" s="6" t="s">
        <v>839</v>
      </c>
      <c r="H230" s="12" t="s">
        <v>840</v>
      </c>
      <c r="I230" s="8" t="str">
        <f t="shared" si="11"/>
        <v>(#settings_quiet_period)=@{{ field_settings_quiet_period }}@@: {{ field_def_settings_quiet_period }}@@</v>
      </c>
      <c r="J230" s="9" t="s">
        <v>841</v>
      </c>
      <c r="K230" s="9" t="s">
        <v>841</v>
      </c>
      <c r="L230" s="6" t="b">
        <v>1</v>
      </c>
      <c r="M230" s="10" t="b">
        <v>1</v>
      </c>
      <c r="N230" s="11" t="b">
        <v>1</v>
      </c>
      <c r="O230" s="11" t="b">
        <v>1</v>
      </c>
      <c r="P230" s="1" t="str">
        <f t="shared" si="13"/>
        <v xml:space="preserve">    field_settings_quiet_period: "**Quiet Period (seconds)**"</v>
      </c>
      <c r="Q230" s="1" t="str">
        <f t="shared" si="14"/>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231" spans="2:17" ht="15">
      <c r="B231" s="1">
        <v>179</v>
      </c>
      <c r="C231" s="1" t="s">
        <v>821</v>
      </c>
      <c r="D231" s="1" t="s">
        <v>18</v>
      </c>
      <c r="E231" s="5" t="s">
        <v>842</v>
      </c>
      <c r="F231" s="5" t="str">
        <f t="shared" si="12"/>
        <v>{term}`**Trigger Mode(s) ** (camera settings)`</v>
      </c>
      <c r="G231" s="6" t="s">
        <v>843</v>
      </c>
      <c r="H231" s="12" t="s">
        <v>844</v>
      </c>
      <c r="I231" s="8" t="str">
        <f t="shared" si="11"/>
        <v>(#settings_trigger_modes)=@{{ field_settings_trigger_modes }}@@: {{ field_def_settings_trigger_modes }}@@</v>
      </c>
      <c r="J231" s="9" t="s">
        <v>845</v>
      </c>
      <c r="K231" s="9" t="s">
        <v>845</v>
      </c>
      <c r="L231" s="6"/>
      <c r="M231" s="10" t="b">
        <v>1</v>
      </c>
      <c r="N231" s="11" t="b">
        <v>1</v>
      </c>
      <c r="O231" s="11" t="b">
        <v>1</v>
      </c>
      <c r="P231" s="1" t="str">
        <f t="shared" si="13"/>
        <v xml:space="preserve">    field_settings_trigger_modes: "**Trigger Mode(s) ** (camera settings)"</v>
      </c>
      <c r="Q231" s="1" t="str">
        <f t="shared" si="14"/>
        <v xml:space="preserve">    field_def_settings_trigger_modes: "The camera setting(s) that determine how the camera will trigger: by motion ('Motion Image'), at set intervals ('Time-lapse image'), and*/or by video ('Video'; possible with newer camera models, such as Reconyx HP2X)."</v>
      </c>
    </row>
    <row r="232" spans="2:17" ht="15">
      <c r="B232" s="1">
        <v>180</v>
      </c>
      <c r="C232" s="1" t="s">
        <v>821</v>
      </c>
      <c r="D232" s="1" t="s">
        <v>18</v>
      </c>
      <c r="E232" s="5" t="s">
        <v>846</v>
      </c>
      <c r="F232" s="5" t="str">
        <f t="shared" si="12"/>
        <v>{term}`**Trigger Sensitivity**`</v>
      </c>
      <c r="G232" s="6" t="s">
        <v>847</v>
      </c>
      <c r="H232" s="12" t="s">
        <v>848</v>
      </c>
      <c r="I232" s="8" t="str">
        <f t="shared" si="11"/>
        <v>(#settings_trigger_sensitivity)=@{{ field_settings_trigger_sensitivity }}@@: {{ field_def_settings_trigger_sensitivity }}@@</v>
      </c>
      <c r="J232" s="9" t="s">
        <v>849</v>
      </c>
      <c r="K232" s="9" t="s">
        <v>849</v>
      </c>
      <c r="L232" s="6"/>
      <c r="M232" s="10" t="b">
        <v>1</v>
      </c>
      <c r="N232" s="11" t="b">
        <v>1</v>
      </c>
      <c r="O232" s="11" t="b">
        <v>1</v>
      </c>
      <c r="P232" s="1" t="str">
        <f t="shared" si="13"/>
        <v xml:space="preserve">    field_settings_trigger_sensitivity: "**Trigger Sensitivity**"</v>
      </c>
      <c r="Q232" s="1" t="str">
        <f t="shared" si="14"/>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233" spans="2:17">
      <c r="B233" s="1">
        <v>183</v>
      </c>
      <c r="C233" s="1" t="s">
        <v>821</v>
      </c>
      <c r="D233" s="1" t="s">
        <v>59</v>
      </c>
      <c r="E233" s="5" t="s">
        <v>850</v>
      </c>
      <c r="F233" s="5" t="str">
        <f t="shared" si="12"/>
        <v>{term}`User label`</v>
      </c>
      <c r="G233" s="6" t="s">
        <v>851</v>
      </c>
      <c r="H233" s="8" t="s">
        <v>852</v>
      </c>
      <c r="I233" s="8" t="str">
        <f t="shared" si="11"/>
        <v>(#settings_userlabel)=@{{ term_settings_userlabel }}@@: {{ term_def_settings_userlabel }}@@</v>
      </c>
      <c r="J233" s="9" t="s">
        <v>853</v>
      </c>
      <c r="K233" s="9" t="s">
        <v>853</v>
      </c>
      <c r="L233" s="6"/>
      <c r="M233" s="10" t="s">
        <v>33</v>
      </c>
      <c r="N233" s="13" t="b">
        <v>0</v>
      </c>
      <c r="O233" s="11" t="b">
        <v>1</v>
      </c>
      <c r="P233" s="1" t="str">
        <f t="shared" si="13"/>
        <v xml:space="preserve">    term_settings_userlabel: "User label"</v>
      </c>
      <c r="Q233" s="1" t="str">
        <f t="shared" si="14"/>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234" spans="2:17" ht="15">
      <c r="B234" s="1">
        <v>185</v>
      </c>
      <c r="C234" s="1" t="s">
        <v>104</v>
      </c>
      <c r="D234" s="1" t="s">
        <v>18</v>
      </c>
      <c r="E234" s="5" t="s">
        <v>854</v>
      </c>
      <c r="F234" s="5" t="str">
        <f t="shared" si="12"/>
        <v>{term}`**\*Video Length (seconds)`</v>
      </c>
      <c r="G234" s="6" t="s">
        <v>855</v>
      </c>
      <c r="H234" s="12" t="s">
        <v>856</v>
      </c>
      <c r="I234" s="8" t="str">
        <f t="shared" si="11"/>
        <v>(#settings_video_length)=@{{ field_settings_video_length }}@@: {{ field_def_settings_video_length }}@@</v>
      </c>
      <c r="J234" s="9" t="s">
        <v>857</v>
      </c>
      <c r="K234" s="9" t="s">
        <v>857</v>
      </c>
      <c r="L234" s="6" t="b">
        <v>1</v>
      </c>
      <c r="M234" s="10" t="b">
        <v>0</v>
      </c>
      <c r="N234" s="11" t="b">
        <v>1</v>
      </c>
      <c r="O234" s="11" t="b">
        <v>1</v>
      </c>
      <c r="P234" s="1" t="str">
        <f t="shared" si="13"/>
        <v xml:space="preserve">    field_settings_video_length: "**\*Video Length (seconds)"</v>
      </c>
      <c r="Q234" s="1" t="str">
        <f t="shared" si="14"/>
        <v xml:space="preserve">    field_def_settings_video_length: "If applicable, describes the camera setting that specifies the minimum video duration (in seconds) that the camera will record when triggered. Leave blank if not applicable."</v>
      </c>
    </row>
    <row r="235" spans="2:17" ht="15">
      <c r="B235" s="1">
        <v>144</v>
      </c>
      <c r="C235" s="6" t="s">
        <v>23</v>
      </c>
      <c r="D235" s="1" t="s">
        <v>18</v>
      </c>
      <c r="E235" s="5" t="s">
        <v>858</v>
      </c>
      <c r="F235" s="5" t="str">
        <f t="shared" si="12"/>
        <v>{term}`**Sex Class**`</v>
      </c>
      <c r="G235" s="6" t="s">
        <v>859</v>
      </c>
      <c r="H235" s="12" t="s">
        <v>860</v>
      </c>
      <c r="I235" s="8" t="str">
        <f t="shared" si="11"/>
        <v>(#sex_class)=@{{ field_sex_class }}@@: {{ field_def_sex_class }}@@</v>
      </c>
      <c r="J235" s="9" t="s">
        <v>861</v>
      </c>
      <c r="K235" s="9" t="s">
        <v>861</v>
      </c>
      <c r="L235" s="6"/>
      <c r="M235" s="10" t="b">
        <v>1</v>
      </c>
      <c r="N235" s="11" t="b">
        <v>1</v>
      </c>
      <c r="O235" s="11" t="b">
        <v>1</v>
      </c>
      <c r="P235" s="1" t="str">
        <f t="shared" si="13"/>
        <v xml:space="preserve">    field_sex_class: "**Sex Class**"</v>
      </c>
      <c r="Q235" s="1" t="str">
        <f t="shared" si="14"/>
        <v xml:space="preserve">    field_def_sex_class: "The sex classification of individual(s) being categorized (e.g., 'Male,' 'Female,' or 'Unknown')."</v>
      </c>
    </row>
    <row r="236" spans="2:17">
      <c r="B236" s="1">
        <v>146</v>
      </c>
      <c r="D236" s="1" t="s">
        <v>59</v>
      </c>
      <c r="E236" s="5" t="s">
        <v>862</v>
      </c>
      <c r="F236" s="5" t="str">
        <f t="shared" si="12"/>
        <v>{term}`Spatial autocorrelation`</v>
      </c>
      <c r="G236" s="6" t="s">
        <v>863</v>
      </c>
      <c r="H236" s="8" t="s">
        <v>864</v>
      </c>
      <c r="I236" s="8" t="str">
        <f t="shared" si="11"/>
        <v>(#spatial_autocorrelation)=@{{ term_spatial_autocorrelation }}@@: {{ term_def_spatial_autocorrelation }}@@</v>
      </c>
      <c r="J236" s="9" t="s">
        <v>865</v>
      </c>
      <c r="K236" s="9" t="s">
        <v>865</v>
      </c>
      <c r="L236" s="6"/>
      <c r="M236" s="10" t="s">
        <v>33</v>
      </c>
      <c r="N236" s="13" t="b">
        <v>0</v>
      </c>
      <c r="O236" s="11" t="b">
        <v>1</v>
      </c>
      <c r="P236" s="1" t="str">
        <f t="shared" si="13"/>
        <v xml:space="preserve">    term_spatial_autocorrelation: "Spatial autocorrelation"</v>
      </c>
      <c r="Q236" s="1" t="str">
        <f t="shared" si="14"/>
        <v xml:space="preserve">    term_def_spatial_autocorrelation: "The tendency for locations that are closer together to be more similar."</v>
      </c>
    </row>
    <row r="237" spans="2:17" ht="15">
      <c r="B237" s="1">
        <v>151</v>
      </c>
      <c r="C237" s="6" t="s">
        <v>23</v>
      </c>
      <c r="D237" s="1" t="s">
        <v>18</v>
      </c>
      <c r="E237" s="5" t="s">
        <v>866</v>
      </c>
      <c r="F237" s="5" t="str">
        <f t="shared" si="12"/>
        <v>{term}`**Species**`</v>
      </c>
      <c r="G237" s="6" t="s">
        <v>867</v>
      </c>
      <c r="H237" s="12" t="s">
        <v>868</v>
      </c>
      <c r="I237" s="8" t="str">
        <f t="shared" si="11"/>
        <v>(#species)=@{{ field_species }}@@: {{ field_def_species }}@@</v>
      </c>
      <c r="J237" s="9" t="s">
        <v>869</v>
      </c>
      <c r="K237" s="9" t="s">
        <v>869</v>
      </c>
      <c r="L237" s="6"/>
      <c r="M237" s="10" t="b">
        <v>1</v>
      </c>
      <c r="N237" s="11" t="b">
        <v>1</v>
      </c>
      <c r="O237" s="13" t="b">
        <v>0</v>
      </c>
      <c r="P237" s="1" t="str">
        <f t="shared" si="13"/>
        <v xml:space="preserve">    field_species: "**Species**"</v>
      </c>
      <c r="Q237" s="1" t="str">
        <f t="shared" si="14"/>
        <v xml:space="preserve">    field_def_species: "The capitalized common name of the species being categorized ('tagged')."</v>
      </c>
    </row>
    <row r="238" spans="2:17" ht="15">
      <c r="B238" s="1">
        <v>152</v>
      </c>
      <c r="C238" s="1" t="s">
        <v>104</v>
      </c>
      <c r="D238" s="1" t="s">
        <v>18</v>
      </c>
      <c r="E238" s="5" t="s">
        <v>870</v>
      </c>
      <c r="F238" s="5" t="str">
        <f t="shared" si="12"/>
        <v>{term}`**\*Stake Distance (m)`</v>
      </c>
      <c r="G238" s="6" t="s">
        <v>871</v>
      </c>
      <c r="H238" s="12" t="s">
        <v>872</v>
      </c>
      <c r="I238" s="8" t="str">
        <f t="shared" si="11"/>
        <v>(#stake_distance)=@{{ field_stake_distance }}@@: {{ field_def_stake_distance }}@@</v>
      </c>
      <c r="J238" s="9" t="s">
        <v>873</v>
      </c>
      <c r="K238" s="9" t="s">
        <v>873</v>
      </c>
      <c r="L238" s="6" t="b">
        <v>1</v>
      </c>
      <c r="M238" s="10" t="b">
        <v>0</v>
      </c>
      <c r="N238" s="11" t="b">
        <v>1</v>
      </c>
      <c r="O238" s="11" t="b">
        <v>1</v>
      </c>
      <c r="P238" s="1" t="str">
        <f t="shared" si="13"/>
        <v xml:space="preserve">    field_stake_distance: "**\*Stake Distance (m)"</v>
      </c>
      <c r="Q238" s="1" t="str">
        <f t="shared" si="14"/>
        <v xml:space="preserve">    field_def_stake_distance: "The distance from the camera to a stake (in metres to the nearest 0.05 m). Leave blank if not applicable."</v>
      </c>
    </row>
    <row r="239" spans="2:17">
      <c r="B239" s="1">
        <v>153</v>
      </c>
      <c r="C239" s="6" t="s">
        <v>188</v>
      </c>
      <c r="D239" s="1" t="s">
        <v>59</v>
      </c>
      <c r="E239" s="5" t="s">
        <v>874</v>
      </c>
      <c r="F239" s="5" t="str">
        <f t="shared" si="12"/>
        <v>{term}`State variable`</v>
      </c>
      <c r="G239" s="6" t="s">
        <v>875</v>
      </c>
      <c r="H239" s="8" t="s">
        <v>876</v>
      </c>
      <c r="I239" s="8" t="str">
        <f t="shared" si="11"/>
        <v>(#state_variable)=@{{ term_state_variable }}@@: {{ term_def_state_variable }}@@</v>
      </c>
      <c r="J239" s="9" t="s">
        <v>877</v>
      </c>
      <c r="K239" s="9" t="s">
        <v>877</v>
      </c>
      <c r="L239" s="6"/>
      <c r="M239" s="10" t="s">
        <v>33</v>
      </c>
      <c r="N239" s="13" t="b">
        <v>0</v>
      </c>
      <c r="O239" s="11" t="b">
        <v>1</v>
      </c>
      <c r="P239" s="1" t="str">
        <f t="shared" si="13"/>
        <v xml:space="preserve">    term_state_variable: "State variable"</v>
      </c>
      <c r="Q239" s="1" t="str">
        <f t="shared" si="14"/>
        <v xml:space="preserve">    term_def_state_variable: "A formal measure that summarizes the state of a community or population at a particular time ({{ ref_intext_wearn_gloverkapfer_2017 }}), (e.g., species richness or population abundance)."</v>
      </c>
    </row>
    <row r="240" spans="2:17">
      <c r="B240" s="1">
        <v>156</v>
      </c>
      <c r="C240" s="6" t="s">
        <v>878</v>
      </c>
      <c r="D240" s="1" t="s">
        <v>59</v>
      </c>
      <c r="E240" s="5" t="s">
        <v>879</v>
      </c>
      <c r="F240" s="5" t="str">
        <f t="shared" si="12"/>
        <v>{term}`Study area`</v>
      </c>
      <c r="G240" s="6" t="s">
        <v>878</v>
      </c>
      <c r="H240" s="8" t="s">
        <v>880</v>
      </c>
      <c r="I240" s="8" t="str">
        <f t="shared" si="11"/>
        <v>(#study_area)=@{{ term_study_area }}@@: {{ term_def_study_area }}@@</v>
      </c>
      <c r="J240" s="9" t="s">
        <v>881</v>
      </c>
      <c r="K240" s="9" t="s">
        <v>881</v>
      </c>
      <c r="L240" s="6"/>
      <c r="M240" s="10" t="s">
        <v>33</v>
      </c>
      <c r="N240" s="11" t="b">
        <v>1</v>
      </c>
      <c r="O240" s="11" t="b">
        <v>1</v>
      </c>
      <c r="P240" s="1" t="str">
        <f t="shared" si="13"/>
        <v xml:space="preserve">    term_study_area: "Study area"</v>
      </c>
      <c r="Q240" s="1" t="str">
        <f t="shared" si="14"/>
        <v xml:space="preserve">    term_def_study_area: "A unique research, inventory or monitoring area (spatial boundary) within a project (there may be multiple study areas within a single project) (recorded as 'Study Area Name')."</v>
      </c>
    </row>
    <row r="241" spans="2:17" ht="15">
      <c r="B241" s="1">
        <v>157</v>
      </c>
      <c r="C241" s="6" t="s">
        <v>878</v>
      </c>
      <c r="D241" s="1" t="s">
        <v>18</v>
      </c>
      <c r="E241" s="5" t="s">
        <v>882</v>
      </c>
      <c r="F241" s="5" t="str">
        <f t="shared" si="12"/>
        <v>{term}`**Study Area Description**`</v>
      </c>
      <c r="G241" s="6" t="s">
        <v>883</v>
      </c>
      <c r="H241" s="12" t="s">
        <v>884</v>
      </c>
      <c r="I241" s="8" t="str">
        <f t="shared" si="11"/>
        <v>(#study_area_description)=@{{ field_study_area_description }}@@: {{ field_def_study_area_description }}@@</v>
      </c>
      <c r="J241" s="9" t="s">
        <v>885</v>
      </c>
      <c r="K241" s="9" t="s">
        <v>885</v>
      </c>
      <c r="L241" s="6"/>
      <c r="M241" s="10" t="b">
        <v>1</v>
      </c>
      <c r="N241" s="11" t="b">
        <v>1</v>
      </c>
      <c r="O241" s="13" t="b">
        <v>0</v>
      </c>
      <c r="P241" s="1" t="str">
        <f t="shared" si="13"/>
        <v xml:space="preserve">    field_study_area_description: "**Study Area Description**"</v>
      </c>
      <c r="Q241" s="1" t="str">
        <f t="shared" si="14"/>
        <v xml:space="preserve">    field_def_study_area_description: "A description for each unique research or monitoring area including its location, the habitat type(s), land use(s) and habitat disturbances (where applicable)."</v>
      </c>
    </row>
    <row r="242" spans="2:17" ht="15">
      <c r="B242" s="1">
        <v>158</v>
      </c>
      <c r="C242" s="6" t="s">
        <v>878</v>
      </c>
      <c r="D242" s="1" t="s">
        <v>18</v>
      </c>
      <c r="E242" s="5" t="s">
        <v>886</v>
      </c>
      <c r="F242" s="5" t="str">
        <f t="shared" si="12"/>
        <v>{term}`**Study Area Name**`</v>
      </c>
      <c r="G242" s="6" t="s">
        <v>887</v>
      </c>
      <c r="H242" s="12" t="s">
        <v>888</v>
      </c>
      <c r="I242" s="8" t="str">
        <f t="shared" si="11"/>
        <v>(#study_area_name)=@{{ field_study_area_name }}@@: {{ field_def_study_area_name }}@@</v>
      </c>
      <c r="J242" s="9" t="s">
        <v>889</v>
      </c>
      <c r="K242" s="9" t="s">
        <v>890</v>
      </c>
      <c r="L242" s="6"/>
      <c r="M242" s="10" t="b">
        <v>1</v>
      </c>
      <c r="N242" s="11" t="b">
        <v>1</v>
      </c>
      <c r="O242" s="11" t="b">
        <v>1</v>
      </c>
      <c r="P242" s="1" t="str">
        <f t="shared" si="13"/>
        <v xml:space="preserve">    field_study_area_name: "**Study Area Name**"</v>
      </c>
      <c r="Q242" s="1" t="str">
        <f t="shared" si="14"/>
        <v xml:space="preserve">    field_def_study_area_name: "A unique alphanumeric identifier for each study area (e.g.,'oilsands_ref1'). If only one area was [survey](/09_gloss_ref/09_glossary.md#survey)ed, the Project Name and Study Area Name should be the same."</v>
      </c>
    </row>
    <row r="243" spans="2:17">
      <c r="B243" s="1">
        <v>162</v>
      </c>
      <c r="C243" s="6" t="s">
        <v>891</v>
      </c>
      <c r="D243" s="1" t="s">
        <v>59</v>
      </c>
      <c r="E243" s="5" t="s">
        <v>892</v>
      </c>
      <c r="F243" s="5" t="str">
        <f t="shared" si="12"/>
        <v>{term}`Survey`</v>
      </c>
      <c r="G243" s="6" t="s">
        <v>891</v>
      </c>
      <c r="H243" s="8" t="s">
        <v>893</v>
      </c>
      <c r="I243" s="8" t="str">
        <f t="shared" si="11"/>
        <v>(#survey)=@{{ term_survey }}@@: {{ term_def_survey }}@@</v>
      </c>
      <c r="J243" s="9" t="s">
        <v>894</v>
      </c>
      <c r="K243" s="9" t="s">
        <v>894</v>
      </c>
      <c r="L243" s="6"/>
      <c r="M243" s="10" t="s">
        <v>33</v>
      </c>
      <c r="N243" s="11" t="b">
        <v>1</v>
      </c>
      <c r="O243" s="11" t="b">
        <v>1</v>
      </c>
      <c r="P243" s="1" t="str">
        <f t="shared" si="13"/>
        <v xml:space="preserve">    term_survey: "Survey"</v>
      </c>
      <c r="Q243" s="1" t="str">
        <f t="shared" si="14"/>
        <v xml:space="preserve">    term_def_survey: "A unique deployment period (temporal extent) within a project (recorded as '[Survey Name](/09_gloss_ref/09_glossary.md#survey_name)')."</v>
      </c>
    </row>
    <row r="244" spans="2:17" ht="15">
      <c r="B244" s="1">
        <v>163</v>
      </c>
      <c r="C244" s="6" t="s">
        <v>891</v>
      </c>
      <c r="D244" s="1" t="s">
        <v>18</v>
      </c>
      <c r="E244" s="5" t="s">
        <v>895</v>
      </c>
      <c r="F244" s="5" t="str">
        <f t="shared" si="12"/>
        <v>{term}`**Survey Design**`</v>
      </c>
      <c r="G244" s="6" t="s">
        <v>896</v>
      </c>
      <c r="H244" s="12" t="s">
        <v>897</v>
      </c>
      <c r="I244" s="8" t="str">
        <f t="shared" si="11"/>
        <v>(#survey_design)=@{{ field_survey_design }}@@: {{ field_def_survey_design }}@@</v>
      </c>
      <c r="J244" s="9" t="s">
        <v>898</v>
      </c>
      <c r="K244" s="9" t="s">
        <v>899</v>
      </c>
      <c r="L244" s="6" t="b">
        <v>1</v>
      </c>
      <c r="M244" s="10" t="b">
        <v>1</v>
      </c>
      <c r="N244" s="11" t="b">
        <v>1</v>
      </c>
      <c r="O244" s="11" t="b">
        <v>1</v>
      </c>
      <c r="P244" s="1" t="str">
        <f t="shared" si="13"/>
        <v xml:space="preserve">    field_survey_design: "**Survey Design**"</v>
      </c>
      <c r="Q244" s="1" t="str">
        <f t="shared" si="14"/>
        <v xml:space="preserve">    field_def_survey_design: "The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v>
      </c>
    </row>
    <row r="245" spans="2:17" ht="15">
      <c r="B245" s="1">
        <v>164</v>
      </c>
      <c r="C245" s="1" t="s">
        <v>891</v>
      </c>
      <c r="D245" s="1" t="s">
        <v>18</v>
      </c>
      <c r="E245" s="5" t="s">
        <v>900</v>
      </c>
      <c r="F245" s="5" t="str">
        <f t="shared" si="12"/>
        <v>{term}`**\*Survey Design Description`</v>
      </c>
      <c r="G245" s="6" t="s">
        <v>901</v>
      </c>
      <c r="H245" s="12" t="s">
        <v>902</v>
      </c>
      <c r="I245" s="8" t="str">
        <f t="shared" ref="I245:I258" si="15">"(#"&amp;G245&amp;")=@{{ "&amp;D245&amp;"_"&amp;G245&amp;" }}@@: {{ "&amp;D245&amp;"_def_"&amp;G245&amp;" }}@@"</f>
        <v>(#survey_design_description)=@{{ field_survey_design_description }}@@: {{ field_def_survey_design_description }}@@</v>
      </c>
      <c r="J245" s="9" t="s">
        <v>903</v>
      </c>
      <c r="K245" s="9" t="s">
        <v>903</v>
      </c>
      <c r="L245" s="6"/>
      <c r="M245" s="10" t="b">
        <v>0</v>
      </c>
      <c r="N245" s="11" t="b">
        <v>1</v>
      </c>
      <c r="O245" s="11" t="b">
        <v>1</v>
      </c>
      <c r="P245" s="1" t="str">
        <f t="shared" si="13"/>
        <v xml:space="preserve">    field_survey_design_description: "**\*Survey Design Description"</v>
      </c>
      <c r="Q245" s="1" t="str">
        <f t="shared" si="14"/>
        <v xml:space="preserve">    field_def_survey_design_description: "A description of any additional details about the [Survey Design](/09_gloss_ref/09_glossary.md#survey_design)."</v>
      </c>
    </row>
    <row r="246" spans="2:17" ht="15">
      <c r="B246" s="1">
        <v>165</v>
      </c>
      <c r="C246" s="6" t="s">
        <v>891</v>
      </c>
      <c r="D246" s="1" t="s">
        <v>18</v>
      </c>
      <c r="E246" s="5" t="s">
        <v>904</v>
      </c>
      <c r="F246" s="5" t="str">
        <f t="shared" si="12"/>
        <v>{term}`**Survey Name**`</v>
      </c>
      <c r="G246" s="6" t="s">
        <v>905</v>
      </c>
      <c r="H246" s="12" t="s">
        <v>906</v>
      </c>
      <c r="I246" s="8" t="str">
        <f t="shared" si="15"/>
        <v>(#survey_name)=@{{ field_survey_name }}@@: {{ field_def_survey_name }}@@</v>
      </c>
      <c r="J246" s="9" t="s">
        <v>907</v>
      </c>
      <c r="K246" s="9" t="s">
        <v>908</v>
      </c>
      <c r="L246" s="6"/>
      <c r="M246" s="10" t="b">
        <v>1</v>
      </c>
      <c r="N246" s="11" t="b">
        <v>1</v>
      </c>
      <c r="O246" s="11" t="b">
        <v>1</v>
      </c>
      <c r="P246" s="1" t="str">
        <f t="shared" si="13"/>
        <v xml:space="preserve">    field_survey_name: "**Survey Name**"</v>
      </c>
      <c r="Q246" s="1" t="str">
        <f t="shared" si="14"/>
        <v xml:space="preserve">    field_def_survey_name: "A unique alphanumeric identifier for each [survey](/09_gloss_ref/09_glossary.md#survey) period (e.g., 'fortmc_001')."</v>
      </c>
    </row>
    <row r="247" spans="2:17" ht="15">
      <c r="B247" s="1">
        <v>166</v>
      </c>
      <c r="C247" s="6" t="s">
        <v>891</v>
      </c>
      <c r="D247" s="1" t="s">
        <v>18</v>
      </c>
      <c r="E247" s="5" t="s">
        <v>909</v>
      </c>
      <c r="F247" s="5" t="str">
        <f t="shared" si="12"/>
        <v>{term}`**Survey Objectives**`</v>
      </c>
      <c r="G247" s="6" t="s">
        <v>910</v>
      </c>
      <c r="H247" s="12" t="s">
        <v>911</v>
      </c>
      <c r="I247" s="8" t="str">
        <f t="shared" si="15"/>
        <v>(#survey_objectives)=@{{ field_survey_objectives }}@@: {{ field_def_survey_objectives }}@@</v>
      </c>
      <c r="J247" s="9" t="s">
        <v>912</v>
      </c>
      <c r="K247" s="9" t="s">
        <v>913</v>
      </c>
      <c r="L247" s="6"/>
      <c r="M247" s="10" t="b">
        <v>1</v>
      </c>
      <c r="N247" s="11" t="b">
        <v>1</v>
      </c>
      <c r="O247" s="11" t="b">
        <v>1</v>
      </c>
      <c r="P247" s="1" t="str">
        <f t="shared" si="13"/>
        <v xml:space="preserve">    field_survey_objectives: "**Survey Objectives**"</v>
      </c>
      <c r="Q247" s="1" t="str">
        <f t="shared" si="14"/>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248" spans="2:17" ht="15">
      <c r="B248" s="1">
        <v>169</v>
      </c>
      <c r="C248" s="6" t="s">
        <v>23</v>
      </c>
      <c r="D248" s="1" t="s">
        <v>18</v>
      </c>
      <c r="E248" s="5" t="s">
        <v>914</v>
      </c>
      <c r="F248" s="5" t="str">
        <f t="shared" si="12"/>
        <v>{term}`**Tag**`</v>
      </c>
      <c r="G248" s="6" t="s">
        <v>915</v>
      </c>
      <c r="H248" s="12" t="s">
        <v>916</v>
      </c>
      <c r="I248" s="8" t="str">
        <f t="shared" si="15"/>
        <v>(#tag)=@{{ field_tag }}@@: {{ field_def_tag }}@@</v>
      </c>
      <c r="J248" s="15" t="s">
        <v>917</v>
      </c>
      <c r="K248" s="15" t="s">
        <v>917</v>
      </c>
      <c r="L248" s="6"/>
      <c r="M248" s="10" t="s">
        <v>33</v>
      </c>
      <c r="N248" s="11" t="b">
        <v>1</v>
      </c>
      <c r="O248" s="13" t="b">
        <v>0</v>
      </c>
      <c r="P248" s="1" t="str">
        <f t="shared" si="13"/>
        <v xml:space="preserve">    field_tag: "**Tag**"</v>
      </c>
      <c r="Q248" s="1" t="str">
        <f t="shared" si="14"/>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249" spans="2:17" ht="15">
      <c r="B249" s="1">
        <v>170</v>
      </c>
      <c r="C249" s="6"/>
      <c r="D249" s="1" t="s">
        <v>18</v>
      </c>
      <c r="E249" s="5" t="s">
        <v>918</v>
      </c>
      <c r="F249" s="5" t="str">
        <f t="shared" si="12"/>
        <v>{term}`**Target Species**`</v>
      </c>
      <c r="G249" s="6" t="s">
        <v>919</v>
      </c>
      <c r="H249" s="12" t="s">
        <v>920</v>
      </c>
      <c r="I249" s="8" t="str">
        <f t="shared" si="15"/>
        <v>(#target_species)=@{{ field_target_species }}@@: {{ field_def_target_species }}@@</v>
      </c>
      <c r="J249" s="9" t="s">
        <v>921</v>
      </c>
      <c r="K249" s="9" t="s">
        <v>922</v>
      </c>
      <c r="L249" s="6"/>
      <c r="M249" s="10" t="b">
        <v>1</v>
      </c>
      <c r="N249" s="11" t="b">
        <v>1</v>
      </c>
      <c r="O249" s="11" t="b">
        <v>1</v>
      </c>
      <c r="P249" s="1" t="str">
        <f t="shared" si="13"/>
        <v xml:space="preserve">    field_target_species: "**Target Species**"</v>
      </c>
      <c r="Q249" s="1" t="str">
        <f t="shared" si="14"/>
        <v xml:space="preserve">    field_def_target_species: "The common name(s) of the species that the [survey](/09_gloss_ref/09_glossary.md#survey) was designed to detect."</v>
      </c>
    </row>
    <row r="250" spans="2:17">
      <c r="B250" s="1">
        <v>172</v>
      </c>
      <c r="D250" s="1" t="s">
        <v>59</v>
      </c>
      <c r="E250" s="5" t="s">
        <v>923</v>
      </c>
      <c r="F250" s="5" t="str">
        <f t="shared" si="12"/>
        <v>{term}`Test image`</v>
      </c>
      <c r="G250" s="6" t="s">
        <v>924</v>
      </c>
      <c r="H250" s="8" t="s">
        <v>925</v>
      </c>
      <c r="I250" s="8" t="str">
        <f t="shared" si="15"/>
        <v>(#test_image)=@{{ term_test_image }}@@: {{ term_def_test_image }}@@</v>
      </c>
      <c r="J250" s="9" t="s">
        <v>926</v>
      </c>
      <c r="K250" s="9" t="s">
        <v>926</v>
      </c>
      <c r="L250" s="6"/>
      <c r="M250" s="10" t="s">
        <v>33</v>
      </c>
      <c r="N250" s="11" t="b">
        <v>1</v>
      </c>
      <c r="O250" s="11" t="b">
        <v>1</v>
      </c>
      <c r="P250" s="1" t="str">
        <f t="shared" si="13"/>
        <v xml:space="preserve">    term_test_image: "Test image"</v>
      </c>
      <c r="Q250" s="1" t="str">
        <f t="shared" si="14"/>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251" spans="2:17" ht="15">
      <c r="B251" s="1">
        <v>173</v>
      </c>
      <c r="C251" s="1" t="s">
        <v>104</v>
      </c>
      <c r="D251" s="1" t="s">
        <v>18</v>
      </c>
      <c r="E251" s="5" t="s">
        <v>927</v>
      </c>
      <c r="F251" s="5" t="str">
        <f t="shared" si="12"/>
        <v>{term}`**\*Test Image Taken`</v>
      </c>
      <c r="G251" s="6" t="s">
        <v>928</v>
      </c>
      <c r="H251" s="12" t="s">
        <v>929</v>
      </c>
      <c r="I251" s="8" t="str">
        <f t="shared" si="15"/>
        <v>(#test_image_taken)=@{{ field_test_image_taken }}@@: {{ field_def_test_image_taken }}@@</v>
      </c>
      <c r="J251" s="9" t="s">
        <v>930</v>
      </c>
      <c r="K251" s="9" t="s">
        <v>930</v>
      </c>
      <c r="L251" s="6"/>
      <c r="M251" s="10" t="b">
        <v>0</v>
      </c>
      <c r="N251" s="11" t="b">
        <v>1</v>
      </c>
      <c r="O251" s="11" t="b">
        <v>1</v>
      </c>
      <c r="P251" s="1" t="str">
        <f t="shared" si="13"/>
        <v xml:space="preserve">    field_test_image_taken: "**\*Test Image Taken"</v>
      </c>
      <c r="Q251" s="1" t="str">
        <f t="shared" si="14"/>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252" spans="2:17">
      <c r="B252" s="1">
        <v>175</v>
      </c>
      <c r="D252" s="1" t="s">
        <v>59</v>
      </c>
      <c r="E252" s="5" t="s">
        <v>931</v>
      </c>
      <c r="F252" s="5" t="str">
        <f t="shared" si="12"/>
        <v>{term}`Time-lapse image`</v>
      </c>
      <c r="G252" s="6" t="s">
        <v>932</v>
      </c>
      <c r="H252" s="8" t="s">
        <v>933</v>
      </c>
      <c r="I252" s="8" t="str">
        <f t="shared" si="15"/>
        <v>(#timelapse_image)=@{{ term_timelapse_image }}@@: {{ term_def_timelapse_image }}@@</v>
      </c>
      <c r="J252" s="9" t="s">
        <v>934</v>
      </c>
      <c r="K252" s="9" t="s">
        <v>934</v>
      </c>
      <c r="L252" s="6"/>
      <c r="M252" s="10" t="s">
        <v>33</v>
      </c>
      <c r="N252" s="11" t="b">
        <v>1</v>
      </c>
      <c r="O252" s="11" t="b">
        <v>1</v>
      </c>
      <c r="P252" s="1" t="str">
        <f t="shared" si="13"/>
        <v xml:space="preserve">    term_timelapse_image: "Time-lapse image"</v>
      </c>
      <c r="Q252" s="1" t="str">
        <f t="shared" si="14"/>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253" spans="2:17">
      <c r="B253" s="1">
        <v>177</v>
      </c>
      <c r="D253" s="1" t="s">
        <v>59</v>
      </c>
      <c r="E253" s="5" t="s">
        <v>935</v>
      </c>
      <c r="F253" s="5" t="str">
        <f t="shared" si="12"/>
        <v>{term}`Total number of camera days`</v>
      </c>
      <c r="G253" s="6" t="s">
        <v>936</v>
      </c>
      <c r="H253" s="8" t="s">
        <v>937</v>
      </c>
      <c r="I253" s="8" t="str">
        <f t="shared" si="15"/>
        <v>(#total_number_of_camera_days)=@{{ term_total_number_of_camera_days }}@@: {{ term_def_total_number_of_camera_days }}@@</v>
      </c>
      <c r="J253" s="9" t="s">
        <v>938</v>
      </c>
      <c r="K253" s="9" t="s">
        <v>939</v>
      </c>
      <c r="L253" s="6"/>
      <c r="M253" s="10" t="s">
        <v>33</v>
      </c>
      <c r="N253" s="13" t="b">
        <v>0</v>
      </c>
      <c r="O253" s="11" t="b">
        <v>1</v>
      </c>
      <c r="P253" s="1" t="str">
        <f t="shared" si="13"/>
        <v xml:space="preserve">    term_total_number_of_camera_days: "Total number of camera days"</v>
      </c>
      <c r="Q253" s="1" t="str">
        <f t="shared" si="14"/>
        <v xml:space="preserve">    term_def_total_number_of_camera_days: "The number of days that all cameras were active during the [survey](/09_gloss_ref/09_glossary.md#survey)."</v>
      </c>
    </row>
    <row r="254" spans="2:17">
      <c r="B254" s="1">
        <v>178</v>
      </c>
      <c r="D254" s="1" t="s">
        <v>59</v>
      </c>
      <c r="E254" s="5" t="s">
        <v>940</v>
      </c>
      <c r="F254" s="5" t="str">
        <f t="shared" si="12"/>
        <v>{term}`Trigger 'event'`</v>
      </c>
      <c r="G254" s="6" t="s">
        <v>941</v>
      </c>
      <c r="H254" s="8" t="s">
        <v>942</v>
      </c>
      <c r="I254" s="8" t="str">
        <f t="shared" si="15"/>
        <v>(#trigger_event)=@{{ term_trigger_event }}@@: {{ term_def_trigger_event }}@@</v>
      </c>
      <c r="J254" s="9" t="s">
        <v>943</v>
      </c>
      <c r="K254" s="9" t="s">
        <v>943</v>
      </c>
      <c r="L254" s="6"/>
      <c r="M254" s="10" t="s">
        <v>33</v>
      </c>
      <c r="N254" s="11" t="b">
        <v>1</v>
      </c>
      <c r="O254" s="11" t="b">
        <v>1</v>
      </c>
      <c r="P254" s="1" t="str">
        <f t="shared" si="13"/>
        <v xml:space="preserve">    term_trigger_event: "Trigger 'event'"</v>
      </c>
      <c r="Q254" s="1" t="str">
        <f t="shared" si="14"/>
        <v xml:space="preserve">    term_def_trigger_event: "An activation of the camera detector(s) that initiates the capture of a single or multiple images, or the recording of video."</v>
      </c>
    </row>
    <row r="255" spans="2:17">
      <c r="B255" s="1">
        <v>181</v>
      </c>
      <c r="D255" s="1" t="s">
        <v>59</v>
      </c>
      <c r="E255" s="5" t="s">
        <v>944</v>
      </c>
      <c r="F255" s="5" t="str">
        <f t="shared" si="12"/>
        <v>{term}`Trigger speed`</v>
      </c>
      <c r="G255" s="6" t="s">
        <v>945</v>
      </c>
      <c r="H255" s="8" t="s">
        <v>946</v>
      </c>
      <c r="I255" s="8" t="str">
        <f t="shared" si="15"/>
        <v>(#trigger_speed)=@{{ term_trigger_speed }}@@: {{ term_def_trigger_speed }}@@</v>
      </c>
      <c r="J255" s="9" t="s">
        <v>947</v>
      </c>
      <c r="K255" s="9" t="s">
        <v>947</v>
      </c>
      <c r="L255" s="6"/>
      <c r="M255" s="10" t="s">
        <v>33</v>
      </c>
      <c r="N255" s="13" t="b">
        <v>0</v>
      </c>
      <c r="O255" s="11" t="b">
        <v>1</v>
      </c>
      <c r="P255" s="1" t="str">
        <f t="shared" si="13"/>
        <v xml:space="preserve">    term_trigger_speed: "Trigger speed"</v>
      </c>
      <c r="Q255" s="1" t="str">
        <f t="shared" si="14"/>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56" spans="2:17">
      <c r="B256" s="1">
        <v>92</v>
      </c>
      <c r="C256" s="6" t="s">
        <v>188</v>
      </c>
      <c r="D256" s="1" t="s">
        <v>59</v>
      </c>
      <c r="E256" s="5" t="s">
        <v>948</v>
      </c>
      <c r="F256" s="5" t="str">
        <f t="shared" si="12"/>
        <v>{term}`Marked individuals */ populations */ species `</v>
      </c>
      <c r="G256" s="6" t="s">
        <v>949</v>
      </c>
      <c r="H256" s="8" t="s">
        <v>950</v>
      </c>
      <c r="I256" s="8" t="str">
        <f t="shared" si="15"/>
        <v>(#typeid_marked)=@{{ term_typeid_marked }}@@: {{ term_def_typeid_marked }}@@</v>
      </c>
      <c r="J256" s="9" t="s">
        <v>951</v>
      </c>
      <c r="K256" s="9" t="s">
        <v>951</v>
      </c>
      <c r="L256" s="6"/>
      <c r="M256" s="10" t="s">
        <v>33</v>
      </c>
      <c r="N256" s="13" t="b">
        <v>0</v>
      </c>
      <c r="O256" s="11" t="b">
        <v>1</v>
      </c>
      <c r="P256" s="1" t="str">
        <f t="shared" si="13"/>
        <v xml:space="preserve">    term_typeid_marked: "Marked individuals */ populations */ species "</v>
      </c>
      <c r="Q256" s="1" t="str">
        <f t="shared" si="14"/>
        <v xml:space="preserve">    term_def_typeid_marked: "Individuals, populations, or species (varies with modelling approach and context) that can be identified using natural or artificial markings (e.g., coat patterns, scars, tags, collars)."</v>
      </c>
    </row>
    <row r="257" spans="2:17">
      <c r="B257" s="1">
        <v>111</v>
      </c>
      <c r="C257" s="6" t="s">
        <v>188</v>
      </c>
      <c r="D257" s="1" t="s">
        <v>59</v>
      </c>
      <c r="E257" s="5" t="s">
        <v>952</v>
      </c>
      <c r="F257" s="5" t="str">
        <f t="shared" si="12"/>
        <v>{term}`Partially marked individuals */ populations */ species `</v>
      </c>
      <c r="G257" s="6" t="s">
        <v>953</v>
      </c>
      <c r="H257" s="8" t="s">
        <v>954</v>
      </c>
      <c r="I257" s="8" t="str">
        <f t="shared" si="15"/>
        <v>(#typeid_partially_marked)=@{{ term_typeid_partially_marked }}@@: {{ term_def_typeid_partially_marked }}@@</v>
      </c>
      <c r="J257" s="9" t="s">
        <v>955</v>
      </c>
      <c r="K257" s="9" t="s">
        <v>955</v>
      </c>
      <c r="L257" s="6"/>
      <c r="M257" s="10" t="s">
        <v>33</v>
      </c>
      <c r="N257" s="13" t="b">
        <v>0</v>
      </c>
      <c r="O257" s="11" t="b">
        <v>1</v>
      </c>
      <c r="P257" s="1" t="str">
        <f t="shared" si="13"/>
        <v xml:space="preserve">    term_typeid_partially_marked: "Partially marked individuals */ populations */ species "</v>
      </c>
      <c r="Q257" s="1" t="str">
        <f t="shared" si="14"/>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258" spans="2:17">
      <c r="B258" s="1">
        <v>182</v>
      </c>
      <c r="C258" s="6" t="s">
        <v>188</v>
      </c>
      <c r="D258" s="1" t="s">
        <v>59</v>
      </c>
      <c r="E258" s="5" t="s">
        <v>956</v>
      </c>
      <c r="F258" s="5" t="str">
        <f t="shared" ref="F258:F268" si="16">"{term}`"&amp;H258&amp;"`"</f>
        <v>{term}`Unmarked individuals */ populations */ species `</v>
      </c>
      <c r="G258" s="6" t="s">
        <v>957</v>
      </c>
      <c r="H258" s="8" t="s">
        <v>958</v>
      </c>
      <c r="I258" s="8" t="str">
        <f t="shared" si="15"/>
        <v>(#typeid_unmarked)=@{{ term_typeid_unmarked }}@@: {{ term_def_typeid_unmarked }}@@</v>
      </c>
      <c r="J258" s="9" t="s">
        <v>959</v>
      </c>
      <c r="K258" s="9" t="s">
        <v>959</v>
      </c>
      <c r="L258" s="6"/>
      <c r="M258" s="10" t="s">
        <v>33</v>
      </c>
      <c r="N258" s="13" t="b">
        <v>0</v>
      </c>
      <c r="O258" s="11" t="b">
        <v>1</v>
      </c>
      <c r="P258" s="1" t="str">
        <f t="shared" ref="P258:P268" si="17">"    "&amp;D258&amp;"_"&amp;G258&amp;": """&amp;H258&amp;""""</f>
        <v xml:space="preserve">    term_typeid_unmarked: "Unmarked individuals */ populations */ species "</v>
      </c>
      <c r="Q258" s="1" t="str">
        <f t="shared" ref="Q258:Q268" si="18">IF(K258=999,"",("    "&amp;D258&amp;"_def_"&amp;G258&amp;": """&amp;K258&amp;""""))</f>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259" spans="2:17">
      <c r="C259" s="1" t="s">
        <v>960</v>
      </c>
      <c r="D259" s="1" t="s">
        <v>59</v>
      </c>
      <c r="E259" s="5" t="s">
        <v>961</v>
      </c>
      <c r="F259" s="5" t="str">
        <f t="shared" si="16"/>
        <v>{term}`Intensity of use`</v>
      </c>
      <c r="G259" s="6" t="s">
        <v>962</v>
      </c>
      <c r="H259" s="8" t="s">
        <v>963</v>
      </c>
      <c r="J259" s="14" t="s">
        <v>964</v>
      </c>
      <c r="K259" s="14" t="s">
        <v>964</v>
      </c>
      <c r="P259" s="1" t="str">
        <f t="shared" si="17"/>
        <v xml:space="preserve">    term_use_intensity: "Intensity of use"</v>
      </c>
      <c r="Q259" s="1" t="str">
        <f t="shared" si="18"/>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260" spans="2:17">
      <c r="C260" s="1" t="s">
        <v>960</v>
      </c>
      <c r="D260" s="1" t="s">
        <v>59</v>
      </c>
      <c r="E260" s="5" t="s">
        <v>965</v>
      </c>
      <c r="F260" s="5" t="str">
        <f t="shared" si="16"/>
        <v>{term}`Probability of use`</v>
      </c>
      <c r="G260" s="6" t="s">
        <v>966</v>
      </c>
      <c r="H260" s="8" t="s">
        <v>967</v>
      </c>
      <c r="J260" s="25" t="s">
        <v>968</v>
      </c>
      <c r="K260" s="25" t="s">
        <v>968</v>
      </c>
      <c r="P260" s="1" t="str">
        <f t="shared" si="17"/>
        <v xml:space="preserve">    term_use_probability: "Probability of use"</v>
      </c>
      <c r="Q260" s="1" t="str">
        <f t="shared" si="18"/>
        <v xml:space="preserve">    term_def_use_probability: "the probability of at least one, use event of that resource unit during a unit of time' (i.e.,  would a particular resource unit be used at least once) (Keim et al., 2019)."</v>
      </c>
    </row>
    <row r="261" spans="2:17" ht="15">
      <c r="B261" s="1">
        <v>184</v>
      </c>
      <c r="C261" s="1" t="s">
        <v>134</v>
      </c>
      <c r="D261" s="1" t="s">
        <v>18</v>
      </c>
      <c r="E261" s="5" t="s">
        <v>969</v>
      </c>
      <c r="F261" s="5" t="str">
        <f t="shared" si="16"/>
        <v>{term}`**UTM Zone Camera Location**`</v>
      </c>
      <c r="G261" s="6" t="s">
        <v>970</v>
      </c>
      <c r="H261" s="12" t="s">
        <v>971</v>
      </c>
      <c r="I261" s="8" t="str">
        <f t="shared" ref="I261:I268" si="19">"(#"&amp;G261&amp;")=@{{ "&amp;D261&amp;"_"&amp;G261&amp;" }}@@: {{ "&amp;D261&amp;"_def_"&amp;G261&amp;" }}@@"</f>
        <v>(#utm_zone_camera_location)=@{{ field_utm_zone_camera_location }}@@: {{ field_def_utm_zone_camera_location }}@@</v>
      </c>
      <c r="J261" s="9" t="s">
        <v>972</v>
      </c>
      <c r="K261" s="9" t="s">
        <v>972</v>
      </c>
      <c r="L261" s="6"/>
      <c r="M261" s="10" t="b">
        <v>1</v>
      </c>
      <c r="N261" s="11" t="b">
        <v>1</v>
      </c>
      <c r="O261" s="11" t="b">
        <v>1</v>
      </c>
      <c r="P261" s="1" t="str">
        <f t="shared" si="17"/>
        <v xml:space="preserve">    field_utm_zone_camera_location: "**UTM Zone Camera Location**"</v>
      </c>
      <c r="Q261" s="1" t="str">
        <f t="shared" si="18"/>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262" spans="2:17">
      <c r="B262" s="1">
        <v>188</v>
      </c>
      <c r="C262" s="1" t="s">
        <v>17</v>
      </c>
      <c r="D262" s="1" t="s">
        <v>59</v>
      </c>
      <c r="E262" s="5" t="s">
        <v>973</v>
      </c>
      <c r="F262" s="5" t="str">
        <f t="shared" si="16"/>
        <v>{term}`Visit`</v>
      </c>
      <c r="G262" s="6" t="s">
        <v>974</v>
      </c>
      <c r="H262" s="8" t="s">
        <v>975</v>
      </c>
      <c r="I262" s="8" t="str">
        <f t="shared" si="19"/>
        <v>(#visit)=@{{ term_visit }}@@: {{ term_def_visit }}@@</v>
      </c>
      <c r="J262" s="9" t="s">
        <v>976</v>
      </c>
      <c r="K262" s="9" t="s">
        <v>976</v>
      </c>
      <c r="L262" s="6"/>
      <c r="M262" s="10" t="s">
        <v>33</v>
      </c>
      <c r="N262" s="11" t="b">
        <v>1</v>
      </c>
      <c r="O262" s="11" t="b">
        <v>1</v>
      </c>
      <c r="P262" s="1" t="str">
        <f t="shared" si="17"/>
        <v xml:space="preserve">    term_visit: "Visit"</v>
      </c>
      <c r="Q262" s="1" t="str">
        <f t="shared" si="18"/>
        <v xml:space="preserve">    term_def_visit: "When a crew has gone to a location to deploy, service, or retrieve a remote camera."</v>
      </c>
    </row>
    <row r="263" spans="2:17" ht="15">
      <c r="B263" s="1">
        <v>189</v>
      </c>
      <c r="C263" s="1" t="s">
        <v>104</v>
      </c>
      <c r="D263" s="1" t="s">
        <v>18</v>
      </c>
      <c r="E263" s="5" t="s">
        <v>977</v>
      </c>
      <c r="F263" s="5" t="str">
        <f t="shared" si="16"/>
        <v>{term}`**\*Visit Comments`</v>
      </c>
      <c r="G263" s="6" t="s">
        <v>978</v>
      </c>
      <c r="H263" s="12" t="s">
        <v>979</v>
      </c>
      <c r="I263" s="8" t="str">
        <f t="shared" si="19"/>
        <v>(#visit_comments)=@{{ field_visit_comments }}@@: {{ field_def_visit_comments }}@@</v>
      </c>
      <c r="J263" s="9" t="s">
        <v>980</v>
      </c>
      <c r="K263" s="9" t="s">
        <v>980</v>
      </c>
      <c r="L263" s="6"/>
      <c r="M263" s="10" t="b">
        <v>0</v>
      </c>
      <c r="N263" s="11" t="b">
        <v>1</v>
      </c>
      <c r="O263" s="13" t="b">
        <v>0</v>
      </c>
      <c r="P263" s="1" t="str">
        <f t="shared" si="17"/>
        <v xml:space="preserve">    field_visit_comments: "**\*Visit Comments"</v>
      </c>
      <c r="Q263" s="1" t="str">
        <f t="shared" si="18"/>
        <v xml:space="preserve">    field_def_visit_comments: "Comments describing additional details about the deployment and*/or Service*/Retrieval visits."</v>
      </c>
    </row>
    <row r="264" spans="2:17">
      <c r="B264" s="1">
        <v>190</v>
      </c>
      <c r="C264" s="1" t="s">
        <v>17</v>
      </c>
      <c r="D264" s="1" t="s">
        <v>59</v>
      </c>
      <c r="E264" s="5" t="s">
        <v>981</v>
      </c>
      <c r="F264" s="5" t="str">
        <f t="shared" si="16"/>
        <v>{term}`Visit metadata`</v>
      </c>
      <c r="G264" s="6" t="s">
        <v>982</v>
      </c>
      <c r="H264" s="8" t="s">
        <v>983</v>
      </c>
      <c r="I264" s="8" t="str">
        <f t="shared" si="19"/>
        <v>(#visit_metadata)=@{{ term_visit_metadata }}@@: {{ term_def_visit_metadata }}@@</v>
      </c>
      <c r="J264" s="9" t="s">
        <v>984</v>
      </c>
      <c r="K264" s="9" t="s">
        <v>984</v>
      </c>
      <c r="L264" s="6"/>
      <c r="M264" s="10" t="s">
        <v>33</v>
      </c>
      <c r="N264" s="11" t="b">
        <v>1</v>
      </c>
      <c r="O264" s="11" t="b">
        <v>1</v>
      </c>
      <c r="P264" s="1" t="str">
        <f t="shared" si="17"/>
        <v xml:space="preserve">    term_visit_metadata: "Visit metadata"</v>
      </c>
      <c r="Q264" s="1" t="str">
        <f t="shared" si="18"/>
        <v xml:space="preserve">    term_def_visit_metadata: "Metadata that should be collected each time a camera location is visited to deploy, Service*/Retrieval Field Datasheet."</v>
      </c>
    </row>
    <row r="265" spans="2:17">
      <c r="B265" s="1">
        <v>192</v>
      </c>
      <c r="C265" s="1" t="s">
        <v>985</v>
      </c>
      <c r="D265" s="1" t="s">
        <v>59</v>
      </c>
      <c r="E265" s="5" t="s">
        <v>986</v>
      </c>
      <c r="F265" s="5" t="str">
        <f t="shared" si="16"/>
        <v>{term}`Walktest`</v>
      </c>
      <c r="G265" s="6" t="s">
        <v>987</v>
      </c>
      <c r="H265" s="8" t="s">
        <v>988</v>
      </c>
      <c r="I265" s="8" t="str">
        <f t="shared" si="19"/>
        <v>(#walktest)=@{{ term_walktest }}@@: {{ term_def_walktest }}@@</v>
      </c>
      <c r="J265" s="9" t="s">
        <v>989</v>
      </c>
      <c r="K265" s="9" t="s">
        <v>989</v>
      </c>
      <c r="L265" s="6"/>
      <c r="M265" s="10" t="s">
        <v>33</v>
      </c>
      <c r="N265" s="11" t="b">
        <v>1</v>
      </c>
      <c r="O265" s="11" t="b">
        <v>1</v>
      </c>
      <c r="P265" s="1" t="str">
        <f t="shared" si="17"/>
        <v xml:space="preserve">    term_walktest: "Walktest"</v>
      </c>
      <c r="Q265" s="1" t="str">
        <f t="shared" si="18"/>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6" spans="2:17" ht="15">
      <c r="B266" s="1">
        <v>193</v>
      </c>
      <c r="C266" s="1" t="s">
        <v>985</v>
      </c>
      <c r="D266" s="1" t="s">
        <v>18</v>
      </c>
      <c r="E266" s="5" t="s">
        <v>990</v>
      </c>
      <c r="F266" s="5" t="str">
        <f t="shared" si="16"/>
        <v>{term}`**\*Walktest Complete`</v>
      </c>
      <c r="G266" s="6" t="s">
        <v>991</v>
      </c>
      <c r="H266" s="12" t="s">
        <v>992</v>
      </c>
      <c r="I266" s="8" t="str">
        <f t="shared" si="19"/>
        <v>(#walktest_complete)=@{{ field_walktest_complete }}@@: {{ field_def_walktest_complete }}@@</v>
      </c>
      <c r="J266" s="9" t="s">
        <v>993</v>
      </c>
      <c r="K266" s="9" t="s">
        <v>993</v>
      </c>
      <c r="L266" s="6"/>
      <c r="M266" s="10" t="b">
        <v>0</v>
      </c>
      <c r="N266" s="11" t="b">
        <v>1</v>
      </c>
      <c r="O266" s="11" t="b">
        <v>1</v>
      </c>
      <c r="P266" s="1" t="str">
        <f t="shared" si="17"/>
        <v xml:space="preserve">    field_walktest_complete: "**\*Walktest Complete"</v>
      </c>
      <c r="Q266" s="1" t="str">
        <f t="shared" si="18"/>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7" spans="2:17" ht="15">
      <c r="B267" s="1">
        <v>194</v>
      </c>
      <c r="C267" s="1" t="s">
        <v>985</v>
      </c>
      <c r="D267" s="1" t="s">
        <v>18</v>
      </c>
      <c r="E267" s="5" t="s">
        <v>994</v>
      </c>
      <c r="F267" s="5" t="str">
        <f t="shared" si="16"/>
        <v>{term}`**\*Walktest Distance (m) **`</v>
      </c>
      <c r="G267" s="6" t="s">
        <v>995</v>
      </c>
      <c r="H267" s="12" t="s">
        <v>996</v>
      </c>
      <c r="I267" s="8" t="str">
        <f t="shared" si="19"/>
        <v>(#walktest_distance)=@{{ field_walktest_distance }}@@: {{ field_def_walktest_distance }}@@</v>
      </c>
      <c r="J267" s="9" t="s">
        <v>997</v>
      </c>
      <c r="K267" s="9" t="s">
        <v>997</v>
      </c>
      <c r="L267" s="6" t="b">
        <v>1</v>
      </c>
      <c r="M267" s="10" t="b">
        <v>0</v>
      </c>
      <c r="N267" s="11" t="b">
        <v>1</v>
      </c>
      <c r="O267" s="11" t="b">
        <v>1</v>
      </c>
      <c r="P267" s="1" t="str">
        <f t="shared" si="17"/>
        <v xml:space="preserve">    field_walktest_distance: "**\*Walktest Distance (m) **"</v>
      </c>
      <c r="Q267" s="1" t="str">
        <f t="shared" si="18"/>
        <v xml:space="preserve">    field_def_walktest_distance: "The horizontal distance from the camera at which the crew performs the walktest (metres; to the nearest 0.05 m). Leave blank if not applicable."</v>
      </c>
    </row>
    <row r="268" spans="2:17" ht="15">
      <c r="B268" s="1">
        <v>195</v>
      </c>
      <c r="C268" s="1" t="s">
        <v>985</v>
      </c>
      <c r="D268" s="1" t="s">
        <v>18</v>
      </c>
      <c r="E268" s="5" t="s">
        <v>998</v>
      </c>
      <c r="F268" s="5" t="str">
        <f t="shared" si="16"/>
        <v>{term}`**\*Walktest Height (m)**`</v>
      </c>
      <c r="G268" s="6" t="s">
        <v>999</v>
      </c>
      <c r="H268" s="12" t="s">
        <v>1000</v>
      </c>
      <c r="I268" s="8" t="str">
        <f t="shared" si="19"/>
        <v>(#walktest_height)=@{{ field_walktest_height }}@@: {{ field_def_walktest_height }}@@</v>
      </c>
      <c r="J268" s="9" t="s">
        <v>1001</v>
      </c>
      <c r="K268" s="9" t="s">
        <v>1001</v>
      </c>
      <c r="L268" s="6" t="b">
        <v>1</v>
      </c>
      <c r="M268" s="10" t="b">
        <v>0</v>
      </c>
      <c r="N268" s="11" t="b">
        <v>1</v>
      </c>
      <c r="O268" s="11" t="b">
        <v>1</v>
      </c>
      <c r="P268" s="1" t="str">
        <f t="shared" si="17"/>
        <v xml:space="preserve">    field_walktest_height: "**\*Walktest Height (m)**"</v>
      </c>
      <c r="Q268" s="1" t="str">
        <f t="shared" si="18"/>
        <v xml:space="preserve">    field_def_walktest_height: "The vertical distance from the camera at which the crew performs the walktest (metres; to the nearest 0.05 m). Leave blank if not applicable."</v>
      </c>
    </row>
  </sheetData>
  <autoFilter ref="A1:Q268" xr:uid="{B9597082-29CB-45FC-A241-16B4E33864A2}">
    <sortState xmlns:xlrd2="http://schemas.microsoft.com/office/spreadsheetml/2017/richdata2" ref="A2:Q268">
      <sortCondition ref="G1:G268"/>
    </sortState>
  </autoFilter>
  <conditionalFormatting sqref="H1:H213 H215:H220 H222:H1048576">
    <cfRule type="containsText" dxfId="3" priority="3" operator="containsText" text="\">
      <formula>NOT(ISERROR(SEARCH("\",H1)))</formula>
    </cfRule>
    <cfRule type="containsText" dxfId="2" priority="4" operator="containsText" text="/">
      <formula>NOT(ISERROR(SEARCH("/",H1)))</formula>
    </cfRule>
  </conditionalFormatting>
  <conditionalFormatting sqref="J191">
    <cfRule type="containsText" dxfId="1" priority="1" operator="containsText" text="\">
      <formula>NOT(ISERROR(SEARCH("\",J191)))</formula>
    </cfRule>
    <cfRule type="containsText" dxfId="0" priority="2" operator="containsText" text="/">
      <formula>NOT(ISERROR(SEARCH("/",J191)))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174</vt:i4>
      </vt:variant>
    </vt:vector>
  </HeadingPairs>
  <TitlesOfParts>
    <vt:vector size="175" baseType="lpstr">
      <vt:lpstr>glossary</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Cassie Stevenson</dc:creator>
  <cp:lastModifiedBy>Cassie Stevenson</cp:lastModifiedBy>
  <dcterms:created xsi:type="dcterms:W3CDTF">2024-10-02T17:02:29Z</dcterms:created>
  <dcterms:modified xsi:type="dcterms:W3CDTF">2024-10-02T18:30:25Z</dcterms:modified>
</cp:coreProperties>
</file>