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cassi\Documents\GitHub_AB-RCSC\rc-tool_concept-library\"/>
    </mc:Choice>
  </mc:AlternateContent>
  <xr:revisionPtr revIDLastSave="0" documentId="13_ncr:1_{F66EF097-378F-4B3F-8E26-6230813D180A}" xr6:coauthVersionLast="47" xr6:coauthVersionMax="47" xr10:uidLastSave="{00000000-0000-0000-0000-000000000000}"/>
  <bookViews>
    <workbookView xWindow="-120" yWindow="-120" windowWidth="29040" windowHeight="15720" xr2:uid="{37D38C47-9AED-429D-A023-2A3194E02D30}"/>
  </bookViews>
  <sheets>
    <sheet name="references" sheetId="1" r:id="rId1"/>
  </sheets>
  <definedNames>
    <definedName name="_xlnm._FilterDatabase" localSheetId="0" hidden="1">references!$A$1:$T$493</definedName>
    <definedName name="resource11_ref_id" localSheetId="0">references!#REF!</definedName>
    <definedName name="resource12_ref_id" localSheetId="0">references!$G$438</definedName>
    <definedName name="resource5_note" localSheetId="0">references!$H$452</definedName>
    <definedName name="resource5_ref_id" localSheetId="0">references!$I$201</definedName>
    <definedName name="vid2_caption" localSheetId="0">references!#REF!</definedName>
    <definedName name="vid2_url" localSheetId="0">references!#REF!</definedName>
    <definedName name="vid3_caption" localSheetId="0">references!#REF!</definedName>
    <definedName name="vid3_url" localSheetId="0">references!#REF!</definedName>
    <definedName name="vid4_caption" localSheetId="0">references!#REF!</definedName>
    <definedName name="vid4_url" localSheetId="0">references!#REF!</definedName>
    <definedName name="vid5_caption" localSheetId="0">references!#REF!</definedName>
    <definedName name="vid5_url" localSheetId="0">references!#REF!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 l="1"/>
  <c r="Q9" i="1"/>
  <c r="Q7" i="1"/>
  <c r="Q6" i="1"/>
  <c r="Q12" i="1"/>
  <c r="Q13" i="1"/>
  <c r="Q14" i="1"/>
  <c r="Q15" i="1"/>
  <c r="Q16" i="1"/>
  <c r="Q17" i="1"/>
  <c r="Q18" i="1"/>
  <c r="Q19" i="1"/>
  <c r="Q20" i="1"/>
  <c r="Q21" i="1"/>
  <c r="Q22" i="1"/>
  <c r="Q23" i="1"/>
  <c r="Q24" i="1"/>
  <c r="Q25" i="1"/>
  <c r="Q26" i="1"/>
  <c r="Q27" i="1"/>
  <c r="Q28" i="1"/>
  <c r="Q29" i="1"/>
  <c r="Q30" i="1"/>
  <c r="Q31" i="1"/>
  <c r="Q32" i="1"/>
  <c r="Q33" i="1"/>
  <c r="Q34" i="1"/>
  <c r="Q477" i="1"/>
  <c r="Q35" i="1"/>
  <c r="Q36" i="1"/>
  <c r="Q37" i="1"/>
  <c r="Q38" i="1"/>
  <c r="Q39" i="1"/>
  <c r="Q40" i="1"/>
  <c r="Q41" i="1"/>
  <c r="Q42" i="1"/>
  <c r="Q43" i="1"/>
  <c r="Q44" i="1"/>
  <c r="Q45" i="1"/>
  <c r="Q46" i="1"/>
  <c r="Q47" i="1"/>
  <c r="Q48" i="1"/>
  <c r="Q49" i="1"/>
  <c r="Q50" i="1"/>
  <c r="Q51" i="1"/>
  <c r="Q52" i="1"/>
  <c r="Q53" i="1"/>
  <c r="Q478" i="1"/>
  <c r="Q55" i="1"/>
  <c r="Q54" i="1"/>
  <c r="Q56" i="1"/>
  <c r="Q57" i="1"/>
  <c r="Q58" i="1"/>
  <c r="Q59" i="1"/>
  <c r="Q60" i="1"/>
  <c r="Q61" i="1"/>
  <c r="Q62" i="1"/>
  <c r="Q63" i="1"/>
  <c r="Q64" i="1"/>
  <c r="Q65" i="1"/>
  <c r="Q479" i="1"/>
  <c r="Q66" i="1"/>
  <c r="Q67" i="1"/>
  <c r="Q68" i="1"/>
  <c r="Q69" i="1"/>
  <c r="Q70" i="1"/>
  <c r="Q71" i="1"/>
  <c r="Q72" i="1"/>
  <c r="Q73" i="1"/>
  <c r="Q76" i="1"/>
  <c r="Q74" i="1"/>
  <c r="Q75" i="1"/>
  <c r="Q480" i="1"/>
  <c r="Q77" i="1"/>
  <c r="Q78" i="1"/>
  <c r="Q79" i="1"/>
  <c r="Q80" i="1"/>
  <c r="Q81" i="1"/>
  <c r="Q82" i="1"/>
  <c r="Q83" i="1"/>
  <c r="Q84" i="1"/>
  <c r="Q85" i="1"/>
  <c r="Q86" i="1"/>
  <c r="Q87" i="1"/>
  <c r="Q88" i="1"/>
  <c r="Q89" i="1"/>
  <c r="Q90" i="1"/>
  <c r="Q91" i="1"/>
  <c r="Q92" i="1"/>
  <c r="Q93" i="1"/>
  <c r="Q481" i="1"/>
  <c r="Q94" i="1"/>
  <c r="Q95" i="1"/>
  <c r="Q96" i="1"/>
  <c r="Q97" i="1"/>
  <c r="Q98" i="1"/>
  <c r="Q99" i="1"/>
  <c r="Q100" i="1"/>
  <c r="Q101" i="1"/>
  <c r="Q482" i="1"/>
  <c r="Q102" i="1"/>
  <c r="Q103" i="1"/>
  <c r="Q104" i="1"/>
  <c r="Q105" i="1"/>
  <c r="Q106" i="1"/>
  <c r="Q110" i="1"/>
  <c r="Q108" i="1"/>
  <c r="Q109" i="1"/>
  <c r="Q107" i="1"/>
  <c r="Q111" i="1"/>
  <c r="Q112" i="1"/>
  <c r="Q113" i="1"/>
  <c r="Q114" i="1"/>
  <c r="Q115" i="1"/>
  <c r="Q116" i="1"/>
  <c r="Q117" i="1"/>
  <c r="Q118" i="1"/>
  <c r="Q119" i="1"/>
  <c r="Q120" i="1"/>
  <c r="Q121" i="1"/>
  <c r="Q122" i="1"/>
  <c r="Q123" i="1"/>
  <c r="Q124" i="1"/>
  <c r="Q125" i="1"/>
  <c r="Q127" i="1"/>
  <c r="Q126" i="1"/>
  <c r="Q128" i="1"/>
  <c r="Q129" i="1"/>
  <c r="Q130" i="1"/>
  <c r="Q131" i="1"/>
  <c r="Q216" i="1"/>
  <c r="Q133" i="1"/>
  <c r="Q134" i="1"/>
  <c r="Q135" i="1"/>
  <c r="Q136" i="1"/>
  <c r="Q137" i="1"/>
  <c r="Q138" i="1"/>
  <c r="Q139" i="1"/>
  <c r="Q140" i="1"/>
  <c r="Q141" i="1"/>
  <c r="Q142" i="1"/>
  <c r="Q144" i="1"/>
  <c r="Q143" i="1"/>
  <c r="Q145" i="1"/>
  <c r="Q146" i="1"/>
  <c r="Q147" i="1"/>
  <c r="Q149" i="1"/>
  <c r="Q148" i="1"/>
  <c r="Q150" i="1"/>
  <c r="Q153" i="1"/>
  <c r="Q152" i="1"/>
  <c r="Q151" i="1"/>
  <c r="Q154" i="1"/>
  <c r="Q156" i="1"/>
  <c r="Q2" i="1"/>
  <c r="Q155" i="1"/>
  <c r="Q157" i="1"/>
  <c r="Q158" i="1"/>
  <c r="Q159" i="1"/>
  <c r="Q160" i="1"/>
  <c r="Q161" i="1"/>
  <c r="Q162" i="1"/>
  <c r="Q167" i="1"/>
  <c r="Q168" i="1"/>
  <c r="Q163" i="1"/>
  <c r="Q164" i="1"/>
  <c r="Q165" i="1"/>
  <c r="Q166" i="1"/>
  <c r="Q483" i="1"/>
  <c r="Q169" i="1"/>
  <c r="Q170" i="1"/>
  <c r="Q171" i="1"/>
  <c r="Q174" i="1"/>
  <c r="Q173" i="1"/>
  <c r="Q172" i="1"/>
  <c r="Q175" i="1"/>
  <c r="Q176" i="1"/>
  <c r="Q177" i="1"/>
  <c r="Q178" i="1"/>
  <c r="Q179" i="1"/>
  <c r="Q180" i="1"/>
  <c r="Q181" i="1"/>
  <c r="Q182" i="1"/>
  <c r="Q184" i="1"/>
  <c r="Q183" i="1"/>
  <c r="Q185" i="1"/>
  <c r="Q186" i="1"/>
  <c r="Q187" i="1"/>
  <c r="Q188" i="1"/>
  <c r="Q189" i="1"/>
  <c r="Q190" i="1"/>
  <c r="Q484" i="1"/>
  <c r="Q191" i="1"/>
  <c r="Q192" i="1"/>
  <c r="Q193" i="1"/>
  <c r="Q194" i="1"/>
  <c r="Q195" i="1"/>
  <c r="Q196" i="1"/>
  <c r="Q197" i="1"/>
  <c r="Q198" i="1"/>
  <c r="Q199" i="1"/>
  <c r="Q200" i="1"/>
  <c r="Q201" i="1"/>
  <c r="Q202" i="1"/>
  <c r="Q203" i="1"/>
  <c r="Q206" i="1"/>
  <c r="Q205" i="1"/>
  <c r="Q204" i="1"/>
  <c r="Q207" i="1"/>
  <c r="Q210" i="1"/>
  <c r="Q211" i="1"/>
  <c r="Q208" i="1"/>
  <c r="Q209" i="1"/>
  <c r="Q212" i="1"/>
  <c r="Q214" i="1"/>
  <c r="Q213" i="1"/>
  <c r="Q215" i="1"/>
  <c r="Q132" i="1"/>
  <c r="Q217" i="1"/>
  <c r="Q218" i="1"/>
  <c r="Q219" i="1"/>
  <c r="Q220" i="1"/>
  <c r="Q221" i="1"/>
  <c r="Q223" i="1"/>
  <c r="Q222" i="1"/>
  <c r="Q224" i="1"/>
  <c r="Q225" i="1"/>
  <c r="Q226" i="1"/>
  <c r="Q227" i="1"/>
  <c r="Q228" i="1"/>
  <c r="Q229" i="1"/>
  <c r="Q230" i="1"/>
  <c r="Q231" i="1"/>
  <c r="Q232" i="1"/>
  <c r="Q233" i="1"/>
  <c r="Q234" i="1"/>
  <c r="Q235" i="1"/>
  <c r="Q236" i="1"/>
  <c r="Q237" i="1"/>
  <c r="Q238" i="1"/>
  <c r="Q239" i="1"/>
  <c r="Q240" i="1"/>
  <c r="Q241" i="1"/>
  <c r="Q242" i="1"/>
  <c r="Q243" i="1"/>
  <c r="Q244" i="1"/>
  <c r="Q245" i="1"/>
  <c r="Q250" i="1"/>
  <c r="Q249" i="1"/>
  <c r="Q248" i="1"/>
  <c r="Q251" i="1"/>
  <c r="Q252" i="1"/>
  <c r="Q246" i="1"/>
  <c r="Q247" i="1"/>
  <c r="Q253" i="1"/>
  <c r="Q485" i="1"/>
  <c r="Q254" i="1"/>
  <c r="Q255" i="1"/>
  <c r="Q256" i="1"/>
  <c r="Q257" i="1"/>
  <c r="Q259" i="1"/>
  <c r="Q258" i="1"/>
  <c r="Q260" i="1"/>
  <c r="Q261" i="1"/>
  <c r="Q262" i="1"/>
  <c r="Q263" i="1"/>
  <c r="Q486" i="1"/>
  <c r="Q264" i="1"/>
  <c r="Q265" i="1"/>
  <c r="Q268" i="1"/>
  <c r="Q267" i="1"/>
  <c r="Q266" i="1"/>
  <c r="Q269" i="1"/>
  <c r="Q270" i="1"/>
  <c r="Q271" i="1"/>
  <c r="Q272" i="1"/>
  <c r="Q273" i="1"/>
  <c r="Q274" i="1"/>
  <c r="Q275" i="1"/>
  <c r="Q276" i="1"/>
  <c r="Q277" i="1"/>
  <c r="Q278" i="1"/>
  <c r="Q279" i="1"/>
  <c r="Q487" i="1"/>
  <c r="Q280" i="1"/>
  <c r="Q488" i="1"/>
  <c r="Q281" i="1"/>
  <c r="Q283" i="1"/>
  <c r="Q282" i="1"/>
  <c r="Q284" i="1"/>
  <c r="Q285" i="1"/>
  <c r="Q286" i="1"/>
  <c r="Q287" i="1"/>
  <c r="Q288" i="1"/>
  <c r="Q3" i="1"/>
  <c r="Q289" i="1"/>
  <c r="Q490" i="1"/>
  <c r="Q290" i="1"/>
  <c r="Q291" i="1"/>
  <c r="Q292" i="1"/>
  <c r="Q293" i="1"/>
  <c r="Q294" i="1"/>
  <c r="Q296" i="1"/>
  <c r="Q295" i="1"/>
  <c r="Q297" i="1"/>
  <c r="Q298" i="1"/>
  <c r="Q301" i="1"/>
  <c r="Q300" i="1"/>
  <c r="Q302" i="1"/>
  <c r="Q299" i="1"/>
  <c r="Q491" i="1"/>
  <c r="Q303" i="1"/>
  <c r="Q304" i="1"/>
  <c r="Q492" i="1"/>
  <c r="Q305" i="1"/>
  <c r="Q306" i="1"/>
  <c r="Q307" i="1"/>
  <c r="Q308" i="1"/>
  <c r="Q309" i="1"/>
  <c r="Q310" i="1"/>
  <c r="Q312" i="1"/>
  <c r="Q313" i="1"/>
  <c r="Q311" i="1"/>
  <c r="Q314" i="1"/>
  <c r="Q315" i="1"/>
  <c r="Q316" i="1"/>
  <c r="Q317" i="1"/>
  <c r="Q318" i="1"/>
  <c r="Q319" i="1"/>
  <c r="Q320" i="1"/>
  <c r="Q321" i="1"/>
  <c r="Q322" i="1"/>
  <c r="Q323" i="1"/>
  <c r="Q324" i="1"/>
  <c r="Q325" i="1"/>
  <c r="Q326" i="1"/>
  <c r="Q327" i="1"/>
  <c r="Q329" i="1"/>
  <c r="Q330" i="1"/>
  <c r="Q328" i="1"/>
  <c r="Q331" i="1"/>
  <c r="Q332" i="1"/>
  <c r="Q333" i="1"/>
  <c r="Q11" i="1"/>
  <c r="Q4" i="1"/>
  <c r="Q10" i="1"/>
  <c r="Q334" i="1"/>
  <c r="Q335" i="1"/>
  <c r="Q337" i="1"/>
  <c r="Q338" i="1"/>
  <c r="Q339" i="1"/>
  <c r="Q340" i="1"/>
  <c r="Q336" i="1"/>
  <c r="Q341" i="1"/>
  <c r="Q342" i="1"/>
  <c r="Q343" i="1"/>
  <c r="Q344" i="1"/>
  <c r="Q345" i="1"/>
  <c r="Q346" i="1"/>
  <c r="Q350" i="1"/>
  <c r="Q347" i="1"/>
  <c r="Q348" i="1"/>
  <c r="Q349" i="1"/>
  <c r="Q356" i="1"/>
  <c r="Q357" i="1"/>
  <c r="Q351" i="1"/>
  <c r="Q352" i="1"/>
  <c r="Q358" i="1"/>
  <c r="Q354" i="1"/>
  <c r="Q355" i="1"/>
  <c r="Q353" i="1"/>
  <c r="Q361" i="1"/>
  <c r="Q359" i="1"/>
  <c r="Q360" i="1"/>
  <c r="Q362" i="1"/>
  <c r="Q363" i="1"/>
  <c r="Q367" i="1"/>
  <c r="Q368" i="1"/>
  <c r="Q366" i="1"/>
  <c r="Q364" i="1"/>
  <c r="Q365" i="1"/>
  <c r="Q369" i="1"/>
  <c r="Q370" i="1"/>
  <c r="Q371" i="1"/>
  <c r="Q372" i="1"/>
  <c r="Q373" i="1"/>
  <c r="Q374" i="1"/>
  <c r="Q375" i="1"/>
  <c r="Q376" i="1"/>
  <c r="Q377" i="1"/>
  <c r="Q378" i="1"/>
  <c r="Q493" i="1"/>
  <c r="Q379" i="1"/>
  <c r="Q380" i="1"/>
  <c r="Q381" i="1"/>
  <c r="Q382" i="1"/>
  <c r="Q383" i="1"/>
  <c r="Q384" i="1"/>
  <c r="Q385" i="1"/>
  <c r="Q386" i="1"/>
  <c r="Q387" i="1"/>
  <c r="Q388" i="1"/>
  <c r="Q389" i="1"/>
  <c r="Q390" i="1"/>
  <c r="Q391" i="1"/>
  <c r="Q392" i="1"/>
  <c r="Q393" i="1"/>
  <c r="Q394" i="1"/>
  <c r="Q395" i="1"/>
  <c r="Q396" i="1"/>
  <c r="Q397" i="1"/>
  <c r="Q398" i="1"/>
  <c r="Q399" i="1"/>
  <c r="Q403" i="1"/>
  <c r="Q400" i="1"/>
  <c r="Q402" i="1"/>
  <c r="Q401" i="1"/>
  <c r="Q404" i="1"/>
  <c r="Q405" i="1"/>
  <c r="Q407" i="1"/>
  <c r="Q406" i="1"/>
  <c r="Q408" i="1"/>
  <c r="Q409" i="1"/>
  <c r="Q410" i="1"/>
  <c r="Q411" i="1"/>
  <c r="Q412" i="1"/>
  <c r="Q413" i="1"/>
  <c r="Q414" i="1"/>
  <c r="Q415" i="1"/>
  <c r="Q416" i="1"/>
  <c r="Q417" i="1"/>
  <c r="Q418" i="1"/>
  <c r="Q419" i="1"/>
  <c r="Q422" i="1"/>
  <c r="Q423" i="1"/>
  <c r="Q424" i="1"/>
  <c r="Q425" i="1"/>
  <c r="Q426" i="1"/>
  <c r="Q428" i="1"/>
  <c r="Q427" i="1"/>
  <c r="Q429" i="1"/>
  <c r="Q430" i="1"/>
  <c r="Q431" i="1"/>
  <c r="Q432" i="1"/>
  <c r="Q433" i="1"/>
  <c r="Q434" i="1"/>
  <c r="Q435" i="1"/>
  <c r="Q436" i="1"/>
  <c r="Q437" i="1"/>
  <c r="Q438" i="1"/>
  <c r="Q439" i="1"/>
  <c r="Q440" i="1"/>
  <c r="Q441" i="1"/>
  <c r="Q442" i="1"/>
  <c r="Q443" i="1"/>
  <c r="Q444" i="1"/>
  <c r="Q445" i="1"/>
  <c r="Q446" i="1"/>
  <c r="Q447" i="1"/>
  <c r="Q448" i="1"/>
  <c r="Q452" i="1"/>
  <c r="Q451" i="1"/>
  <c r="Q449" i="1"/>
  <c r="Q450" i="1"/>
  <c r="Q453" i="1"/>
  <c r="Q454" i="1"/>
  <c r="Q455" i="1"/>
  <c r="Q456" i="1"/>
  <c r="Q457" i="1"/>
  <c r="Q458" i="1"/>
  <c r="Q459" i="1"/>
  <c r="Q460" i="1"/>
  <c r="Q461" i="1"/>
  <c r="Q462" i="1"/>
  <c r="Q463" i="1"/>
  <c r="Q464" i="1"/>
  <c r="Q465" i="1"/>
  <c r="Q466" i="1"/>
  <c r="Q467" i="1"/>
  <c r="Q420" i="1"/>
  <c r="Q421" i="1"/>
  <c r="Q468" i="1"/>
  <c r="Q469" i="1"/>
  <c r="Q470" i="1"/>
  <c r="Q471" i="1"/>
  <c r="Q472" i="1"/>
  <c r="Q473" i="1"/>
  <c r="Q474" i="1"/>
  <c r="Q475" i="1"/>
  <c r="Q476" i="1"/>
  <c r="Q489" i="1"/>
  <c r="P5" i="1"/>
  <c r="P9" i="1"/>
  <c r="P7" i="1"/>
  <c r="P6" i="1"/>
  <c r="P12" i="1"/>
  <c r="P13" i="1"/>
  <c r="P14" i="1"/>
  <c r="P15" i="1"/>
  <c r="P16" i="1"/>
  <c r="P17" i="1"/>
  <c r="P18" i="1"/>
  <c r="P19" i="1"/>
  <c r="P20" i="1"/>
  <c r="P21" i="1"/>
  <c r="P22" i="1"/>
  <c r="P23" i="1"/>
  <c r="P24" i="1"/>
  <c r="P25" i="1"/>
  <c r="P26" i="1"/>
  <c r="P27" i="1"/>
  <c r="P28" i="1"/>
  <c r="P29" i="1"/>
  <c r="P30" i="1"/>
  <c r="P31" i="1"/>
  <c r="P32" i="1"/>
  <c r="P33" i="1"/>
  <c r="P34" i="1"/>
  <c r="P477" i="1"/>
  <c r="P35" i="1"/>
  <c r="P36" i="1"/>
  <c r="P37" i="1"/>
  <c r="P38" i="1"/>
  <c r="P39" i="1"/>
  <c r="P40" i="1"/>
  <c r="P41" i="1"/>
  <c r="P42" i="1"/>
  <c r="P43" i="1"/>
  <c r="P44" i="1"/>
  <c r="P45" i="1"/>
  <c r="P46" i="1"/>
  <c r="P47" i="1"/>
  <c r="P48" i="1"/>
  <c r="P49" i="1"/>
  <c r="P50" i="1"/>
  <c r="P51" i="1"/>
  <c r="P52" i="1"/>
  <c r="P53" i="1"/>
  <c r="P478" i="1"/>
  <c r="P55" i="1"/>
  <c r="P54" i="1"/>
  <c r="P56" i="1"/>
  <c r="P57" i="1"/>
  <c r="P58" i="1"/>
  <c r="P59" i="1"/>
  <c r="P60" i="1"/>
  <c r="P61" i="1"/>
  <c r="P62" i="1"/>
  <c r="P63" i="1"/>
  <c r="P64" i="1"/>
  <c r="P65" i="1"/>
  <c r="P479" i="1"/>
  <c r="P66" i="1"/>
  <c r="P67" i="1"/>
  <c r="P68" i="1"/>
  <c r="P69" i="1"/>
  <c r="P70" i="1"/>
  <c r="P71" i="1"/>
  <c r="P72" i="1"/>
  <c r="P73" i="1"/>
  <c r="P76" i="1"/>
  <c r="P74" i="1"/>
  <c r="P75" i="1"/>
  <c r="P480" i="1"/>
  <c r="P77" i="1"/>
  <c r="P78" i="1"/>
  <c r="P79" i="1"/>
  <c r="P80" i="1"/>
  <c r="P81" i="1"/>
  <c r="P82" i="1"/>
  <c r="P83" i="1"/>
  <c r="P84" i="1"/>
  <c r="P85" i="1"/>
  <c r="P86" i="1"/>
  <c r="P87" i="1"/>
  <c r="P88" i="1"/>
  <c r="P89" i="1"/>
  <c r="P90" i="1"/>
  <c r="P91" i="1"/>
  <c r="P92" i="1"/>
  <c r="P93" i="1"/>
  <c r="P481" i="1"/>
  <c r="P94" i="1"/>
  <c r="P95" i="1"/>
  <c r="P96" i="1"/>
  <c r="P97" i="1"/>
  <c r="P98" i="1"/>
  <c r="P99" i="1"/>
  <c r="P100" i="1"/>
  <c r="P101" i="1"/>
  <c r="P482" i="1"/>
  <c r="P102" i="1"/>
  <c r="P103" i="1"/>
  <c r="P104" i="1"/>
  <c r="P105" i="1"/>
  <c r="P106" i="1"/>
  <c r="P110" i="1"/>
  <c r="P108" i="1"/>
  <c r="P109" i="1"/>
  <c r="P107" i="1"/>
  <c r="P111" i="1"/>
  <c r="P112" i="1"/>
  <c r="P113" i="1"/>
  <c r="P114" i="1"/>
  <c r="P115" i="1"/>
  <c r="P116" i="1"/>
  <c r="P117" i="1"/>
  <c r="P118" i="1"/>
  <c r="P119" i="1"/>
  <c r="P120" i="1"/>
  <c r="P121" i="1"/>
  <c r="P122" i="1"/>
  <c r="P123" i="1"/>
  <c r="P124" i="1"/>
  <c r="P125" i="1"/>
  <c r="P127" i="1"/>
  <c r="P126" i="1"/>
  <c r="P128" i="1"/>
  <c r="P129" i="1"/>
  <c r="P130" i="1"/>
  <c r="P131" i="1"/>
  <c r="P216" i="1"/>
  <c r="P133" i="1"/>
  <c r="P134" i="1"/>
  <c r="P135" i="1"/>
  <c r="P136" i="1"/>
  <c r="P137" i="1"/>
  <c r="P138" i="1"/>
  <c r="P139" i="1"/>
  <c r="P140" i="1"/>
  <c r="P141" i="1"/>
  <c r="P142" i="1"/>
  <c r="P144" i="1"/>
  <c r="P143" i="1"/>
  <c r="P145" i="1"/>
  <c r="P146" i="1"/>
  <c r="P147" i="1"/>
  <c r="P149" i="1"/>
  <c r="P148" i="1"/>
  <c r="P150" i="1"/>
  <c r="P153" i="1"/>
  <c r="P152" i="1"/>
  <c r="P151" i="1"/>
  <c r="P154" i="1"/>
  <c r="P156" i="1"/>
  <c r="P2" i="1"/>
  <c r="P155" i="1"/>
  <c r="P157" i="1"/>
  <c r="P158" i="1"/>
  <c r="P159" i="1"/>
  <c r="P160" i="1"/>
  <c r="P161" i="1"/>
  <c r="P162" i="1"/>
  <c r="P167" i="1"/>
  <c r="P168" i="1"/>
  <c r="P163" i="1"/>
  <c r="P164" i="1"/>
  <c r="P165" i="1"/>
  <c r="P166" i="1"/>
  <c r="P483" i="1"/>
  <c r="P169" i="1"/>
  <c r="P170" i="1"/>
  <c r="P171" i="1"/>
  <c r="P174" i="1"/>
  <c r="P173" i="1"/>
  <c r="P172" i="1"/>
  <c r="P175" i="1"/>
  <c r="P176" i="1"/>
  <c r="P177" i="1"/>
  <c r="P178" i="1"/>
  <c r="P179" i="1"/>
  <c r="P180" i="1"/>
  <c r="P181" i="1"/>
  <c r="P182" i="1"/>
  <c r="P184" i="1"/>
  <c r="P183" i="1"/>
  <c r="P185" i="1"/>
  <c r="P186" i="1"/>
  <c r="P187" i="1"/>
  <c r="P188" i="1"/>
  <c r="P189" i="1"/>
  <c r="P190" i="1"/>
  <c r="P484" i="1"/>
  <c r="P191" i="1"/>
  <c r="P192" i="1"/>
  <c r="P193" i="1"/>
  <c r="P194" i="1"/>
  <c r="P195" i="1"/>
  <c r="P196" i="1"/>
  <c r="P197" i="1"/>
  <c r="P198" i="1"/>
  <c r="P199" i="1"/>
  <c r="P200" i="1"/>
  <c r="P201" i="1"/>
  <c r="P202" i="1"/>
  <c r="P203" i="1"/>
  <c r="P206" i="1"/>
  <c r="P205" i="1"/>
  <c r="P204" i="1"/>
  <c r="P207" i="1"/>
  <c r="P210" i="1"/>
  <c r="P211" i="1"/>
  <c r="P208" i="1"/>
  <c r="P209" i="1"/>
  <c r="P212" i="1"/>
  <c r="P214" i="1"/>
  <c r="P213" i="1"/>
  <c r="P215" i="1"/>
  <c r="P132" i="1"/>
  <c r="P217" i="1"/>
  <c r="P218" i="1"/>
  <c r="P219" i="1"/>
  <c r="P220" i="1"/>
  <c r="P221" i="1"/>
  <c r="P223" i="1"/>
  <c r="P222" i="1"/>
  <c r="P224" i="1"/>
  <c r="P225" i="1"/>
  <c r="P226" i="1"/>
  <c r="P227" i="1"/>
  <c r="P228" i="1"/>
  <c r="P229" i="1"/>
  <c r="P230" i="1"/>
  <c r="P231" i="1"/>
  <c r="P232" i="1"/>
  <c r="P233" i="1"/>
  <c r="P234" i="1"/>
  <c r="P235" i="1"/>
  <c r="P236" i="1"/>
  <c r="P237" i="1"/>
  <c r="P238" i="1"/>
  <c r="P239" i="1"/>
  <c r="P240" i="1"/>
  <c r="P241" i="1"/>
  <c r="P242" i="1"/>
  <c r="P243" i="1"/>
  <c r="P244" i="1"/>
  <c r="P245" i="1"/>
  <c r="P250" i="1"/>
  <c r="P249" i="1"/>
  <c r="P248" i="1"/>
  <c r="P251" i="1"/>
  <c r="P252" i="1"/>
  <c r="P246" i="1"/>
  <c r="P247" i="1"/>
  <c r="P253" i="1"/>
  <c r="P485" i="1"/>
  <c r="P254" i="1"/>
  <c r="P255" i="1"/>
  <c r="P256" i="1"/>
  <c r="P257" i="1"/>
  <c r="P259" i="1"/>
  <c r="P258" i="1"/>
  <c r="P260" i="1"/>
  <c r="P261" i="1"/>
  <c r="P262" i="1"/>
  <c r="P263" i="1"/>
  <c r="P486" i="1"/>
  <c r="P264" i="1"/>
  <c r="P265" i="1"/>
  <c r="P268" i="1"/>
  <c r="P267" i="1"/>
  <c r="P266" i="1"/>
  <c r="P269" i="1"/>
  <c r="P270" i="1"/>
  <c r="P271" i="1"/>
  <c r="P272" i="1"/>
  <c r="P273" i="1"/>
  <c r="P274" i="1"/>
  <c r="P275" i="1"/>
  <c r="P276" i="1"/>
  <c r="P277" i="1"/>
  <c r="P278" i="1"/>
  <c r="P279" i="1"/>
  <c r="P487" i="1"/>
  <c r="P280" i="1"/>
  <c r="P488" i="1"/>
  <c r="P281" i="1"/>
  <c r="P283" i="1"/>
  <c r="P282" i="1"/>
  <c r="P284" i="1"/>
  <c r="P285" i="1"/>
  <c r="P286" i="1"/>
  <c r="P287" i="1"/>
  <c r="P288" i="1"/>
  <c r="P3" i="1"/>
  <c r="P289" i="1"/>
  <c r="P490" i="1"/>
  <c r="P290" i="1"/>
  <c r="P291" i="1"/>
  <c r="P292" i="1"/>
  <c r="P293" i="1"/>
  <c r="P294" i="1"/>
  <c r="P296" i="1"/>
  <c r="P295" i="1"/>
  <c r="P297" i="1"/>
  <c r="P298" i="1"/>
  <c r="P301" i="1"/>
  <c r="P300" i="1"/>
  <c r="P302" i="1"/>
  <c r="P299" i="1"/>
  <c r="P491" i="1"/>
  <c r="P303" i="1"/>
  <c r="P304" i="1"/>
  <c r="P492" i="1"/>
  <c r="P305" i="1"/>
  <c r="P306" i="1"/>
  <c r="P307" i="1"/>
  <c r="P308" i="1"/>
  <c r="P309" i="1"/>
  <c r="P310" i="1"/>
  <c r="P312" i="1"/>
  <c r="P313" i="1"/>
  <c r="P311" i="1"/>
  <c r="P314" i="1"/>
  <c r="P315" i="1"/>
  <c r="P316" i="1"/>
  <c r="P317" i="1"/>
  <c r="P318" i="1"/>
  <c r="P319" i="1"/>
  <c r="P320" i="1"/>
  <c r="P321" i="1"/>
  <c r="P322" i="1"/>
  <c r="P323" i="1"/>
  <c r="P324" i="1"/>
  <c r="P325" i="1"/>
  <c r="P326" i="1"/>
  <c r="P327" i="1"/>
  <c r="P329" i="1"/>
  <c r="P330" i="1"/>
  <c r="P328" i="1"/>
  <c r="P331" i="1"/>
  <c r="P332" i="1"/>
  <c r="P333" i="1"/>
  <c r="P11" i="1"/>
  <c r="P4" i="1"/>
  <c r="P10" i="1"/>
  <c r="P334" i="1"/>
  <c r="P335" i="1"/>
  <c r="P337" i="1"/>
  <c r="P338" i="1"/>
  <c r="P339" i="1"/>
  <c r="P340" i="1"/>
  <c r="P336" i="1"/>
  <c r="P341" i="1"/>
  <c r="P342" i="1"/>
  <c r="P343" i="1"/>
  <c r="P344" i="1"/>
  <c r="P345" i="1"/>
  <c r="P346" i="1"/>
  <c r="P350" i="1"/>
  <c r="P347" i="1"/>
  <c r="P348" i="1"/>
  <c r="P349" i="1"/>
  <c r="P356" i="1"/>
  <c r="P357" i="1"/>
  <c r="P351" i="1"/>
  <c r="P352" i="1"/>
  <c r="P358" i="1"/>
  <c r="P354" i="1"/>
  <c r="P355" i="1"/>
  <c r="P353" i="1"/>
  <c r="P361" i="1"/>
  <c r="P359" i="1"/>
  <c r="P360" i="1"/>
  <c r="P362" i="1"/>
  <c r="P363" i="1"/>
  <c r="P367" i="1"/>
  <c r="P368" i="1"/>
  <c r="P366" i="1"/>
  <c r="P364" i="1"/>
  <c r="P365" i="1"/>
  <c r="P369" i="1"/>
  <c r="P370" i="1"/>
  <c r="P371" i="1"/>
  <c r="P372" i="1"/>
  <c r="P373" i="1"/>
  <c r="P374" i="1"/>
  <c r="P375" i="1"/>
  <c r="P376" i="1"/>
  <c r="P377" i="1"/>
  <c r="P378" i="1"/>
  <c r="P493" i="1"/>
  <c r="P379" i="1"/>
  <c r="P380" i="1"/>
  <c r="P381" i="1"/>
  <c r="P382" i="1"/>
  <c r="P383" i="1"/>
  <c r="P384" i="1"/>
  <c r="P385" i="1"/>
  <c r="P386" i="1"/>
  <c r="P387" i="1"/>
  <c r="P388" i="1"/>
  <c r="P389" i="1"/>
  <c r="P390" i="1"/>
  <c r="P391" i="1"/>
  <c r="P392" i="1"/>
  <c r="P393" i="1"/>
  <c r="P394" i="1"/>
  <c r="P395" i="1"/>
  <c r="P396" i="1"/>
  <c r="P397" i="1"/>
  <c r="P398" i="1"/>
  <c r="P399" i="1"/>
  <c r="P403" i="1"/>
  <c r="P400" i="1"/>
  <c r="P402" i="1"/>
  <c r="P401" i="1"/>
  <c r="P404" i="1"/>
  <c r="P405" i="1"/>
  <c r="P407" i="1"/>
  <c r="P406" i="1"/>
  <c r="P408" i="1"/>
  <c r="P409" i="1"/>
  <c r="P410" i="1"/>
  <c r="P411" i="1"/>
  <c r="P412" i="1"/>
  <c r="P413" i="1"/>
  <c r="P414" i="1"/>
  <c r="P415" i="1"/>
  <c r="P416" i="1"/>
  <c r="P417" i="1"/>
  <c r="P418" i="1"/>
  <c r="P419" i="1"/>
  <c r="P422" i="1"/>
  <c r="P423" i="1"/>
  <c r="P424" i="1"/>
  <c r="P425" i="1"/>
  <c r="P426" i="1"/>
  <c r="P428" i="1"/>
  <c r="P427" i="1"/>
  <c r="P429" i="1"/>
  <c r="P430" i="1"/>
  <c r="P431" i="1"/>
  <c r="P432" i="1"/>
  <c r="P433" i="1"/>
  <c r="P434" i="1"/>
  <c r="P435" i="1"/>
  <c r="P436" i="1"/>
  <c r="P437" i="1"/>
  <c r="P438" i="1"/>
  <c r="P439" i="1"/>
  <c r="P440" i="1"/>
  <c r="P441" i="1"/>
  <c r="P442" i="1"/>
  <c r="P443" i="1"/>
  <c r="P444" i="1"/>
  <c r="P445" i="1"/>
  <c r="P446" i="1"/>
  <c r="P447" i="1"/>
  <c r="P448" i="1"/>
  <c r="P452" i="1"/>
  <c r="P451" i="1"/>
  <c r="P449" i="1"/>
  <c r="P450" i="1"/>
  <c r="P453" i="1"/>
  <c r="P454" i="1"/>
  <c r="P455" i="1"/>
  <c r="P456" i="1"/>
  <c r="P457" i="1"/>
  <c r="P458" i="1"/>
  <c r="P459" i="1"/>
  <c r="P460" i="1"/>
  <c r="P461" i="1"/>
  <c r="P462" i="1"/>
  <c r="P463" i="1"/>
  <c r="P464" i="1"/>
  <c r="P465" i="1"/>
  <c r="P466" i="1"/>
  <c r="P467" i="1"/>
  <c r="P420" i="1"/>
  <c r="P421" i="1"/>
  <c r="P468" i="1"/>
  <c r="P469" i="1"/>
  <c r="P470" i="1"/>
  <c r="P471" i="1"/>
  <c r="P472" i="1"/>
  <c r="P473" i="1"/>
  <c r="P474" i="1"/>
  <c r="P475" i="1"/>
  <c r="P476" i="1"/>
  <c r="P489" i="1"/>
  <c r="M5" i="1"/>
  <c r="M9" i="1"/>
  <c r="M7" i="1"/>
  <c r="M6" i="1"/>
  <c r="M12" i="1"/>
  <c r="M13" i="1"/>
  <c r="M14" i="1"/>
  <c r="M15" i="1"/>
  <c r="M16" i="1"/>
  <c r="M17" i="1"/>
  <c r="M18" i="1"/>
  <c r="M19" i="1"/>
  <c r="M20" i="1"/>
  <c r="M21" i="1"/>
  <c r="M22" i="1"/>
  <c r="M23" i="1"/>
  <c r="M24" i="1"/>
  <c r="M25" i="1"/>
  <c r="M26" i="1"/>
  <c r="M27" i="1"/>
  <c r="M28" i="1"/>
  <c r="M29" i="1"/>
  <c r="M30" i="1"/>
  <c r="M31" i="1"/>
  <c r="M32" i="1"/>
  <c r="M33" i="1"/>
  <c r="M34" i="1"/>
  <c r="M477" i="1"/>
  <c r="M35" i="1"/>
  <c r="M36" i="1"/>
  <c r="M37" i="1"/>
  <c r="M38" i="1"/>
  <c r="M39" i="1"/>
  <c r="M40" i="1"/>
  <c r="M41" i="1"/>
  <c r="M42" i="1"/>
  <c r="M43" i="1"/>
  <c r="M44" i="1"/>
  <c r="M45" i="1"/>
  <c r="M46" i="1"/>
  <c r="M47" i="1"/>
  <c r="M48" i="1"/>
  <c r="M49" i="1"/>
  <c r="M50" i="1"/>
  <c r="M51" i="1"/>
  <c r="M52" i="1"/>
  <c r="M53" i="1"/>
  <c r="M478" i="1"/>
  <c r="M55" i="1"/>
  <c r="M54" i="1"/>
  <c r="M56" i="1"/>
  <c r="M57" i="1"/>
  <c r="M58" i="1"/>
  <c r="M59" i="1"/>
  <c r="M60" i="1"/>
  <c r="M61" i="1"/>
  <c r="M62" i="1"/>
  <c r="M63" i="1"/>
  <c r="M64" i="1"/>
  <c r="M65" i="1"/>
  <c r="M479" i="1"/>
  <c r="M66" i="1"/>
  <c r="M67" i="1"/>
  <c r="M68" i="1"/>
  <c r="M69" i="1"/>
  <c r="M70" i="1"/>
  <c r="M71" i="1"/>
  <c r="M72" i="1"/>
  <c r="M73" i="1"/>
  <c r="M76" i="1"/>
  <c r="M74" i="1"/>
  <c r="M75" i="1"/>
  <c r="M480" i="1"/>
  <c r="M77" i="1"/>
  <c r="M78" i="1"/>
  <c r="M79" i="1"/>
  <c r="M80" i="1"/>
  <c r="M81" i="1"/>
  <c r="M82" i="1"/>
  <c r="M83" i="1"/>
  <c r="M84" i="1"/>
  <c r="M85" i="1"/>
  <c r="M86" i="1"/>
  <c r="M87" i="1"/>
  <c r="M88" i="1"/>
  <c r="M89" i="1"/>
  <c r="M90" i="1"/>
  <c r="M91" i="1"/>
  <c r="M92" i="1"/>
  <c r="M93" i="1"/>
  <c r="M481" i="1"/>
  <c r="M94" i="1"/>
  <c r="M95" i="1"/>
  <c r="M96" i="1"/>
  <c r="M97" i="1"/>
  <c r="M98" i="1"/>
  <c r="M99" i="1"/>
  <c r="M100" i="1"/>
  <c r="M101" i="1"/>
  <c r="M482" i="1"/>
  <c r="M102" i="1"/>
  <c r="M103" i="1"/>
  <c r="M104" i="1"/>
  <c r="M105" i="1"/>
  <c r="M106" i="1"/>
  <c r="M110" i="1"/>
  <c r="M108" i="1"/>
  <c r="M109" i="1"/>
  <c r="M107" i="1"/>
  <c r="M111" i="1"/>
  <c r="M112" i="1"/>
  <c r="M113" i="1"/>
  <c r="M114" i="1"/>
  <c r="M115" i="1"/>
  <c r="M116" i="1"/>
  <c r="M117" i="1"/>
  <c r="M118" i="1"/>
  <c r="M119" i="1"/>
  <c r="M120" i="1"/>
  <c r="M121" i="1"/>
  <c r="M122" i="1"/>
  <c r="M123" i="1"/>
  <c r="M124" i="1"/>
  <c r="M125" i="1"/>
  <c r="M127" i="1"/>
  <c r="M126" i="1"/>
  <c r="M128" i="1"/>
  <c r="M129" i="1"/>
  <c r="M130" i="1"/>
  <c r="M131" i="1"/>
  <c r="M216" i="1"/>
  <c r="M133" i="1"/>
  <c r="M134" i="1"/>
  <c r="M135" i="1"/>
  <c r="M136" i="1"/>
  <c r="M137" i="1"/>
  <c r="M138" i="1"/>
  <c r="M139" i="1"/>
  <c r="M140" i="1"/>
  <c r="M141" i="1"/>
  <c r="M142" i="1"/>
  <c r="M144" i="1"/>
  <c r="M143" i="1"/>
  <c r="M145" i="1"/>
  <c r="M146" i="1"/>
  <c r="M147" i="1"/>
  <c r="M149" i="1"/>
  <c r="M148" i="1"/>
  <c r="M150" i="1"/>
  <c r="M153" i="1"/>
  <c r="M152" i="1"/>
  <c r="M151" i="1"/>
  <c r="M154" i="1"/>
  <c r="M156" i="1"/>
  <c r="M2" i="1"/>
  <c r="M155" i="1"/>
  <c r="M157" i="1"/>
  <c r="M158" i="1"/>
  <c r="M159" i="1"/>
  <c r="M160" i="1"/>
  <c r="M161" i="1"/>
  <c r="M162" i="1"/>
  <c r="M167" i="1"/>
  <c r="M168" i="1"/>
  <c r="M163" i="1"/>
  <c r="M164" i="1"/>
  <c r="M165" i="1"/>
  <c r="M166" i="1"/>
  <c r="M483" i="1"/>
  <c r="M169" i="1"/>
  <c r="M170" i="1"/>
  <c r="M171" i="1"/>
  <c r="M174" i="1"/>
  <c r="M173" i="1"/>
  <c r="M172" i="1"/>
  <c r="M175" i="1"/>
  <c r="M176" i="1"/>
  <c r="M177" i="1"/>
  <c r="M178" i="1"/>
  <c r="M179" i="1"/>
  <c r="M180" i="1"/>
  <c r="M181" i="1"/>
  <c r="M182" i="1"/>
  <c r="M184" i="1"/>
  <c r="M183" i="1"/>
  <c r="M185" i="1"/>
  <c r="M186" i="1"/>
  <c r="M187" i="1"/>
  <c r="M188" i="1"/>
  <c r="M189" i="1"/>
  <c r="M190" i="1"/>
  <c r="M484" i="1"/>
  <c r="M191" i="1"/>
  <c r="M192" i="1"/>
  <c r="M193" i="1"/>
  <c r="M194" i="1"/>
  <c r="M195" i="1"/>
  <c r="M196" i="1"/>
  <c r="M197" i="1"/>
  <c r="M198" i="1"/>
  <c r="M199" i="1"/>
  <c r="M200" i="1"/>
  <c r="M201" i="1"/>
  <c r="M202" i="1"/>
  <c r="M203" i="1"/>
  <c r="M206" i="1"/>
  <c r="M205" i="1"/>
  <c r="M204" i="1"/>
  <c r="M207" i="1"/>
  <c r="M210" i="1"/>
  <c r="M211" i="1"/>
  <c r="M208" i="1"/>
  <c r="M209" i="1"/>
  <c r="M212" i="1"/>
  <c r="M214" i="1"/>
  <c r="M213" i="1"/>
  <c r="M215" i="1"/>
  <c r="M132" i="1"/>
  <c r="M217" i="1"/>
  <c r="M218" i="1"/>
  <c r="M219" i="1"/>
  <c r="M220" i="1"/>
  <c r="M221" i="1"/>
  <c r="M223" i="1"/>
  <c r="M222" i="1"/>
  <c r="M224" i="1"/>
  <c r="M225" i="1"/>
  <c r="M226" i="1"/>
  <c r="M227" i="1"/>
  <c r="M228" i="1"/>
  <c r="M229" i="1"/>
  <c r="M230" i="1"/>
  <c r="M231" i="1"/>
  <c r="M232" i="1"/>
  <c r="M233" i="1"/>
  <c r="M234" i="1"/>
  <c r="M235" i="1"/>
  <c r="M236" i="1"/>
  <c r="M237" i="1"/>
  <c r="M238" i="1"/>
  <c r="M239" i="1"/>
  <c r="M240" i="1"/>
  <c r="M241" i="1"/>
  <c r="M242" i="1"/>
  <c r="M243" i="1"/>
  <c r="M244" i="1"/>
  <c r="M245" i="1"/>
  <c r="M250" i="1"/>
  <c r="M249" i="1"/>
  <c r="M248" i="1"/>
  <c r="M251" i="1"/>
  <c r="M252" i="1"/>
  <c r="M246" i="1"/>
  <c r="M247" i="1"/>
  <c r="M253" i="1"/>
  <c r="M485" i="1"/>
  <c r="M254" i="1"/>
  <c r="M255" i="1"/>
  <c r="M256" i="1"/>
  <c r="M257" i="1"/>
  <c r="M259" i="1"/>
  <c r="M258" i="1"/>
  <c r="M260" i="1"/>
  <c r="M261" i="1"/>
  <c r="M262" i="1"/>
  <c r="M263" i="1"/>
  <c r="M486" i="1"/>
  <c r="M264" i="1"/>
  <c r="M265" i="1"/>
  <c r="M268" i="1"/>
  <c r="M267" i="1"/>
  <c r="M266" i="1"/>
  <c r="M269" i="1"/>
  <c r="M270" i="1"/>
  <c r="M271" i="1"/>
  <c r="M272" i="1"/>
  <c r="M273" i="1"/>
  <c r="M274" i="1"/>
  <c r="M275" i="1"/>
  <c r="M276" i="1"/>
  <c r="M277" i="1"/>
  <c r="M278" i="1"/>
  <c r="M279" i="1"/>
  <c r="M487" i="1"/>
  <c r="M280" i="1"/>
  <c r="M488" i="1"/>
  <c r="M281" i="1"/>
  <c r="M283" i="1"/>
  <c r="M282" i="1"/>
  <c r="M284" i="1"/>
  <c r="M285" i="1"/>
  <c r="M286" i="1"/>
  <c r="M287" i="1"/>
  <c r="M288" i="1"/>
  <c r="M3" i="1"/>
  <c r="M289" i="1"/>
  <c r="M490" i="1"/>
  <c r="M290" i="1"/>
  <c r="M291" i="1"/>
  <c r="M292" i="1"/>
  <c r="M293" i="1"/>
  <c r="M294" i="1"/>
  <c r="M296" i="1"/>
  <c r="M295" i="1"/>
  <c r="M297" i="1"/>
  <c r="M298" i="1"/>
  <c r="M301" i="1"/>
  <c r="M300" i="1"/>
  <c r="M302" i="1"/>
  <c r="M299" i="1"/>
  <c r="M491" i="1"/>
  <c r="M303" i="1"/>
  <c r="M304" i="1"/>
  <c r="M492" i="1"/>
  <c r="M305" i="1"/>
  <c r="M306" i="1"/>
  <c r="M307" i="1"/>
  <c r="M308" i="1"/>
  <c r="M309" i="1"/>
  <c r="M310" i="1"/>
  <c r="M312" i="1"/>
  <c r="M313" i="1"/>
  <c r="M311" i="1"/>
  <c r="M314" i="1"/>
  <c r="M315" i="1"/>
  <c r="M316" i="1"/>
  <c r="M317" i="1"/>
  <c r="M318" i="1"/>
  <c r="M319" i="1"/>
  <c r="M320" i="1"/>
  <c r="M321" i="1"/>
  <c r="M322" i="1"/>
  <c r="M323" i="1"/>
  <c r="M324" i="1"/>
  <c r="M325" i="1"/>
  <c r="M326" i="1"/>
  <c r="M327" i="1"/>
  <c r="M329" i="1"/>
  <c r="M330" i="1"/>
  <c r="M328" i="1"/>
  <c r="M331" i="1"/>
  <c r="M332" i="1"/>
  <c r="M333" i="1"/>
  <c r="M11" i="1"/>
  <c r="M4" i="1"/>
  <c r="M10" i="1"/>
  <c r="M334" i="1"/>
  <c r="M335" i="1"/>
  <c r="M337" i="1"/>
  <c r="M338" i="1"/>
  <c r="M339" i="1"/>
  <c r="M340" i="1"/>
  <c r="M336" i="1"/>
  <c r="M341" i="1"/>
  <c r="M342" i="1"/>
  <c r="M343" i="1"/>
  <c r="M344" i="1"/>
  <c r="M345" i="1"/>
  <c r="M346" i="1"/>
  <c r="M350" i="1"/>
  <c r="M347" i="1"/>
  <c r="M348" i="1"/>
  <c r="M349" i="1"/>
  <c r="M356" i="1"/>
  <c r="M357" i="1"/>
  <c r="M351" i="1"/>
  <c r="M352" i="1"/>
  <c r="M358" i="1"/>
  <c r="M354" i="1"/>
  <c r="M355" i="1"/>
  <c r="M353" i="1"/>
  <c r="M361" i="1"/>
  <c r="M359" i="1"/>
  <c r="M360" i="1"/>
  <c r="M362" i="1"/>
  <c r="M363" i="1"/>
  <c r="M367" i="1"/>
  <c r="M368" i="1"/>
  <c r="M366" i="1"/>
  <c r="M364" i="1"/>
  <c r="M365" i="1"/>
  <c r="M369" i="1"/>
  <c r="M370" i="1"/>
  <c r="M371" i="1"/>
  <c r="M372" i="1"/>
  <c r="M373" i="1"/>
  <c r="M374" i="1"/>
  <c r="M375" i="1"/>
  <c r="M376" i="1"/>
  <c r="M377" i="1"/>
  <c r="M378" i="1"/>
  <c r="M493" i="1"/>
  <c r="M379" i="1"/>
  <c r="M380" i="1"/>
  <c r="M381" i="1"/>
  <c r="M382" i="1"/>
  <c r="M383" i="1"/>
  <c r="M384" i="1"/>
  <c r="M385" i="1"/>
  <c r="M386" i="1"/>
  <c r="M387" i="1"/>
  <c r="M388" i="1"/>
  <c r="M389" i="1"/>
  <c r="M390" i="1"/>
  <c r="M391" i="1"/>
  <c r="M392" i="1"/>
  <c r="M393" i="1"/>
  <c r="M394" i="1"/>
  <c r="M395" i="1"/>
  <c r="M396" i="1"/>
  <c r="M397" i="1"/>
  <c r="M398" i="1"/>
  <c r="M399" i="1"/>
  <c r="M403" i="1"/>
  <c r="M400" i="1"/>
  <c r="M402" i="1"/>
  <c r="M401" i="1"/>
  <c r="M404" i="1"/>
  <c r="M405" i="1"/>
  <c r="M407" i="1"/>
  <c r="M406" i="1"/>
  <c r="M408" i="1"/>
  <c r="M409" i="1"/>
  <c r="M410" i="1"/>
  <c r="M411" i="1"/>
  <c r="M412" i="1"/>
  <c r="M413" i="1"/>
  <c r="M414" i="1"/>
  <c r="M415" i="1"/>
  <c r="M416" i="1"/>
  <c r="M417" i="1"/>
  <c r="M418" i="1"/>
  <c r="M419" i="1"/>
  <c r="M422" i="1"/>
  <c r="M423" i="1"/>
  <c r="M424" i="1"/>
  <c r="M425" i="1"/>
  <c r="M426" i="1"/>
  <c r="M428" i="1"/>
  <c r="M427" i="1"/>
  <c r="M429" i="1"/>
  <c r="M430" i="1"/>
  <c r="M431" i="1"/>
  <c r="M432" i="1"/>
  <c r="M433" i="1"/>
  <c r="M434" i="1"/>
  <c r="M435" i="1"/>
  <c r="M436" i="1"/>
  <c r="M437" i="1"/>
  <c r="M438" i="1"/>
  <c r="M439" i="1"/>
  <c r="M440" i="1"/>
  <c r="M441" i="1"/>
  <c r="M442" i="1"/>
  <c r="M443" i="1"/>
  <c r="M444" i="1"/>
  <c r="M445" i="1"/>
  <c r="M446" i="1"/>
  <c r="M447" i="1"/>
  <c r="M448" i="1"/>
  <c r="M452" i="1"/>
  <c r="M451" i="1"/>
  <c r="M449" i="1"/>
  <c r="M450" i="1"/>
  <c r="M453" i="1"/>
  <c r="M454" i="1"/>
  <c r="M455" i="1"/>
  <c r="M456" i="1"/>
  <c r="M457" i="1"/>
  <c r="M458" i="1"/>
  <c r="M459" i="1"/>
  <c r="M460" i="1"/>
  <c r="M461" i="1"/>
  <c r="M462" i="1"/>
  <c r="M463" i="1"/>
  <c r="M464" i="1"/>
  <c r="M465" i="1"/>
  <c r="M466" i="1"/>
  <c r="M467" i="1"/>
  <c r="M420" i="1"/>
  <c r="M421" i="1"/>
  <c r="M468" i="1"/>
  <c r="M469" i="1"/>
  <c r="M470" i="1"/>
  <c r="M471" i="1"/>
  <c r="M472" i="1"/>
  <c r="M473" i="1"/>
  <c r="M474" i="1"/>
  <c r="M475" i="1"/>
  <c r="M476" i="1"/>
  <c r="M489" i="1"/>
  <c r="N5" i="1"/>
  <c r="N9" i="1"/>
  <c r="N7" i="1"/>
  <c r="N6" i="1"/>
  <c r="N12" i="1"/>
  <c r="N13" i="1"/>
  <c r="N14" i="1"/>
  <c r="N15" i="1"/>
  <c r="N16" i="1"/>
  <c r="N17" i="1"/>
  <c r="N18" i="1"/>
  <c r="N19" i="1"/>
  <c r="N20" i="1"/>
  <c r="N21" i="1"/>
  <c r="N22" i="1"/>
  <c r="N23" i="1"/>
  <c r="N24" i="1"/>
  <c r="N25" i="1"/>
  <c r="N26" i="1"/>
  <c r="N27" i="1"/>
  <c r="N28" i="1"/>
  <c r="N29" i="1"/>
  <c r="N30" i="1"/>
  <c r="N31" i="1"/>
  <c r="N32" i="1"/>
  <c r="N33" i="1"/>
  <c r="N34" i="1"/>
  <c r="N477" i="1"/>
  <c r="N35" i="1"/>
  <c r="N36" i="1"/>
  <c r="N37" i="1"/>
  <c r="N38" i="1"/>
  <c r="N39" i="1"/>
  <c r="N40" i="1"/>
  <c r="N41" i="1"/>
  <c r="N42" i="1"/>
  <c r="N43" i="1"/>
  <c r="N44" i="1"/>
  <c r="N45" i="1"/>
  <c r="N46" i="1"/>
  <c r="N47" i="1"/>
  <c r="N48" i="1"/>
  <c r="N49" i="1"/>
  <c r="N50" i="1"/>
  <c r="N51" i="1"/>
  <c r="N52" i="1"/>
  <c r="N53" i="1"/>
  <c r="N478" i="1"/>
  <c r="N55" i="1"/>
  <c r="N54" i="1"/>
  <c r="N56" i="1"/>
  <c r="N57" i="1"/>
  <c r="N58" i="1"/>
  <c r="N59" i="1"/>
  <c r="N60" i="1"/>
  <c r="N61" i="1"/>
  <c r="N62" i="1"/>
  <c r="N63" i="1"/>
  <c r="N64" i="1"/>
  <c r="N65" i="1"/>
  <c r="N479" i="1"/>
  <c r="N66" i="1"/>
  <c r="N67" i="1"/>
  <c r="N68" i="1"/>
  <c r="N69" i="1"/>
  <c r="N70" i="1"/>
  <c r="N71" i="1"/>
  <c r="N72" i="1"/>
  <c r="N73" i="1"/>
  <c r="N76" i="1"/>
  <c r="N74" i="1"/>
  <c r="N75" i="1"/>
  <c r="N480" i="1"/>
  <c r="N77" i="1"/>
  <c r="N78" i="1"/>
  <c r="N79" i="1"/>
  <c r="N80" i="1"/>
  <c r="N81" i="1"/>
  <c r="N82" i="1"/>
  <c r="N83" i="1"/>
  <c r="N84" i="1"/>
  <c r="N85" i="1"/>
  <c r="N86" i="1"/>
  <c r="N87" i="1"/>
  <c r="N88" i="1"/>
  <c r="N89" i="1"/>
  <c r="N90" i="1"/>
  <c r="N91" i="1"/>
  <c r="N92" i="1"/>
  <c r="N93" i="1"/>
  <c r="N481" i="1"/>
  <c r="N94" i="1"/>
  <c r="N95" i="1"/>
  <c r="N96" i="1"/>
  <c r="N97" i="1"/>
  <c r="N98" i="1"/>
  <c r="N99" i="1"/>
  <c r="N100" i="1"/>
  <c r="N101" i="1"/>
  <c r="N482" i="1"/>
  <c r="N102" i="1"/>
  <c r="N103" i="1"/>
  <c r="N104" i="1"/>
  <c r="N105" i="1"/>
  <c r="N106" i="1"/>
  <c r="N110" i="1"/>
  <c r="N108" i="1"/>
  <c r="N109" i="1"/>
  <c r="N107" i="1"/>
  <c r="N111" i="1"/>
  <c r="N112" i="1"/>
  <c r="N113" i="1"/>
  <c r="N114" i="1"/>
  <c r="N115" i="1"/>
  <c r="N116" i="1"/>
  <c r="N117" i="1"/>
  <c r="N118" i="1"/>
  <c r="N119" i="1"/>
  <c r="N120" i="1"/>
  <c r="N121" i="1"/>
  <c r="N122" i="1"/>
  <c r="N123" i="1"/>
  <c r="N124" i="1"/>
  <c r="N125" i="1"/>
  <c r="N127" i="1"/>
  <c r="N126" i="1"/>
  <c r="N128" i="1"/>
  <c r="N129" i="1"/>
  <c r="N130" i="1"/>
  <c r="N131" i="1"/>
  <c r="N216" i="1"/>
  <c r="N133" i="1"/>
  <c r="N134" i="1"/>
  <c r="N135" i="1"/>
  <c r="N136" i="1"/>
  <c r="N137" i="1"/>
  <c r="N138" i="1"/>
  <c r="N139" i="1"/>
  <c r="N140" i="1"/>
  <c r="N141" i="1"/>
  <c r="N142" i="1"/>
  <c r="N144" i="1"/>
  <c r="N143" i="1"/>
  <c r="N145" i="1"/>
  <c r="N146" i="1"/>
  <c r="N147" i="1"/>
  <c r="N149" i="1"/>
  <c r="N148" i="1"/>
  <c r="N150" i="1"/>
  <c r="N153" i="1"/>
  <c r="N152" i="1"/>
  <c r="N151" i="1"/>
  <c r="N154" i="1"/>
  <c r="N156" i="1"/>
  <c r="N2" i="1"/>
  <c r="N155" i="1"/>
  <c r="N157" i="1"/>
  <c r="N158" i="1"/>
  <c r="N159" i="1"/>
  <c r="N160" i="1"/>
  <c r="N161" i="1"/>
  <c r="N162" i="1"/>
  <c r="N167" i="1"/>
  <c r="N168" i="1"/>
  <c r="N163" i="1"/>
  <c r="N164" i="1"/>
  <c r="N165" i="1"/>
  <c r="N166" i="1"/>
  <c r="N483" i="1"/>
  <c r="N169" i="1"/>
  <c r="N170" i="1"/>
  <c r="N171" i="1"/>
  <c r="N174" i="1"/>
  <c r="N173" i="1"/>
  <c r="N172" i="1"/>
  <c r="N175" i="1"/>
  <c r="N176" i="1"/>
  <c r="N177" i="1"/>
  <c r="N178" i="1"/>
  <c r="N179" i="1"/>
  <c r="N180" i="1"/>
  <c r="N181" i="1"/>
  <c r="N182" i="1"/>
  <c r="N184" i="1"/>
  <c r="N183" i="1"/>
  <c r="N185" i="1"/>
  <c r="N186" i="1"/>
  <c r="N187" i="1"/>
  <c r="N188" i="1"/>
  <c r="N189" i="1"/>
  <c r="N190" i="1"/>
  <c r="N484" i="1"/>
  <c r="N191" i="1"/>
  <c r="N192" i="1"/>
  <c r="N193" i="1"/>
  <c r="N194" i="1"/>
  <c r="N195" i="1"/>
  <c r="N196" i="1"/>
  <c r="N197" i="1"/>
  <c r="N198" i="1"/>
  <c r="N199" i="1"/>
  <c r="N200" i="1"/>
  <c r="N201" i="1"/>
  <c r="N202" i="1"/>
  <c r="N203" i="1"/>
  <c r="N206" i="1"/>
  <c r="N205" i="1"/>
  <c r="N204" i="1"/>
  <c r="N207" i="1"/>
  <c r="N210" i="1"/>
  <c r="N211" i="1"/>
  <c r="N208" i="1"/>
  <c r="N209" i="1"/>
  <c r="N212" i="1"/>
  <c r="N214" i="1"/>
  <c r="N213" i="1"/>
  <c r="N215" i="1"/>
  <c r="N132" i="1"/>
  <c r="N217" i="1"/>
  <c r="N218" i="1"/>
  <c r="N219" i="1"/>
  <c r="N220" i="1"/>
  <c r="N221" i="1"/>
  <c r="N223" i="1"/>
  <c r="N222" i="1"/>
  <c r="N224" i="1"/>
  <c r="N225" i="1"/>
  <c r="N226" i="1"/>
  <c r="N227" i="1"/>
  <c r="N228" i="1"/>
  <c r="N229" i="1"/>
  <c r="N230" i="1"/>
  <c r="N231" i="1"/>
  <c r="N232" i="1"/>
  <c r="N233" i="1"/>
  <c r="N234" i="1"/>
  <c r="N235" i="1"/>
  <c r="N236" i="1"/>
  <c r="N237" i="1"/>
  <c r="N238" i="1"/>
  <c r="N239" i="1"/>
  <c r="N240" i="1"/>
  <c r="N241" i="1"/>
  <c r="N242" i="1"/>
  <c r="N243" i="1"/>
  <c r="N244" i="1"/>
  <c r="N245" i="1"/>
  <c r="N250" i="1"/>
  <c r="N249" i="1"/>
  <c r="N248" i="1"/>
  <c r="N251" i="1"/>
  <c r="N252" i="1"/>
  <c r="N246" i="1"/>
  <c r="N247" i="1"/>
  <c r="N253" i="1"/>
  <c r="N485" i="1"/>
  <c r="N254" i="1"/>
  <c r="N255" i="1"/>
  <c r="N256" i="1"/>
  <c r="N257" i="1"/>
  <c r="N259" i="1"/>
  <c r="N258" i="1"/>
  <c r="N260" i="1"/>
  <c r="N261" i="1"/>
  <c r="N262" i="1"/>
  <c r="N263" i="1"/>
  <c r="N486" i="1"/>
  <c r="N264" i="1"/>
  <c r="N265" i="1"/>
  <c r="N268" i="1"/>
  <c r="N267" i="1"/>
  <c r="N266" i="1"/>
  <c r="N269" i="1"/>
  <c r="N270" i="1"/>
  <c r="N271" i="1"/>
  <c r="N272" i="1"/>
  <c r="N273" i="1"/>
  <c r="N274" i="1"/>
  <c r="N275" i="1"/>
  <c r="N276" i="1"/>
  <c r="N277" i="1"/>
  <c r="N278" i="1"/>
  <c r="N279" i="1"/>
  <c r="N487" i="1"/>
  <c r="N280" i="1"/>
  <c r="N488" i="1"/>
  <c r="N281" i="1"/>
  <c r="N283" i="1"/>
  <c r="N282" i="1"/>
  <c r="N284" i="1"/>
  <c r="N285" i="1"/>
  <c r="N286" i="1"/>
  <c r="N287" i="1"/>
  <c r="N288" i="1"/>
  <c r="N3" i="1"/>
  <c r="N289" i="1"/>
  <c r="N490" i="1"/>
  <c r="N290" i="1"/>
  <c r="N291" i="1"/>
  <c r="N292" i="1"/>
  <c r="N293" i="1"/>
  <c r="N294" i="1"/>
  <c r="N296" i="1"/>
  <c r="N295" i="1"/>
  <c r="N297" i="1"/>
  <c r="N298" i="1"/>
  <c r="N301" i="1"/>
  <c r="N300" i="1"/>
  <c r="N302" i="1"/>
  <c r="N299" i="1"/>
  <c r="N491" i="1"/>
  <c r="N303" i="1"/>
  <c r="N304" i="1"/>
  <c r="N492" i="1"/>
  <c r="N305" i="1"/>
  <c r="N306" i="1"/>
  <c r="N307" i="1"/>
  <c r="N308" i="1"/>
  <c r="N309" i="1"/>
  <c r="N310" i="1"/>
  <c r="N312" i="1"/>
  <c r="N313" i="1"/>
  <c r="N311" i="1"/>
  <c r="N314" i="1"/>
  <c r="N315" i="1"/>
  <c r="N316" i="1"/>
  <c r="N317" i="1"/>
  <c r="N318" i="1"/>
  <c r="N319" i="1"/>
  <c r="N320" i="1"/>
  <c r="N321" i="1"/>
  <c r="N322" i="1"/>
  <c r="N323" i="1"/>
  <c r="N324" i="1"/>
  <c r="N325" i="1"/>
  <c r="N326" i="1"/>
  <c r="N327" i="1"/>
  <c r="N329" i="1"/>
  <c r="N330" i="1"/>
  <c r="N328" i="1"/>
  <c r="N331" i="1"/>
  <c r="N332" i="1"/>
  <c r="N333" i="1"/>
  <c r="N11" i="1"/>
  <c r="N4" i="1"/>
  <c r="N10" i="1"/>
  <c r="N334" i="1"/>
  <c r="N335" i="1"/>
  <c r="N337" i="1"/>
  <c r="N338" i="1"/>
  <c r="N339" i="1"/>
  <c r="N340" i="1"/>
  <c r="N336" i="1"/>
  <c r="N341" i="1"/>
  <c r="N342" i="1"/>
  <c r="N343" i="1"/>
  <c r="N344" i="1"/>
  <c r="N345" i="1"/>
  <c r="N346" i="1"/>
  <c r="N350" i="1"/>
  <c r="N347" i="1"/>
  <c r="N348" i="1"/>
  <c r="N349" i="1"/>
  <c r="N356" i="1"/>
  <c r="N357" i="1"/>
  <c r="N351" i="1"/>
  <c r="N352" i="1"/>
  <c r="N358" i="1"/>
  <c r="N354" i="1"/>
  <c r="N355" i="1"/>
  <c r="N353" i="1"/>
  <c r="N361" i="1"/>
  <c r="N359" i="1"/>
  <c r="N360" i="1"/>
  <c r="N362" i="1"/>
  <c r="N363" i="1"/>
  <c r="N367" i="1"/>
  <c r="N368" i="1"/>
  <c r="N366" i="1"/>
  <c r="N364" i="1"/>
  <c r="N365" i="1"/>
  <c r="N369" i="1"/>
  <c r="N370" i="1"/>
  <c r="N371" i="1"/>
  <c r="N372" i="1"/>
  <c r="N373" i="1"/>
  <c r="N374" i="1"/>
  <c r="N375" i="1"/>
  <c r="N376" i="1"/>
  <c r="N377" i="1"/>
  <c r="N378" i="1"/>
  <c r="N493" i="1"/>
  <c r="N379" i="1"/>
  <c r="N380" i="1"/>
  <c r="N381" i="1"/>
  <c r="N382" i="1"/>
  <c r="N383" i="1"/>
  <c r="N384" i="1"/>
  <c r="N385" i="1"/>
  <c r="N386" i="1"/>
  <c r="N387" i="1"/>
  <c r="N388" i="1"/>
  <c r="N389" i="1"/>
  <c r="N390" i="1"/>
  <c r="N391" i="1"/>
  <c r="N392" i="1"/>
  <c r="N393" i="1"/>
  <c r="N394" i="1"/>
  <c r="N395" i="1"/>
  <c r="N396" i="1"/>
  <c r="N397" i="1"/>
  <c r="N398" i="1"/>
  <c r="N399" i="1"/>
  <c r="N403" i="1"/>
  <c r="N400" i="1"/>
  <c r="N402" i="1"/>
  <c r="N401" i="1"/>
  <c r="N404" i="1"/>
  <c r="N405" i="1"/>
  <c r="N407" i="1"/>
  <c r="N406" i="1"/>
  <c r="N408" i="1"/>
  <c r="N409" i="1"/>
  <c r="N410" i="1"/>
  <c r="N411" i="1"/>
  <c r="N412" i="1"/>
  <c r="N413" i="1"/>
  <c r="N414" i="1"/>
  <c r="N415" i="1"/>
  <c r="N416" i="1"/>
  <c r="N417" i="1"/>
  <c r="N418" i="1"/>
  <c r="N419" i="1"/>
  <c r="N422" i="1"/>
  <c r="N423" i="1"/>
  <c r="N424" i="1"/>
  <c r="N425" i="1"/>
  <c r="N426" i="1"/>
  <c r="N428" i="1"/>
  <c r="N427" i="1"/>
  <c r="N429" i="1"/>
  <c r="N430" i="1"/>
  <c r="N431" i="1"/>
  <c r="N432" i="1"/>
  <c r="N433" i="1"/>
  <c r="N434" i="1"/>
  <c r="N435" i="1"/>
  <c r="N436" i="1"/>
  <c r="N437" i="1"/>
  <c r="N438" i="1"/>
  <c r="N439" i="1"/>
  <c r="N440" i="1"/>
  <c r="N441" i="1"/>
  <c r="N442" i="1"/>
  <c r="N443" i="1"/>
  <c r="N444" i="1"/>
  <c r="N445" i="1"/>
  <c r="N446" i="1"/>
  <c r="N447" i="1"/>
  <c r="N448" i="1"/>
  <c r="N452" i="1"/>
  <c r="N451" i="1"/>
  <c r="N449" i="1"/>
  <c r="N450" i="1"/>
  <c r="N453" i="1"/>
  <c r="N454" i="1"/>
  <c r="N455" i="1"/>
  <c r="N456" i="1"/>
  <c r="N457" i="1"/>
  <c r="N458" i="1"/>
  <c r="N459" i="1"/>
  <c r="N460" i="1"/>
  <c r="N461" i="1"/>
  <c r="N462" i="1"/>
  <c r="N463" i="1"/>
  <c r="N464" i="1"/>
  <c r="N465" i="1"/>
  <c r="N466" i="1"/>
  <c r="N467" i="1"/>
  <c r="N420" i="1"/>
  <c r="N421" i="1"/>
  <c r="N468" i="1"/>
  <c r="N469" i="1"/>
  <c r="N470" i="1"/>
  <c r="N471" i="1"/>
  <c r="N472" i="1"/>
  <c r="N473" i="1"/>
  <c r="N474" i="1"/>
  <c r="N475" i="1"/>
  <c r="N476" i="1"/>
  <c r="N489" i="1"/>
  <c r="K287" i="1"/>
  <c r="K489" i="1"/>
  <c r="Q8" i="1"/>
  <c r="O158" i="1"/>
  <c r="O9" i="1"/>
  <c r="O33" i="1"/>
  <c r="O58" i="1"/>
  <c r="O110" i="1"/>
  <c r="O134" i="1"/>
  <c r="O136" i="1"/>
  <c r="O155" i="1"/>
  <c r="O159" i="1"/>
  <c r="O483" i="1"/>
  <c r="O172" i="1"/>
  <c r="O218" i="1"/>
  <c r="O240" i="1"/>
  <c r="O307" i="1"/>
  <c r="O328" i="1"/>
  <c r="O368" i="1"/>
  <c r="O383" i="1"/>
  <c r="O422" i="1"/>
  <c r="O435" i="1"/>
  <c r="O436" i="1"/>
  <c r="O437" i="1"/>
  <c r="O438" i="1"/>
  <c r="O439" i="1"/>
  <c r="O489" i="1"/>
  <c r="K158"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477" i="1"/>
  <c r="K35" i="1"/>
  <c r="K36" i="1"/>
  <c r="K37" i="1"/>
  <c r="K38" i="1"/>
  <c r="K39" i="1"/>
  <c r="K40" i="1"/>
  <c r="K41" i="1"/>
  <c r="K42" i="1"/>
  <c r="K43" i="1"/>
  <c r="K44" i="1"/>
  <c r="K45" i="1"/>
  <c r="K46" i="1"/>
  <c r="K47" i="1"/>
  <c r="K48" i="1"/>
  <c r="K49" i="1"/>
  <c r="K50" i="1"/>
  <c r="K51" i="1"/>
  <c r="K52" i="1"/>
  <c r="K53" i="1"/>
  <c r="K478" i="1"/>
  <c r="K54" i="1"/>
  <c r="K55" i="1"/>
  <c r="K56" i="1"/>
  <c r="K57" i="1"/>
  <c r="K58" i="1"/>
  <c r="K59" i="1"/>
  <c r="K60" i="1"/>
  <c r="K61" i="1"/>
  <c r="K62" i="1"/>
  <c r="K63" i="1"/>
  <c r="K64" i="1"/>
  <c r="K65" i="1"/>
  <c r="K479" i="1"/>
  <c r="K66" i="1"/>
  <c r="K67" i="1"/>
  <c r="K68" i="1"/>
  <c r="K69" i="1"/>
  <c r="K70" i="1"/>
  <c r="K71" i="1"/>
  <c r="K72" i="1"/>
  <c r="K73" i="1"/>
  <c r="K74" i="1"/>
  <c r="K75" i="1"/>
  <c r="K76" i="1"/>
  <c r="K480" i="1"/>
  <c r="K77" i="1"/>
  <c r="K78" i="1"/>
  <c r="K79" i="1"/>
  <c r="K80" i="1"/>
  <c r="K81" i="1"/>
  <c r="K82" i="1"/>
  <c r="K83" i="1"/>
  <c r="K84" i="1"/>
  <c r="K85" i="1"/>
  <c r="K86" i="1"/>
  <c r="K87" i="1"/>
  <c r="K88" i="1"/>
  <c r="K89" i="1"/>
  <c r="K90" i="1"/>
  <c r="K91" i="1"/>
  <c r="K92" i="1"/>
  <c r="K93" i="1"/>
  <c r="K481" i="1"/>
  <c r="K94" i="1"/>
  <c r="K95" i="1"/>
  <c r="K96" i="1"/>
  <c r="K97" i="1"/>
  <c r="K98" i="1"/>
  <c r="K99" i="1"/>
  <c r="K100" i="1"/>
  <c r="K101" i="1"/>
  <c r="K102" i="1"/>
  <c r="K103" i="1"/>
  <c r="K104" i="1"/>
  <c r="K482"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2" i="1"/>
  <c r="K157" i="1"/>
  <c r="K159" i="1"/>
  <c r="K160" i="1"/>
  <c r="K161" i="1"/>
  <c r="K162" i="1"/>
  <c r="K163" i="1"/>
  <c r="K164" i="1"/>
  <c r="K165" i="1"/>
  <c r="K166" i="1"/>
  <c r="K167" i="1"/>
  <c r="K168" i="1"/>
  <c r="K483" i="1"/>
  <c r="K169" i="1"/>
  <c r="K170" i="1"/>
  <c r="K171" i="1"/>
  <c r="K172" i="1"/>
  <c r="K173" i="1"/>
  <c r="K174" i="1"/>
  <c r="K175" i="1"/>
  <c r="K176" i="1"/>
  <c r="K177" i="1"/>
  <c r="K178" i="1"/>
  <c r="K179" i="1"/>
  <c r="K180" i="1"/>
  <c r="K181" i="1"/>
  <c r="K182" i="1"/>
  <c r="K183" i="1"/>
  <c r="K184" i="1"/>
  <c r="K185" i="1"/>
  <c r="K186" i="1"/>
  <c r="K187" i="1"/>
  <c r="K188" i="1"/>
  <c r="K189" i="1"/>
  <c r="K190" i="1"/>
  <c r="K484"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485" i="1"/>
  <c r="K254" i="1"/>
  <c r="K255" i="1"/>
  <c r="K256" i="1"/>
  <c r="K257" i="1"/>
  <c r="K258" i="1"/>
  <c r="K259" i="1"/>
  <c r="K260" i="1"/>
  <c r="K261" i="1"/>
  <c r="K262" i="1"/>
  <c r="K263" i="1"/>
  <c r="K486" i="1"/>
  <c r="K264" i="1"/>
  <c r="K265" i="1"/>
  <c r="K266" i="1"/>
  <c r="K267" i="1"/>
  <c r="K268" i="1"/>
  <c r="K269" i="1"/>
  <c r="K270" i="1"/>
  <c r="K271" i="1"/>
  <c r="K272" i="1"/>
  <c r="K273" i="1"/>
  <c r="K274" i="1"/>
  <c r="K275" i="1"/>
  <c r="K276" i="1"/>
  <c r="K277" i="1"/>
  <c r="K278" i="1"/>
  <c r="K279" i="1"/>
  <c r="K487" i="1"/>
  <c r="K280" i="1"/>
  <c r="K488" i="1"/>
  <c r="K281" i="1"/>
  <c r="K282" i="1"/>
  <c r="K283" i="1"/>
  <c r="K288" i="1"/>
  <c r="K3" i="1"/>
  <c r="K289" i="1"/>
  <c r="K490" i="1"/>
  <c r="K290" i="1"/>
  <c r="K291" i="1"/>
  <c r="K292" i="1"/>
  <c r="K293" i="1"/>
  <c r="K294" i="1"/>
  <c r="K295" i="1"/>
  <c r="K296" i="1"/>
  <c r="K297" i="1"/>
  <c r="K298" i="1"/>
  <c r="K299" i="1"/>
  <c r="K300" i="1"/>
  <c r="K301" i="1"/>
  <c r="K302" i="1"/>
  <c r="K303" i="1"/>
  <c r="K491" i="1"/>
  <c r="K304" i="1"/>
  <c r="K492"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493"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284" i="1"/>
  <c r="K285" i="1"/>
  <c r="K286" i="1"/>
  <c r="K4" i="1"/>
  <c r="K409" i="1"/>
  <c r="O5" i="1" l="1"/>
  <c r="O6" i="1"/>
  <c r="O7" i="1"/>
  <c r="M8" i="1"/>
  <c r="N8" i="1"/>
  <c r="O8" i="1"/>
  <c r="P8" i="1"/>
  <c r="O10" i="1"/>
  <c r="O11" i="1"/>
  <c r="O12" i="1"/>
  <c r="O13" i="1"/>
  <c r="O14" i="1"/>
  <c r="O15" i="1"/>
  <c r="O16" i="1"/>
  <c r="O17" i="1"/>
  <c r="O18" i="1"/>
  <c r="O19" i="1"/>
  <c r="O20" i="1"/>
  <c r="O21" i="1"/>
  <c r="O22" i="1"/>
  <c r="O23" i="1"/>
  <c r="O24" i="1"/>
  <c r="O25" i="1"/>
  <c r="O26" i="1"/>
  <c r="O27" i="1"/>
  <c r="O28" i="1"/>
  <c r="O29" i="1"/>
  <c r="O30" i="1"/>
  <c r="O31" i="1"/>
  <c r="O32" i="1"/>
  <c r="O34" i="1"/>
  <c r="O477" i="1"/>
  <c r="O35" i="1"/>
  <c r="O36" i="1"/>
  <c r="O37" i="1"/>
  <c r="O38" i="1"/>
  <c r="O39" i="1"/>
  <c r="O40" i="1"/>
  <c r="O41" i="1"/>
  <c r="O42" i="1"/>
  <c r="O43" i="1"/>
  <c r="O44" i="1"/>
  <c r="O45" i="1"/>
  <c r="O46" i="1"/>
  <c r="O47" i="1"/>
  <c r="O48" i="1"/>
  <c r="O49" i="1"/>
  <c r="O50" i="1"/>
  <c r="O51" i="1"/>
  <c r="O52" i="1"/>
  <c r="O53" i="1"/>
  <c r="O478" i="1"/>
  <c r="O54" i="1"/>
  <c r="O55" i="1"/>
  <c r="O56" i="1"/>
  <c r="O57" i="1"/>
  <c r="O59" i="1"/>
  <c r="O60" i="1"/>
  <c r="O61" i="1"/>
  <c r="O62" i="1"/>
  <c r="O63" i="1"/>
  <c r="O64" i="1"/>
  <c r="O65" i="1"/>
  <c r="O479" i="1"/>
  <c r="O66" i="1"/>
  <c r="O67" i="1"/>
  <c r="O68" i="1"/>
  <c r="O69" i="1"/>
  <c r="O70" i="1"/>
  <c r="O71" i="1"/>
  <c r="O72" i="1"/>
  <c r="O73" i="1"/>
  <c r="O74" i="1"/>
  <c r="O75" i="1"/>
  <c r="O76" i="1"/>
  <c r="O480" i="1"/>
  <c r="O77" i="1"/>
  <c r="O78" i="1"/>
  <c r="O79" i="1"/>
  <c r="O80" i="1"/>
  <c r="O81" i="1"/>
  <c r="O82" i="1"/>
  <c r="O83" i="1"/>
  <c r="O84" i="1"/>
  <c r="O85" i="1"/>
  <c r="O86" i="1"/>
  <c r="O87" i="1"/>
  <c r="O88" i="1"/>
  <c r="O89" i="1"/>
  <c r="O90" i="1"/>
  <c r="O91" i="1"/>
  <c r="O92" i="1"/>
  <c r="O93" i="1"/>
  <c r="O481" i="1"/>
  <c r="O94" i="1"/>
  <c r="O95" i="1"/>
  <c r="O96" i="1"/>
  <c r="O97" i="1"/>
  <c r="O98" i="1"/>
  <c r="O99" i="1"/>
  <c r="O100" i="1"/>
  <c r="O101" i="1"/>
  <c r="O102" i="1"/>
  <c r="O103" i="1"/>
  <c r="O104" i="1"/>
  <c r="O482" i="1"/>
  <c r="O105" i="1"/>
  <c r="O106" i="1"/>
  <c r="O107" i="1"/>
  <c r="O108" i="1"/>
  <c r="O109" i="1"/>
  <c r="O111" i="1"/>
  <c r="O112" i="1"/>
  <c r="O113" i="1"/>
  <c r="O114" i="1"/>
  <c r="O115" i="1"/>
  <c r="O116" i="1"/>
  <c r="O117" i="1"/>
  <c r="O118" i="1"/>
  <c r="O119" i="1"/>
  <c r="O120" i="1"/>
  <c r="O121" i="1"/>
  <c r="O122" i="1"/>
  <c r="O123" i="1"/>
  <c r="O124" i="1"/>
  <c r="O125" i="1"/>
  <c r="O126" i="1"/>
  <c r="O127" i="1"/>
  <c r="O128" i="1"/>
  <c r="O129" i="1"/>
  <c r="O130" i="1"/>
  <c r="O131" i="1"/>
  <c r="O132" i="1"/>
  <c r="O133" i="1"/>
  <c r="O135" i="1"/>
  <c r="O137" i="1"/>
  <c r="O138" i="1"/>
  <c r="O139" i="1"/>
  <c r="O140" i="1"/>
  <c r="O141" i="1"/>
  <c r="O142" i="1"/>
  <c r="O143" i="1"/>
  <c r="O144" i="1"/>
  <c r="O145" i="1"/>
  <c r="O146" i="1"/>
  <c r="O147" i="1"/>
  <c r="O148" i="1"/>
  <c r="O149" i="1"/>
  <c r="O150" i="1"/>
  <c r="O151" i="1"/>
  <c r="O152" i="1"/>
  <c r="O153" i="1"/>
  <c r="O154" i="1"/>
  <c r="O156" i="1"/>
  <c r="O157" i="1"/>
  <c r="O160" i="1"/>
  <c r="O161" i="1"/>
  <c r="O162" i="1"/>
  <c r="O163" i="1"/>
  <c r="O164" i="1"/>
  <c r="O165" i="1"/>
  <c r="O166" i="1"/>
  <c r="O167" i="1"/>
  <c r="O168" i="1"/>
  <c r="O169" i="1"/>
  <c r="O170" i="1"/>
  <c r="O171" i="1"/>
  <c r="O173" i="1"/>
  <c r="O174" i="1"/>
  <c r="O175" i="1"/>
  <c r="O176" i="1"/>
  <c r="O177" i="1"/>
  <c r="O178" i="1"/>
  <c r="O179" i="1"/>
  <c r="O180" i="1"/>
  <c r="O181" i="1"/>
  <c r="O182" i="1"/>
  <c r="O183" i="1"/>
  <c r="O184" i="1"/>
  <c r="O185" i="1"/>
  <c r="O186" i="1"/>
  <c r="O187" i="1"/>
  <c r="O188" i="1"/>
  <c r="O189" i="1"/>
  <c r="O190" i="1"/>
  <c r="O484"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9" i="1"/>
  <c r="O220" i="1"/>
  <c r="O221" i="1"/>
  <c r="O222" i="1"/>
  <c r="O223" i="1"/>
  <c r="O224" i="1"/>
  <c r="O225" i="1"/>
  <c r="O226" i="1"/>
  <c r="O227" i="1"/>
  <c r="O228" i="1"/>
  <c r="O229" i="1"/>
  <c r="O230" i="1"/>
  <c r="O231" i="1"/>
  <c r="O232" i="1"/>
  <c r="O233" i="1"/>
  <c r="O234" i="1"/>
  <c r="O235" i="1"/>
  <c r="O236" i="1"/>
  <c r="O237" i="1"/>
  <c r="O238" i="1"/>
  <c r="O239" i="1"/>
  <c r="O241" i="1"/>
  <c r="O242" i="1"/>
  <c r="O243" i="1"/>
  <c r="O244" i="1"/>
  <c r="O245" i="1"/>
  <c r="O246" i="1"/>
  <c r="O247" i="1"/>
  <c r="O248" i="1"/>
  <c r="O249" i="1"/>
  <c r="O250" i="1"/>
  <c r="O251" i="1"/>
  <c r="O252" i="1"/>
  <c r="O253" i="1"/>
  <c r="O485" i="1"/>
  <c r="O254" i="1"/>
  <c r="O255" i="1"/>
  <c r="O256" i="1"/>
  <c r="O257" i="1"/>
  <c r="O258" i="1"/>
  <c r="O259" i="1"/>
  <c r="O260" i="1"/>
  <c r="O261" i="1"/>
  <c r="O262" i="1"/>
  <c r="O263" i="1"/>
  <c r="O486" i="1"/>
  <c r="O264" i="1"/>
  <c r="O265" i="1"/>
  <c r="O266" i="1"/>
  <c r="O267" i="1"/>
  <c r="O268" i="1"/>
  <c r="O269" i="1"/>
  <c r="O270" i="1"/>
  <c r="O271" i="1"/>
  <c r="O272" i="1"/>
  <c r="O273" i="1"/>
  <c r="O274" i="1"/>
  <c r="O275" i="1"/>
  <c r="O276" i="1"/>
  <c r="O277" i="1"/>
  <c r="O278" i="1"/>
  <c r="O279" i="1"/>
  <c r="O487" i="1"/>
  <c r="O280" i="1"/>
  <c r="O488" i="1"/>
  <c r="O281" i="1"/>
  <c r="O282" i="1"/>
  <c r="O283" i="1"/>
  <c r="O288" i="1"/>
  <c r="O289" i="1"/>
  <c r="O490" i="1"/>
  <c r="O290" i="1"/>
  <c r="O291" i="1"/>
  <c r="O292" i="1"/>
  <c r="O293" i="1"/>
  <c r="O294" i="1"/>
  <c r="O295" i="1"/>
  <c r="O296" i="1"/>
  <c r="O297" i="1"/>
  <c r="O298" i="1"/>
  <c r="O299" i="1"/>
  <c r="O300" i="1"/>
  <c r="O301" i="1"/>
  <c r="O302" i="1"/>
  <c r="O303" i="1"/>
  <c r="O491" i="1"/>
  <c r="O304" i="1"/>
  <c r="O492" i="1"/>
  <c r="O305" i="1"/>
  <c r="O306" i="1"/>
  <c r="O308" i="1"/>
  <c r="O309" i="1"/>
  <c r="O310" i="1"/>
  <c r="O311" i="1"/>
  <c r="O312" i="1"/>
  <c r="O313" i="1"/>
  <c r="O314" i="1"/>
  <c r="O315" i="1"/>
  <c r="O316" i="1"/>
  <c r="O317" i="1"/>
  <c r="O318" i="1"/>
  <c r="O319" i="1"/>
  <c r="O320" i="1"/>
  <c r="O321" i="1"/>
  <c r="O322" i="1"/>
  <c r="O323" i="1"/>
  <c r="O324" i="1"/>
  <c r="O325" i="1"/>
  <c r="O326" i="1"/>
  <c r="O327"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9" i="1"/>
  <c r="O370" i="1"/>
  <c r="O371" i="1"/>
  <c r="O372" i="1"/>
  <c r="O373" i="1"/>
  <c r="O374" i="1"/>
  <c r="O375" i="1"/>
  <c r="O376" i="1"/>
  <c r="O377" i="1"/>
  <c r="O378" i="1"/>
  <c r="O493" i="1"/>
  <c r="O379" i="1"/>
  <c r="O380" i="1"/>
  <c r="O381" i="1"/>
  <c r="O382"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3" i="1"/>
  <c r="O424" i="1"/>
  <c r="O425" i="1"/>
  <c r="O426" i="1"/>
  <c r="O427" i="1"/>
  <c r="O428" i="1"/>
  <c r="O429" i="1"/>
  <c r="O430" i="1"/>
  <c r="O431" i="1"/>
  <c r="O432" i="1"/>
  <c r="O433" i="1"/>
  <c r="O434"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284" i="1"/>
  <c r="O285" i="1"/>
  <c r="O286" i="1"/>
  <c r="O2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tc={738B5FE7-C821-46EA-99B6-131C36E67CDC}</author>
    <author>tc={031FC73D-CEFB-4510-AE41-73CD89BA460A}</author>
  </authors>
  <commentList>
    <comment ref="K1" authorId="0" shapeId="0" xr:uid="{738B5FE7-C821-46EA-99B6-131C36E67CDC}">
      <text>
        <t>[Threaded comment]
Your version of Excel allows you to read this threaded comment; however, any edits to it will get removed if the file is opened in a newer version of Excel. Learn more: https://go.microsoft.com/fwlink/?linkid=870924
Comment:
    ="["&amp;L2&amp;"]{#"&amp;J2&amp;"}&lt;br&gt;&lt;br&gt;"</t>
      </text>
    </comment>
    <comment ref="S1" authorId="1" shapeId="0" xr:uid="{031FC73D-CEFB-4510-AE41-73CD89BA460A}">
      <text>
        <t>[Threaded comment]
Your version of Excel allows you to read this threaded comment; however, any edits to it will get removed if the file is opened in a newer version of Excel. Learn more: https://go.microsoft.com/fwlink/?linkid=870924
Comment:
    ="&lt;a target="&amp;""""&amp;"_blank"&amp;""""&amp;" href="&amp;""""&amp;V2&amp;""""&amp;"&gt;"&amp;V2</t>
      </text>
    </comment>
  </commentList>
</comments>
</file>

<file path=xl/sharedStrings.xml><?xml version="1.0" encoding="utf-8"?>
<sst xmlns="http://schemas.openxmlformats.org/spreadsheetml/2006/main" count="3935" uniqueCount="2560">
  <si>
    <t>https://www.youtube.com/embed/s-d81K72yWs?si=PqWOR_dvvkCfoLY7</t>
  </si>
  <si>
    <t>中島啓裕, 2021d</t>
  </si>
  <si>
    <t>nakajima_2021d</t>
  </si>
  <si>
    <t>https://www.youtube.com/embed/wqEF_up7EGs?si=IL2_moYR0XpdR-Fk</t>
  </si>
  <si>
    <t>中島啓裕, 2021c</t>
  </si>
  <si>
    <t>nakajima_2021c</t>
  </si>
  <si>
    <t>https://www.youtube.com/embed/pUa9rgxSGVA?si=pOIqFPL6AxNuUYJt</t>
  </si>
  <si>
    <t>中島啓裕, 2021b</t>
  </si>
  <si>
    <t>nakajima_2021b</t>
  </si>
  <si>
    <t>-</t>
  </si>
  <si>
    <t>中島啓裕, 2021a</t>
  </si>
  <si>
    <t>nakajima_2021a</t>
  </si>
  <si>
    <t>Zuur, A. K., Ieno, E. N., &amp; Smith, G. M. (2007). Generalised linear modelling. In, M. Gail, K. Krickeberg, J. Samet, A. Tsiatis, &amp; W. Wong (Eds.), *Analysing Ecological Data* (pp 79-96). Springer. &lt;https://doi.org/10.1111/j.1751-5823.2007.00030_17.x&gt;</t>
  </si>
  <si>
    <t xml:space="preserve">Zuur, Ieno, &amp; Smith, 2007 </t>
  </si>
  <si>
    <t>Zuur et al., 2007</t>
  </si>
  <si>
    <t>zuur_et_al_2007</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</si>
  <si>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</si>
  <si>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Zuckerberg et al., 2020</t>
  </si>
  <si>
    <t>zuckerberg_et_al_2020</t>
  </si>
  <si>
    <t>Zorn, C. J. W. (1998). An Analytic and Empirical Examination of Zero-inflated and Hurdle Poisson Specifications. *Sociological Methods and Research 26*(3), 368-400. &lt;https://doi.org/10.1177/0049124198026003004&gt;</t>
  </si>
  <si>
    <t>Zorn, 1998</t>
  </si>
  <si>
    <t>zorn_1998</t>
  </si>
  <si>
    <t>Zeileis, A., Kleiber, C., &amp; Jackman, S. (2008). Regression Models for Count Data in R. *Journal of Statistical Software, 27*(8). &lt;https://doi.org/10.18637/jss.v027.i08&gt;</t>
  </si>
  <si>
    <t>Zeileis et al., 2008</t>
  </si>
  <si>
    <t>zeileis_et_al_2008</t>
  </si>
  <si>
    <t>Yue, S., Brodie, J. F., Zipkin, E. F., &amp; Bernard, H. (2015). Oil palm plantations fail to support mammal diversity. *Ecological Applications, 25*(8), 2285-2292. &lt;https://doi.org/10.1890/14-1928.1&gt;</t>
  </si>
  <si>
    <t>Yue et al., 2015</t>
  </si>
  <si>
    <t>yue_et_al_2015</t>
  </si>
  <si>
    <t>Yu, H., Lin, Z., &amp; F. Xiao. (2024). Role of Body Size and Shape in Animal Camouflage. *Ecology and Evolution, 14*(5), e11434. &lt;https://doi.org/10.1002/ece3.11434&gt;</t>
  </si>
  <si>
    <t>Yu et al., 2024</t>
  </si>
  <si>
    <t>yu_et_al_2024</t>
  </si>
  <si>
    <t>Young, S., Rode-Margono, J., &amp; Amin, R. (2018). Software to facilitate and streamline camera trap data management: A review. *Ecology and Evolution, 8*(19), 9947-9957. &lt;https://doi.org/10.1002/ece3.4464&gt;</t>
  </si>
  <si>
    <t>Young, Rode-Margono &amp; Amin, 2018</t>
  </si>
  <si>
    <t>Young et al., 2018</t>
  </si>
  <si>
    <t>young_et_al_2018</t>
  </si>
  <si>
    <t>Windell, R. M., Lewis, J. S., Gramza, A. R., &amp; Crooks, K. R. (2019). Carnivore Carrying Behavior as Documented with Wildlife Camera Traps. *Western North American Naturalist, 79*(4), 471. &lt;https://doi.org/10.3398/064.079.0401&gt;</t>
  </si>
  <si>
    <t>Windell et al., 2019</t>
  </si>
  <si>
    <t>windell_et_al_2019</t>
  </si>
  <si>
    <t>Williams, B. K., Nichols, J. D., &amp; Conroy, M. J. (2002). *Analysis and Management of Animal Populations: Modeling, Estimation, and Decision Making*. Book, Whole. San Diego: Academic Press. &lt;https://go.exlibris.link/qSfqP9dC&gt;</t>
  </si>
  <si>
    <t>Williams, Nichols, &amp; Conroy, 2002</t>
  </si>
  <si>
    <t>Williams et al., 2002</t>
  </si>
  <si>
    <t>williams_et_al_2002</t>
  </si>
  <si>
    <t>WildCo Lab, 2021d</t>
  </si>
  <si>
    <t>wildco_lab_2021d</t>
  </si>
  <si>
    <t>WildCo Lab (2021c). *Chapter 14 Behavior*. &lt;https://bookdown.org/c_w_beirne/wildCo-Data-Analysis/behavior.html&gt;</t>
  </si>
  <si>
    <t>WildCo Lab (2021c). *Chapter 11 Occupancy*. &lt;https://bookdown.org/c_w_beirne/wildCo-Data-Analysis/occupancy.html&gt;</t>
  </si>
  <si>
    <t>WildCo Lab, 2021c</t>
  </si>
  <si>
    <t>wildco_lab_2021c</t>
  </si>
  <si>
    <t>WildCo Lab (2021b). *WildCo: Reproducible camera trap data exploration and analysis examples in R*. University of British Columbia. &lt;https://bookdown.org/c_w_beirne/wildCo-Data-Analysis/#what-this-guide-is&gt;</t>
  </si>
  <si>
    <t>WildCo Lab, 2021b</t>
  </si>
  <si>
    <t>wildco_lab_2021b</t>
  </si>
  <si>
    <t>WildCo Lab (2021a). *WildCo-FaceBlur.* &lt;https://github.com/WildCoLab/WildCo_Face_Blur&gt;</t>
  </si>
  <si>
    <t>WildCo Lab, 2021a</t>
  </si>
  <si>
    <t>wildco_lab_2021a</t>
  </si>
  <si>
    <t>WildCo Lab (2020). *WildCo_Image_Renamer.* &lt;https://github.com/WildCoLab/WildCo_Image_Renamer&gt;</t>
  </si>
  <si>
    <t>WildCo Lab, 2020</t>
  </si>
  <si>
    <t>wildco_2020</t>
  </si>
  <si>
    <t>WildCAM Network (2019). *WildCAM Network Camera Trapping Best Practices Literature Synthesis.* &lt;https://wildcams.ca/site/assets/files/1390/wildcam_network_camera_trapping_best_practices_literature_synthesis.pdf&gt;</t>
  </si>
  <si>
    <t>WildCAM Network, 2019</t>
  </si>
  <si>
    <t>wildcam_network_2019</t>
  </si>
  <si>
    <t>Whittington, J., Low, P., &amp; Hunt, B. (2019). Temporal road closures improve habitat quality for wildlife. *Scientific Reports, 9* (1), 3772. &lt;https://www.nature.com/articles/s41598-019-40581-y&gt;</t>
  </si>
  <si>
    <t>Whittington, Low &amp; Hunt, 2019</t>
  </si>
  <si>
    <t>Whittington et al., 2019</t>
  </si>
  <si>
    <t>whittington_et_al_2019</t>
  </si>
  <si>
    <t>Whittington, J., Hebblewhite, M., Chandler, R. B., &amp; Lentini, P. (2018). Generalized spatial mark-resight models with an application to grizzly bears. *Journal of Applied Ecology, 55*(1), 157-168. &lt;https://doi.org/10.1111/1365-2664.12954&gt;</t>
  </si>
  <si>
    <t>Whittington et al., 2018</t>
  </si>
  <si>
    <t>whittington_et_al_2018</t>
  </si>
  <si>
    <t>Welsh, A. H., Cunningham, R. B., &amp; Chambers, R. L. (2000). Methodology for estimating the abundance of rare animals: Seabird nesting on North East Herald Cay. *Biometrics, 56*(1), 22-30. &lt;https://doi.org/10.1111/j.0006-341X.2000.00022.x&gt;</t>
  </si>
  <si>
    <t>Welsh et al., 2000</t>
  </si>
  <si>
    <t>welsh_et_al_2000</t>
  </si>
  <si>
    <t>Wellington, K., Bottom, C., Merrill, C., &amp; Litvaitis, J. A. (2014). Identifying performance differences among trail cameras used to monitor forest mammals. *Wildlife Society Bulletin, 38*(3), 634-638. &lt;https://doi.org/10.1002/wsb.425&gt;</t>
  </si>
  <si>
    <t>Wellington et al., 2014</t>
  </si>
  <si>
    <t>wellington_et_al_2014</t>
  </si>
  <si>
    <t>MAYBE</t>
  </si>
  <si>
    <t>Welbourne, D. J., Claridge, A. W., Paul, D. J., &amp; Lambert, A. (2016). How do passive infrared triggered camera traps operate and why does it matter? Breaking down common misconceptions. *Remote Sensing in Ecology and Conservation*, 77-83. &lt;https://doi.or/10.1002/rse2.20&gt;</t>
  </si>
  <si>
    <t>Welbourne et al., 2016</t>
  </si>
  <si>
    <t>welbourne_et_al_2016</t>
  </si>
  <si>
    <t>Wegge, P., C. P. Pokheral, &amp; Jnawali, S. R. (2004). Effects of trapping effort and trap shyness on estimates of tiger abundance from camera trap studies. *Animal Conservation, 7*, 251-256. &lt;https://doi.org/10.1017/S1367943004001441&gt;</t>
  </si>
  <si>
    <t>Wegge et al., 2004</t>
  </si>
  <si>
    <t>wegge_et_al_2004</t>
  </si>
  <si>
    <t>https://www.youtube.com/embed/0VObf2rMrI8?si=g2v0XDwVp9WktP9D</t>
  </si>
  <si>
    <t>weecology (2020, Oct 30). *Introduction to Species Distribution Modeling Using R.* [Video]. YouTube. &lt;https://www.youtube.com/watch?v=0VObf2rMrI8&gt;</t>
  </si>
  <si>
    <t>weecology (2020)</t>
  </si>
  <si>
    <t>weecology_2020</t>
  </si>
  <si>
    <t>Webster, S. C., &amp; Beasley, J. C. (2019). Influence of lure choice and Survey duration on scent stations for carnivore Surveys. *Wildlife Society Bulletin, 43*(4), 661-668. &lt;https://doi.org/10.1002/wsb.1011&gt;</t>
  </si>
  <si>
    <t>Webster et al., 2019</t>
  </si>
  <si>
    <t>webster_et_al_2019</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</si>
  <si>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</si>
  <si>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Wearn et al., 2013</t>
  </si>
  <si>
    <t>wearn_et_al_2013</t>
  </si>
  <si>
    <t>Wearn, O. R., Carbone, C., Rowcliffe, J. M., Bernard, H. &amp; Ewers, R. M. (2016). Grain-dependent responses of mammalian diversity to land-use and the implications for conservation set-aside. *Ecological Applications, 26*(5), 1409-1420. &lt;https://doi.org/10.1890/15-1363&gt;</t>
  </si>
  <si>
    <t>Wearn et al., 2016</t>
  </si>
  <si>
    <t>wearn_et_al_2016</t>
  </si>
  <si>
    <t>Wearn, O. R., &amp; Glover-Kapfer, P. (2019). Snap happy: Camera traps are an effective sampling tool when compared with alternative methods. *Royal Society Open Science*, *6*(3), 181748. &lt;https://doi.org/10.1098/rsos.181748&gt;</t>
  </si>
  <si>
    <t>Wearn &amp; Glover-Kapfer, 2019</t>
  </si>
  <si>
    <t>wearn_gloverkapfer_2019</t>
  </si>
  <si>
    <t>Wearn, O. R., &amp; Glover-Kapfer, P. (2017). Camera-Trapping for Conservation: A Guide to Best-ractices. *WWF conservation technology series, 1*, 1-181. &lt;http://dx.doi.org/10.13140/RG.2.2.23409.17767&gt;</t>
  </si>
  <si>
    <t>Wearn &amp; Glover-Kapfer, 2017</t>
  </si>
  <si>
    <t>wearn_gloverkapfer_2017</t>
  </si>
  <si>
    <t>Warbington, C. H., &amp; Boyce, M. S. (2020). Population Density of sitatunga in riverine wetland habitats. *Global Ecology and Conservation, 24*. &lt;https://doi.org/10.1016/j.gecco.2020.e01212&gt;</t>
  </si>
  <si>
    <t>Warbington &amp; Boyce, 2020</t>
  </si>
  <si>
    <t>warbington_boyce_2020</t>
  </si>
  <si>
    <t>Walther, B. A., &amp; Moore, J. L. (2005). The Concepts of Bias, Precision and Accuracy, and Their Use in Testing the Performance of Species Richness Estimators, with a Literature Review of Estimator Performance. *Ecography, 28*, 815-829. &lt;https://doi.org/10.1111/j.2005.0906-7590.04112.x&gt;</t>
  </si>
  <si>
    <t>Walther &amp; Moore, 2005</t>
  </si>
  <si>
    <t>walther_moore_2005</t>
  </si>
  <si>
    <t>VSN International (2022, Jul 13). *Species abundance tools in Genstat* [Video]. YouTube. &lt;https://www.youtube.com/watch?v=wBx7f4PP8RE&gt;</t>
  </si>
  <si>
    <t>VSN International, 2022</t>
  </si>
  <si>
    <t>vsn_international_2022</t>
  </si>
  <si>
    <t>Villette, P., Krebs, C. J., Jung, T. S., &amp; Boonstra, R. (2016). Can camera trapping provide accurate estimates of small mammal (*Myodes rutilus* and *Peromyscus maniculatus*  density in the boreal forest? *Journal of Mammalogy, 97*(1), 32-40. &lt;https://doi.org/10.1093/jmammal/gyv150&gt;</t>
  </si>
  <si>
    <t>Villette et al., 2016</t>
  </si>
  <si>
    <t>villette_et_al_2016</t>
  </si>
  <si>
    <t>Vidal, M., Wolf, N., Rosenberg, B., Harris, B. P., &amp; Mathis, A. (2021). Perspectives on Individual Animal Identification from Biology and Computer Vision. *Integrative and Comparative Biology, 61*(3), 900-916. &lt;https://academic.oup.com/icb/article/61/3/900/6288456&gt;</t>
  </si>
  <si>
    <t>Vidal et al., 2021</t>
  </si>
  <si>
    <t>vidal_et_al_2021</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</si>
  <si>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</si>
  <si>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Velez et al., 2023</t>
  </si>
  <si>
    <t>velez_et_al_2023</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</si>
  <si>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</si>
  <si>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Van Wilgenburg et al., 2020</t>
  </si>
  <si>
    <t>vanwilgenburg_et_al_2020</t>
  </si>
  <si>
    <t>Van Dooren, T. J. M. (2016). Pollinator species richness: Are the declines slowing down? *Nature Conservation*, *15*, 11-22. &lt;https://doi.org/10.3897/natureconservation.15.9616&gt;</t>
  </si>
  <si>
    <t>Van Dooren, 2016</t>
  </si>
  <si>
    <t>vandooren_2016</t>
  </si>
  <si>
    <t>Van Berkel, T. (2014). *Camera trapping for wildlife conservation: Expedition field techniques*. Geography Outdoors. &lt;https://www.researchgate.net/publication/339271024_Expedition_Field_Techniques_Camera_Trapping&gt;</t>
  </si>
  <si>
    <t>Van Berkel, 2014</t>
  </si>
  <si>
    <t>van_berkel_2014</t>
  </si>
  <si>
    <t>University of Cape Town. (2024d). *Single-season occupancy models using a Bayesian approach.* &lt;https://science.uct.ac.za/seec/stats-toolbox-seminars-spatial-and-species-distribution-toolboxes/single-season-occupancy-models-using-bayesian-approach&gt;</t>
  </si>
  <si>
    <t>University of Cape Town, 2024d</t>
  </si>
  <si>
    <t>u_capetown_2024d</t>
  </si>
  <si>
    <t>University of Cape Town. (2024c). *Species Distribution Modelling.* &lt;https://science.uct.ac.za/seec/stats-toolbox-seminars-spatial-and-species-distribution-toolboxes/species-distribution-modelling&gt;</t>
  </si>
  <si>
    <t>University of Cape Town, 2024c</t>
  </si>
  <si>
    <t>u_capetown_2024c</t>
  </si>
  <si>
    <t>University of Cape Town. (2024b). *SEEC Toolbox seminars - Spatial Capture-Recapture (SCR) models.* &lt;https://science.uct.ac.za/seec/stats-toolbox-seminars-spatial-and-species-distribution-toolboxes/spatial-capture-recapture-scr-modelling&gt;</t>
  </si>
  <si>
    <t>University of Cape Town, 2024b</t>
  </si>
  <si>
    <t>u_capetown_2024b</t>
  </si>
  <si>
    <t>University of Cape Town. (2024a). *SEEC Toolbox seminars* &lt;https://science.uct.ac.za/seec/stats-toolbox-seminars&gt;</t>
  </si>
  <si>
    <t>University of Cape Town, 2024a</t>
  </si>
  <si>
    <t>u_capetown_2024a</t>
  </si>
  <si>
    <t>University of Cape Town. (2017). *SEEC Toolbox seminars.* [Powerpoint]. &lt;https://science.uct.ac.za/sites/default/files/content_migration/science_uct_ac_za/708/files/SEEC%2520Stats%2520Toolbox%2520-%2520Spatial%2520capture%2520recapture%2520slides.pdf&gt;</t>
  </si>
  <si>
    <t>University of Cape Town, 2017</t>
  </si>
  <si>
    <t>u_capetown_2017</t>
  </si>
  <si>
    <t>Twining, J. P., McFarlane, C., O'Meara, D., O'Reilly, C., Reyne, M., Montgomery, W. I., Helyar, S., Tosh, D. G., &amp; Augustine, B. C. (2022) A Comparison of Density Estimation Methods for Monitoring Marked and Unmarked Animal Populations. *Ecosphere, 13*(10), e4165. &lt;https://doi.org/10.1002/ecs2.4165&gt;</t>
  </si>
  <si>
    <t>Twining et al., 2022</t>
  </si>
  <si>
    <t>twining_et_al_2022</t>
  </si>
  <si>
    <t>https://www.youtube.com/embed/WBgWOQBlNoI?si=h16_LVMHmwT0ntPd</t>
  </si>
  <si>
    <t>Turlapaty, A. (2014, Jun 15). *Probability of Detection: Eg 01.* [Video]. YouTube. &lt;https://www.youtube.com/watch?v=WBgWOQBlNoI&gt;</t>
  </si>
  <si>
    <t>Turlapaty, 2014</t>
  </si>
  <si>
    <t>turlapaty_2014</t>
  </si>
  <si>
    <t>Tschumi, M., Ekroos, J., Hjort, C., Smith, H. G., &amp; Birkhofer, K. (2018). Rodents, not birds, dominate predation-related ecosystem services and disservices in vertebrate communities of agricultural landscapes. *Oecologia, 188* (3), 863-873. &lt;https://doi.org/10.1007/s00442-018-4242-z&gt;</t>
  </si>
  <si>
    <t>Tschumi et al., 2018</t>
  </si>
  <si>
    <t>tschumi_et_al_2018</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</si>
  <si>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</si>
  <si>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Trolliet et al., 2014</t>
  </si>
  <si>
    <t>trolliet_et_al_2014</t>
  </si>
  <si>
    <t>Tourani, M., Brøste, E. N., Bakken, S., Odden, J., Bischof, R., &amp; Hayward, M. (2020). Sooner, closer, or longer: Detectability of mesocarnivores at camera traps. *Journal of Zoology, 312*(4), 259-270. &lt;https://doi.org/10.1111/jzo.12828&gt;</t>
  </si>
  <si>
    <t>Tourani et al., 2020</t>
  </si>
  <si>
    <t>tourani_et_al_2020</t>
  </si>
  <si>
    <t>Tourani, M. (2022). A review of spatial capture-recapture: Ecological insights, limitations, and prospects. *Ecology and Evolution, 12*, e8468. &lt;https://doi.org/10.1002/ece3.8468&gt;</t>
  </si>
  <si>
    <t>Tourani, 2022</t>
  </si>
  <si>
    <t>tourani_2022</t>
  </si>
  <si>
    <t>Tobler, M. W., Pitman, R. L., Mares, R. &amp; Powell, G. (2008). An Evaluation of Camera Traps for Inventorying Large- and Medium-Sized Terrestrial Rainforest Mammals. *Animal Conservation, 11*, 169-178. &lt;https://doi.org/10.1111/j.1469-1795.2008.00169.x&gt;</t>
  </si>
  <si>
    <t>Tobler et al., 2008</t>
  </si>
  <si>
    <t>tobler_et_al_2008</t>
  </si>
  <si>
    <t>Tobler, M. W. &amp; Powell, G. V. N. (2013). Estimating jaguar densities with camera traps: problems with current designs and recommendations for future studies. *Biological Conservation, 159*, 109-118. &lt;https://doi.org/10.1016/j.biocon.2012.12.009&gt;</t>
  </si>
  <si>
    <t>Tobler &amp; Powell, 2013</t>
  </si>
  <si>
    <t>tobler_powell_2013</t>
  </si>
  <si>
    <t>https://www.youtube.com/embed/ztNQvAabgtU?si=9rY7DVbBWN_ByPvf</t>
  </si>
  <si>
    <t>TileStats (2021, Apr 18). *Zero-inflated Poisson (ZIP) regression.* [Video]. YouTube. &lt;https://www.youtube.com/watch?v=ztNQvAabgtU&gt;</t>
  </si>
  <si>
    <t>TileStats, 2021</t>
  </si>
  <si>
    <t>tilestats_2021</t>
  </si>
  <si>
    <t>Tigner, J., Bayne, E. M., &amp; Boutin, S. (2014). Black bear use of seismic lines in Northern Canada. *Journal of Wildlife Management, 78* (2), 282-292. &lt;https://doi.org/10.1002/jwmg.664&gt;</t>
  </si>
  <si>
    <t>Tigner, Bayne &amp; Boutin, 2014</t>
  </si>
  <si>
    <t>Tigner et al., 2014</t>
  </si>
  <si>
    <t>tigner_et_al_2014</t>
  </si>
  <si>
    <t>Thorn, M., Scott, D. M., Green, M., Bateman, P. W., &amp; Cameron, E. Z. (2009). Estimating Brown Hyaena Occupancy using Baited Camera Traps. *South African Journal of Wildlife Research, 39*(1), 1-10. &lt;https://doi.org/10.3957/056.039.0101&gt;</t>
  </si>
  <si>
    <t>Thorn et al., 2009</t>
  </si>
  <si>
    <t>thorn_et_al_2009</t>
  </si>
  <si>
    <t>Thompson, W. L., White, G. C., &amp; Gowan, C. (1998). “Chapter 3 - Enumeration Methods.” In *Monitoring Vertebrate Populations*, edited by Thompson, W. L., White, G. C., &amp; Gowan, C., 75-121. San Diego: Academic Press. &lt;https://doi.org/10.1016/B978-0126889604/50003-4&gt;</t>
  </si>
  <si>
    <t>Thompson, White, &amp; Gowan, 1998</t>
  </si>
  <si>
    <t>Thompson et al., 1998</t>
  </si>
  <si>
    <t>thompson_et_al_1998</t>
  </si>
  <si>
    <t>Thompson, P. R. (2024) *Zone of Influence Effect Size and Buffer Distance Calculator*. University of Alberta, Canada. &lt;https://pthompson234.shinyapps.io/calculate-zoi/&gt;</t>
  </si>
  <si>
    <t>Thompson, 2024</t>
  </si>
  <si>
    <t>thompson_2024</t>
  </si>
  <si>
    <t>https://www.youtube.com/embed/h3MLWK9IJ4A?si=qOKB8jyALD3cwgAe</t>
  </si>
  <si>
    <t>The Wildlife Degree (2022, Feb 3). *Rarefied Species Accumulation Curves (the simple way) tutorial.* [Video]. YouTube. &lt;https://www.youtube.com/watch?v=h3MLWK9IJ4A&gt;</t>
  </si>
  <si>
    <t>The Wildlife Degree (2022)</t>
  </si>
  <si>
    <t>wildlifedegree_2022</t>
  </si>
  <si>
    <t>The WILDLABS Partnership (2021). *How do I get started with Megadetector?* Siyu Y. &lt;https://www.wildlabs.net/event/how-do-i-get-started-megadetector&gt;</t>
  </si>
  <si>
    <t>The WILDLABS Partnership, 2021</t>
  </si>
  <si>
    <t>wildlabs_2021</t>
  </si>
  <si>
    <t>Tanwar, K. S., Sadhu, A., &amp; Jhala, Y. V. (2021). Camera trap placement for evaluating species richness, abundance, and activity. *Scientific Reports, 11*(1), 23050. &lt;https://doi.org/10.1038/s41598-021-02459-w&gt;</t>
  </si>
  <si>
    <t>Tanwar, Sadhu &amp; Jhala, 2021</t>
  </si>
  <si>
    <t>Tanwar et al., 2021</t>
  </si>
  <si>
    <t>tanwar_et_al_2021</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</si>
  <si>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</si>
  <si>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Tabak et al., 2018</t>
  </si>
  <si>
    <t>tabak_et_al_2018</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</si>
  <si>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</si>
  <si>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Suwanrat et al., 2015</t>
  </si>
  <si>
    <t>suwanrat_et_al_2015</t>
  </si>
  <si>
    <t>Sutherland, C., Royle, J. A., &amp; Linden, D. W. (2019). oSCR: A spatial capture-recapture R package for inference about spatial ecological processes. *Ecography, 42*(9), 1459-1469. &lt;https://doi.org/10.1111/ecog.04551&gt;</t>
  </si>
  <si>
    <t>Sutherland, Royle, &amp; Linden, 2019</t>
  </si>
  <si>
    <t>Sutherland et al., 2019</t>
  </si>
  <si>
    <t>sutherland_et_al_2019</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</si>
  <si>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</si>
  <si>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et al., 2022</t>
  </si>
  <si>
    <t>sun_et_al_2022</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</si>
  <si>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</si>
  <si>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et al., 2021</t>
  </si>
  <si>
    <t>sun_et_al_2021</t>
  </si>
  <si>
    <t>Sun, C. C., Fuller, A. K., &amp; Royle., J. A. (2014). Trap Configuration and Spacing Influences Parameter Estimates in Spatial Capture-Recapture Models. *PLoS One, 9*(2): e88025. &lt;https://doi.org/10.1371/journal.pone.0088025&gt;</t>
  </si>
  <si>
    <t>Sun, Fuller &amp; Royle., 2014</t>
  </si>
  <si>
    <t>Sun et al., 2014</t>
  </si>
  <si>
    <t>sun_et_al_2014</t>
  </si>
  <si>
    <t>Suárez-Tangil, B. D., &amp; Rodríguez, A. (2017). Detection of Iberian terrestrial mammals employing olfactory, visual and auditory attractants. *European Journal of Wildlife Research, 63*(6). &lt;https://doi.org/10.1007/s10344-017-1150-1&gt;</t>
  </si>
  <si>
    <t>Suárez-Tangil et al., 2017</t>
  </si>
  <si>
    <t>suarez_tangil_et_al_2017</t>
  </si>
  <si>
    <t>https://www.youtube.com/embed/OEWdPm3zg9I?si=2RG41LmTRvWfMiEr</t>
  </si>
  <si>
    <t>Styring, A. (2020b, Jun 22). *Generating a species accumulation plot in excel for BBS data.*  [Video]. YouTube. &lt;https://www.youtube.com/watch?reload=9&amp;app=desktop&amp;v=OEWdPm3zg9I&gt;</t>
  </si>
  <si>
    <t>Styring, 2020b</t>
  </si>
  <si>
    <t>styring_2020b</t>
  </si>
  <si>
    <t>https://www.youtube.com/embed/KBByV3kR3IA?si=RPcG1lFQ-v0Shwaw</t>
  </si>
  <si>
    <t>Styring, A. (2020a, May 4). *Field Ecology - Diversity Metrics in R.* [Video]. YouTube. &lt;https://www.youtube.com/watch?v=KBByV3kR3IA&gt;</t>
  </si>
  <si>
    <t>Styring, 2020a</t>
  </si>
  <si>
    <t>styring_2020a</t>
  </si>
  <si>
    <t>Strimas-Mackey et al., 2023</t>
  </si>
  <si>
    <t>strimasmackey_et_al_2023</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</si>
  <si>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</si>
  <si>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Stokeld et al., 2016</t>
  </si>
  <si>
    <t>stokeld_et_al_2016</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</si>
  <si>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</si>
  <si>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 et al., 2019a</t>
  </si>
  <si>
    <t>stewart_et_al_2019a</t>
  </si>
  <si>
    <t>Stewart, F. E. C., Volpe, J. P., &amp; Fisher, J. T. (2019b). The Debate About Bait: A Red Herring in Wildlife Research. *The Journal of Wildlife Management, 83*(4), 985-992. &lt;https://doi.org/10.1002/jwmg.21657&gt;</t>
  </si>
  <si>
    <t>Stewart et al., 2019b</t>
  </si>
  <si>
    <t>stewart_et_al_2019b</t>
  </si>
  <si>
    <t>Stewart, F. E. C., Fisher, J. T., Burton, A. C., &amp; Volpe, J. P. (2018). Species occurrence data reflect the magnitude of animal movements better than the proximity of animal space use. *Ecosphere, 9*(2), e02112. &lt;https://doi.org/10.1002/ecs2.2112&gt;</t>
  </si>
  <si>
    <t>Stewart et al., 2018</t>
  </si>
  <si>
    <t>stewart_et_al_2018</t>
  </si>
  <si>
    <t>Steinbeiser, C. M., Kioko, J., Maresi, A., Kaitilia, R., &amp; Kiffner, C. (2019). Relative Abundance and Activity Patterns Explain Method-Related Differences in Mammalian Species Richness Estimates. *Journal of Mammalogy, 100*(1), 192-201. &lt;https://doi.org/10.1093/jmammal/gyy175&gt;</t>
  </si>
  <si>
    <t>Steinbeiser et al., 2019</t>
  </si>
  <si>
    <t>steinbeiser_et_al_2019</t>
  </si>
  <si>
    <t>Steenweg, R., Whittington, J., &amp; Hebblewhite, M. (2015). *Canadian Rockies remote camera multi-species occupancy project: Examining trends in carnivore populations and their prey*. University of Montana. &lt;http://parkscanadahistory.com/wildlife/steenweg-2015.pdf&gt;</t>
  </si>
  <si>
    <t>Steenweg, Whittington &amp; Hebblewhite, 2015</t>
  </si>
  <si>
    <t>Steenweg et al., 2015</t>
  </si>
  <si>
    <t>steenweg_et_al_2015</t>
  </si>
  <si>
    <t>Steenweg, R., Hebblewhite, M., Whittington, J., Lukacs, P., &amp; McKelvey, K. (2018). Sampling scales define occupancy and underlying occupancy-abundance relationships in animals. *Ecology*, *99*(1), 172-183. &lt;https://doi.org/10.1002/ecy.2054&gt;</t>
  </si>
  <si>
    <t>Steenweg et al., 2018</t>
  </si>
  <si>
    <t>steenweg_et_al_2018</t>
  </si>
  <si>
    <t>Steenweg, R., Hebblewhite, M., Whittington, J., &amp; Mckelvey, K. (2019). Species‐specific Differences in Detection and Occupancy Probabilities Help Drive Ability to Detect Trends in Occupancy. *Ecosphere, 10*(4), Article e02639. &lt;https://doi.org/10.1002/ecs2.2639&gt;</t>
  </si>
  <si>
    <t>Steenweg et al., 2019</t>
  </si>
  <si>
    <t>steenweg_et_al_2019</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</si>
  <si>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</si>
  <si>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et al., 2017</t>
  </si>
  <si>
    <t>steenweg_et_al_2017</t>
  </si>
  <si>
    <t>Stanton, L. A., Sullivan, M. S., &amp; Fazio, J. M. (2015). A standardized ethogram for the felidae: A tool for behavioral researchers. *Applied Animal Behaviour Science, 173*, 3-16. &lt;https://doi.org/10.1016/j.applanim.2015.04.001&gt;</t>
  </si>
  <si>
    <t>Stanton et al., 2015</t>
  </si>
  <si>
    <t>stanton_et_al_2015</t>
  </si>
  <si>
    <t>Spencer, W. D. (2012). Home ranges and the value of spatial information. *Journal of Mammalogy, 93*(4), 929-947. &lt;https://doi.org/10.1644/12-MAMM-S-061.1&gt;</t>
  </si>
  <si>
    <t>Spencer, 2012</t>
  </si>
  <si>
    <t>spencer_2012</t>
  </si>
  <si>
    <t>Southwell, D. M., Einoder, L. D., Lahoz‐Monfort, J. J., Fisher, A., Gillespie, G. R., &amp; Wintle, B. A. (2019). Spatially explicit power analysis for detecting occupancy trends for multiple species. *Ecological Applications, 29*, e01950. &lt;https://doi.org/10.1002/eap.1950&gt;</t>
  </si>
  <si>
    <t>Southwell et al., 2019</t>
  </si>
  <si>
    <t>southwell_et_al_2019</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</si>
  <si>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</si>
  <si>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Soria-Díaz et al., 2010</t>
  </si>
  <si>
    <t>soria_diaz_et_al_2010</t>
  </si>
  <si>
    <t>Solymos, P., Moreno M., &amp; Lele, S. R. (2024). *detect: Analyzing Wildlife Data with Detection Error*. R package version 0.5-0, &lt;https://github.com/psolymos/detect&gt;</t>
  </si>
  <si>
    <t>Solymos, Moreno &amp; Lele, 2024</t>
  </si>
  <si>
    <t>Solymos et al., 2024</t>
  </si>
  <si>
    <t>solymos_et_al_2024</t>
  </si>
  <si>
    <t>Solymos, P. (2023). *Package ‘detect': Analyzing Wildlife Data with Detection Error.* R package version 0.4-6. &lt;https://cran.r-project.org/web/packages/detect/detect.pdf&gt;</t>
  </si>
  <si>
    <t>Guillera-Arroita, Ridout &amp; Morgan, 2010</t>
  </si>
  <si>
    <t>Solymos, 2024</t>
  </si>
  <si>
    <t>solymos_2023</t>
  </si>
  <si>
    <t>Sollmann, R., Mohamed, A., Samejima, H., &amp; Wilting, A. (2013c). Risky Business or Simple Solution - Relative Abundance Indices from Camera-Trapping. *Biological Conservation, 159*, 405-412. &lt;https://doi.org/10.1016/j.biocon.2012.12.025&gt;</t>
  </si>
  <si>
    <t>Sollmann et al., 2013c</t>
  </si>
  <si>
    <t>sollmann_et_al_2013c</t>
  </si>
  <si>
    <t>Sollmann, R., Gardner, B., Parsons, A. W., Stocking, J. J., McClintock, B. T., Simons, T. R., Pollock, K. H., &amp; O'Connell, A. F. (2013b). A Spatial Mark-Resight Model Augmented with Telemetry Data. *Ecology, 94*(3), 553-559. &lt;https://doi.org/10.1890/12-1256.1&gt;</t>
  </si>
  <si>
    <t>Sollmann et al., 2013b</t>
  </si>
  <si>
    <t>sollmann_et_al_2013b</t>
  </si>
  <si>
    <t>Sollmann, R., Gardner, B., Chandler, R. B., Shindle, D. B., Onorato, D. P., Royle, J. A., O'Connell, A. F., &amp; Lukacs, P. (2013a). Using multiple data sources provides Density estimates for endangered Florida panther. *Journal of Applied Ecology, 50*(4), 961-968. &lt;https://doi.org/10.1111/1365-2664.12098&gt;</t>
  </si>
  <si>
    <t>Sollmann et al., 2013a</t>
  </si>
  <si>
    <t>sollmann_et_al_2013a</t>
  </si>
  <si>
    <t>Sollmann, R., Gardner, B., &amp; Belant, J. L. (2012). How does Spatial Study Design Influence Density Estimates from Spatial capture-recapture models? *PLoS One, 7*, e34575. &lt;https://doi.org/10.1371/journal.pone.0034575&gt;</t>
  </si>
  <si>
    <t>Sollmann et al., 2012</t>
  </si>
  <si>
    <t>sollmann_et_al_2012</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</si>
  <si>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</si>
  <si>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et al., 2011</t>
  </si>
  <si>
    <t>sollmann_et_al_2011</t>
  </si>
  <si>
    <t>Sollmann, R. (2018). A gentle introduction to camera‐trap data analysis. *African Journal of Ecology,* 56, 740-749. &lt;https://doi.org/10.1111/aje.12557&gt;</t>
  </si>
  <si>
    <t>Sollmann et al., 2018</t>
  </si>
  <si>
    <t>sollmann_2018</t>
  </si>
  <si>
    <t>Soberón, J., &amp; Llorente, J. (1993). The Use of Species Accumulation Functions for the Prediction of Species Richness. *Conservation Biology, 7*(3), 480-488. &lt;https://doi.org/10.1046/j.1523-1739.1993.07030480.x&gt;</t>
  </si>
  <si>
    <t>Soberón &amp; Llorente, 1993</t>
  </si>
  <si>
    <t>soberon_lorente_1993</t>
  </si>
  <si>
    <t>https://www.youtube.com/embed/IHVez1a_hqg</t>
  </si>
  <si>
    <t>Snow Leopard Network, 2020b</t>
  </si>
  <si>
    <t>snow_leopard_network_2020b</t>
  </si>
  <si>
    <t>https://www.youtube.com/embed/IHVez1a_hqg?si=1ePCJKv0v1SiKwSi</t>
  </si>
  <si>
    <t>Snow Leopard Network, 2020a</t>
  </si>
  <si>
    <t>snow_leopard_network_2020a</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</si>
  <si>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</si>
  <si>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Sirén et al., 2018</t>
  </si>
  <si>
    <t>siren_et_al_2018</t>
  </si>
  <si>
    <t>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t>
  </si>
  <si>
    <t>Singh et al., 2010</t>
  </si>
  <si>
    <t>singh_et_al_2010</t>
  </si>
  <si>
    <t>Si, X., Kays, R., &amp; Ding, P. (2014). How long is enough to detect terrestrial animals? Estimating the minimum trapping effort on camera traps. *PeerJ, 2*, e374. &lt;https://doi.org/10.7717/peerj.374&gt;</t>
  </si>
  <si>
    <t>Si, Kays &amp; Ding, 2014</t>
  </si>
  <si>
    <t>Si et al., 2014</t>
  </si>
  <si>
    <t>si_et_al_2014</t>
  </si>
  <si>
    <t>Shirane, Y., Mori, F., Yamanaka, M., Nakanishi, M., Ishinazaka, T., Mano, T., Jimbo, M., Sashika, M., Tsubota, T., &amp; Shimozuru, M. (2020). Development of a noninvasive photograph-based method for the evaluation of body condition in free-ranging brown bears. *PeerJ, 8*, e9982. &lt;https://doi.org/10.7717/peerj.9982&gt;</t>
  </si>
  <si>
    <t>Shirane et al., 2020</t>
  </si>
  <si>
    <t>shirane_et_al_2020</t>
  </si>
  <si>
    <t>Sharma, R.K., Jhala, Y., Qureshi, Q., Vattakaven, J., Gopal, R. &amp; Nayak, K. (2010). Evaluating capture-recapture population and Density estimation of tigers in a population with known parameters. *Animal Conservation, 13*(1), 94-103. &lt;https://doi.org/10.1111/j.1469-1795.2009.00305.x&gt;</t>
  </si>
  <si>
    <t>Sharma et al., 2010</t>
  </si>
  <si>
    <t>sharma_et_al_2010</t>
  </si>
  <si>
    <t>Shannon, G., Lewis, J. S. &amp; Gerber, B. D. (2014). Recommended Survey Designs for Occupancy Modelling using Motion-activated Cameras: Insights from Empirical Wildlife Data. *PeerJ, 2*, e532. &lt;https://doi.org/10.7717/peerj.532&gt;</t>
  </si>
  <si>
    <t>Shannon et al., 2014</t>
  </si>
  <si>
    <t>shannon_et_al_2014</t>
  </si>
  <si>
    <t>Séquin, E. S., Jaeger M. M., Brussard P. F., &amp; Barrett, R. H. (2003). Wariness of Coyotes to Camera Traps Relative to Social Status and Territory Boundaries. Lincoln, NE, USA: University of Nebraska-Lincoln. &lt;https://doi.org/10.1139/z03-204&gt;</t>
  </si>
  <si>
    <t>Séquin, Jaeger &amp; Barrett, 2003</t>
  </si>
  <si>
    <t>Séquin et al., 2003</t>
  </si>
  <si>
    <t>sequin_et_al_2003</t>
  </si>
  <si>
    <t>Seccombe, S. (2017). *ZSL Trail Camera Comparison Testing.* Zoological Society of London: Conservation Technology Unit. &lt;https://www.wildlabs.net/sites/default/files/community/files/zsl_trail_camera_comparison_for_external_use.pdf&gt;</t>
  </si>
  <si>
    <t>Seccombe, 2017</t>
  </si>
  <si>
    <t>seccombe_2017</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</si>
  <si>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</si>
  <si>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Scotson et al., 2017</t>
  </si>
  <si>
    <t>scotson_et_al_2017</t>
  </si>
  <si>
    <t>Schweiger, A. K. (2020). Spectral Field Campaigns: Planning and Data Collection. In Cavender-Bares, J., Gamon, J. A., &amp; Townsend, P. A (Eds.), *Remote Sensing of Plant Biodiversity* (pp. 385-423). &lt;https://doi.org/10.1007/978-3-030-33157-3_15&gt;</t>
  </si>
  <si>
    <t>Schweiger, 2020</t>
  </si>
  <si>
    <t>schweiger_2020</t>
  </si>
  <si>
    <t>Schmidt, G. M., Graves, T. A., Pederson, J. C., &amp; Carroll, S. L. (2022). Precision and bias of spatial capture-recapture estimates: A multi‐site, multi‐year Utah black bear case study. *Ecological Applications, 32*(5), e2618. &lt;https://doi.org/10.1002/eap.2618&gt;</t>
  </si>
  <si>
    <t>Schmidt et al., 2022</t>
  </si>
  <si>
    <t>schmidt_et_al_2022</t>
  </si>
  <si>
    <t>Schlexer, F. V. (2008). Attracting Animals to Detection Devices. In R. A. Long, P. MacKay, W. J. Zielinski, &amp; J. C. Ray (Eds.), *Noninvasive Survey Methods for Carnivores* (pp. 263-292). Island Press. &lt;https://www.gwern.net/docs/cat/biology/2008-schlexer.pdf&gt;</t>
  </si>
  <si>
    <t>Schlexer, 2008</t>
  </si>
  <si>
    <t>schlexer_2008</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</si>
  <si>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</si>
  <si>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Schenider et al., 2018</t>
  </si>
  <si>
    <t>schenider_et_al_2018</t>
  </si>
  <si>
    <t>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t>
  </si>
  <si>
    <t>Schaus et al., 2020</t>
  </si>
  <si>
    <t>schaus_et_al_2020</t>
  </si>
  <si>
    <t>Santini, G., Abolaffio, M., Ossi, F., Franzetti, B., Cagnacci, F., &amp; Focardi, S. (2022) Population Assessment without Individual Identification Using Camera-Traps: A Comparison of Four Methods. *Basic and Applied Ecology, 61*, 68-81. &lt;https://doi.org/10.1016/j.baae.2022.03.007&gt;</t>
  </si>
  <si>
    <t>Santini et al., 2020</t>
  </si>
  <si>
    <t>santini_et_al_2020</t>
  </si>
  <si>
    <t>Samejima, H., Ong, R., Lagan, P. &amp; Kitayama, K. (2012). Camera-trapping rates of mammals and birds in a Bornean tropical rainforest under sustainable forest management. *Forest Ecology and Management, 270*, 248-256. &lt;https://doi.org/10.1016/j.foreco.2012.01.013&gt;</t>
  </si>
  <si>
    <t>Samejima et al., 2012</t>
  </si>
  <si>
    <t>samejima_et_al_2012</t>
  </si>
  <si>
    <t>https://www.youtube.com/embed/cD9V1ApYqCk?si=m-K4I94w4lL3yZDx</t>
  </si>
  <si>
    <t>Russell, M. (2020, Nov 29). *Fitting Poisson and zero-inflated Poisson models.* [Video]. YouTube. &lt;https://www.youtube.com/watch?v=cD9V1ApYqCk&gt;</t>
  </si>
  <si>
    <t>Russell, 2020</t>
  </si>
  <si>
    <t>russel_2020</t>
  </si>
  <si>
    <t>Royle, J. Chandler, R. B., Sollmann, R., Gardner, B. (2013). *Spatial capture-recapture*. Academic Press, Waltham, MA, USA. 612 pp., ISBN: 978-0-12-405939-9. &lt;https://pubs.usgs.gov/publication/70048654&gt;</t>
  </si>
  <si>
    <t>Royle et al., 2013</t>
  </si>
  <si>
    <t>royle_et_al_2013</t>
  </si>
  <si>
    <t>Royle, J. A., Nichols, J. D., Karanth, K. U., &amp; Gopalaswamy, A. M. (2009). A hierarchical model for estimating Density in camera-trap studies. *Journal of Applied Ecology, 46*(1), 118-127. &lt;https://doi.org/10.1111/j.1365-2664.2008.01578.x&gt;</t>
  </si>
  <si>
    <t>Royle et al., 2009</t>
  </si>
  <si>
    <t>royle_et_al_2009</t>
  </si>
  <si>
    <t>Royle, J. A., Converse, S. J., &amp; Freckleton, R. (2014). Hierarchical spatial capture-recapture models: modelling population Density in stratified populations. *Methods in Ecology and Evolution, 5*(1), 37-43. &lt;https://doi.org/10.1111/2041-210x.12135&gt;</t>
  </si>
  <si>
    <t>Royle, Converse &amp; Freckleton, 2014</t>
  </si>
  <si>
    <t>Royle et al., 2014</t>
  </si>
  <si>
    <t>royle_et_al_2014</t>
  </si>
  <si>
    <t>Royle, J. A., &amp; Young, K. V. (2008). A hierarchical model for spatial capture-recapture data. *Ecology, 89*(8), 2281-2289. &lt;https://doi.org/10.1890/07-0601.1&gt;</t>
  </si>
  <si>
    <t>Royle &amp; Young, 2008</t>
  </si>
  <si>
    <t>royle_young_2008</t>
  </si>
  <si>
    <t>Royle, J. A., &amp; Nichols, J. D. (2003). Estimating abundance from repeated presence-absence data or point counts. *Ecology, 84*, 777-790. &lt;https://doi.org/10.1890/0012-9658(2003)084[0777:EAFRPA]2.0.CO;2&gt;</t>
  </si>
  <si>
    <t>Royle &amp; Nichols, 2003</t>
  </si>
  <si>
    <t>royle_nichols_2003</t>
  </si>
  <si>
    <t>Royle, J. A., &amp; Dorazio, R. M. (2012). Parameter-expanded data augmentation for Bayesian analysis of capture-recapture models. *Journal of Ornithology, 152*(S2), 521-537. &lt;https://doi.org/10.1007/s10336-010-0619-4&gt;</t>
  </si>
  <si>
    <t>Royle &amp; Dorazio, 2012</t>
  </si>
  <si>
    <t>royle_dorazio_2012</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</si>
  <si>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</si>
  <si>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</si>
  <si>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</si>
  <si>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Royle, J. A. (2004). N-mixture Models for estimating population size from spatially Repeated Counts. *International Biometric Society, 60*(1), 108-115. &lt;https://www.jstor.org/stable/3695558&gt;</t>
  </si>
  <si>
    <t>Royle, 2004</t>
  </si>
  <si>
    <t>royle_2004</t>
  </si>
  <si>
    <t>https://www.youtube.com/embed/yRRDi07FtPg?si=vmGQslB9Wv9MnkYC</t>
  </si>
  <si>
    <t>Royle, 2020</t>
  </si>
  <si>
    <t>royle_2020</t>
  </si>
  <si>
    <t>https://www.youtube.com/embed/4HKFimATq9E</t>
  </si>
  <si>
    <t>CompSustNet, 2016</t>
  </si>
  <si>
    <t>Royle, 2016</t>
  </si>
  <si>
    <t>royle_2016</t>
  </si>
  <si>
    <t>Rowcliffe, M. J., Carbone, C., Jansen, P. A., Kays, R., &amp; Kranstauber, B. (2011). Quantifying the sensitivity of camera traps: an adapted distance sampling approach. *Methods in Ecology and Evolution, 2*(5), 464-476. &lt;https://doi.org/10.1111/j.2041-210X.2011.00094.x&gt;</t>
  </si>
  <si>
    <t>Rowcliffe et al., 2011</t>
  </si>
  <si>
    <t>rowcliffe_et_al_2011</t>
  </si>
  <si>
    <t>Rowcliffe, M. (2023). *Package ‘activity. * R package version 1.3.4. &lt;https://cran.r-project.org/web/packages/activity/index.html&gt;</t>
  </si>
  <si>
    <t>Rowcliffe, 2023</t>
  </si>
  <si>
    <t>rowcliffe_2023</t>
  </si>
  <si>
    <t>Rowcliffe, M. (2014). *Package 'activity': Animal Activity Statistics.* R package version 1.3.4. &lt;https://doi.org/10.32614/CRAN.package.activity&gt;</t>
  </si>
  <si>
    <t>Rowcliffe, 2014</t>
  </si>
  <si>
    <t>rowcliffe_2014</t>
  </si>
  <si>
    <t>Rowcliffe, J. M., Kays, R., Kranstauber, B., Carbone, C., Jansen, P. A., &amp; Fisher, D. (2014). Quantifying levels of animal activity using camera trap data. *Methods in Ecology and Evolution*, *5*(11), 1170-1179. &lt;https://doi.org/10.1111/2041-210x.12278&gt;</t>
  </si>
  <si>
    <t>Rowcliffe et al., 2014</t>
  </si>
  <si>
    <t>rowcliffe_et_al_2014</t>
  </si>
  <si>
    <t>Rowcliffe, J. M., Kays, R., Carbone, C., &amp; Jansen, P. A. (2013). Clarifying assumptions behind the estimation of animal Density from camera trap rates. *The Journal of Wildlife Management, 77*(5), 876-876. &lt;https://doi.org/10.1002/jwmg.533&gt;</t>
  </si>
  <si>
    <t>Rowcliffe et al., 2013</t>
  </si>
  <si>
    <t>rowcliffe_et_al_2013</t>
  </si>
  <si>
    <t>Rowcliffe, J. M., Jansen, P. A., Kays, R., Kranstauber, B., &amp; Carbone, C. (2016). Wildlife speed cameras: measuring animal travel speed and day range using camera traps. *Remote Sensing in Ecology and Conservation, 2*, 84-94. &lt;https://doi.org/10.1002/rse2.17&gt;</t>
  </si>
  <si>
    <t>Rowcliffe et al., 2016</t>
  </si>
  <si>
    <t>rowcliffe_et_al_2016</t>
  </si>
  <si>
    <t>Rowcliffe, J. M., Field, J., Turvey, S. T., &amp; Carbone, C. (2008). Estimating animal Density using camera traps without the need for individual recognition. *Journal of Applied Ecology*, *45*(4), 1228-1236. &lt;https://doi.org/10.1111/j.1365-2664.2008.01473.x&gt;</t>
  </si>
  <si>
    <t>Rowcliffe et al., 2008</t>
  </si>
  <si>
    <t>rowcliffe_et_al_2008</t>
  </si>
  <si>
    <t>Rowcliffe, J. M., &amp; Carbone, C. (2008). Surveys Using Camera Traps: Are We Looking to a Brighter Future? *Animal Conservation, 11*(3), 185-86. &lt;https://doi.org/10.1111/j.1469-1795.2008.00180.x&gt;</t>
  </si>
  <si>
    <t>Rowcliffe &amp; Carbone, 2008</t>
  </si>
  <si>
    <t>rowcliffe_carbone_2008</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</si>
  <si>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</si>
  <si>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et al., 2013</t>
  </si>
  <si>
    <t>rovero_et_al_2013</t>
  </si>
  <si>
    <t>Rovero, F., &amp; Zimmermann, F. (2016). *Camera Trapping for Wildlife Research*. Exeter: Pelagic Publishing, UK. &lt;https://pelagicpublishing.com/products/camera-trapping-for-wildlife-research?srsltid=AfmBOormKSlIbYKZ6LlpHlQzLw42FEe5mrOp7fnjFBfe1ncktqb9B10H&gt;</t>
  </si>
  <si>
    <t>Rovero &amp; Zimmermann, 2016</t>
  </si>
  <si>
    <t>rovero_zimmermann_2016</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</si>
  <si>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</si>
  <si>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</si>
  <si>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</si>
  <si>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Rovero &amp; Marshall, 2009</t>
  </si>
  <si>
    <t>rovero_marshall_2009</t>
  </si>
  <si>
    <t>Rönnegård, L., Sand, H., Andrén, H., Månsson, J., &amp; Pehrson, Å. (2008). Evaluation of four methods used to estimate population density of moose Alces alces. *Wildlife Biology, 14*(3), 358-371. &lt;https://doi.org/10.2981/0909-6396(2008)14[358:EOFMUT]2.0.CO;2&gt;</t>
  </si>
  <si>
    <t>Rönnegård et al., 2008</t>
  </si>
  <si>
    <t>ronnegard_et_al_2008</t>
  </si>
  <si>
    <t>Romairone, J., Jiménez, J., Luque-Larena, J. J., &amp; Mougeot, F. (2018). Spatial capture-recapture design and modelling for the study of small mammals. *PLOS ONE, 13*(6), e0198766. &lt;https://doi.org/10.1371/journal.pone.0198766&gt;</t>
  </si>
  <si>
    <t>Romairone et al., 2018</t>
  </si>
  <si>
    <t>romairone_et_al_2018</t>
  </si>
  <si>
    <t>Roemer, G. W., Gompper, M. E., &amp; Van Valkenburgh, B. (2009). The Ecological Role of the Mammalian Mesocarnivore. *BioScience*, *59*(2), 165-173. &lt;https://doi.org/10.1525/bio.2009.59.2.9&gt;</t>
  </si>
  <si>
    <t>Roemer et al., 2009</t>
  </si>
  <si>
    <t>roemer_et_al_2009</t>
  </si>
  <si>
    <t>Roeland Kindt, R. (2020). *Species Accumulation Curves with vegan, BiodiversityR and ggplot2.* &lt;https://rpubs.com/Roeland-KINDT/694021&gt;</t>
  </si>
  <si>
    <t>Roeland, 2020</t>
  </si>
  <si>
    <t>roeland_2020</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</si>
  <si>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</si>
  <si>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Robinson et al., 2020</t>
  </si>
  <si>
    <t>robinson_et_al_2020</t>
  </si>
  <si>
    <t>Rob K Statistics (2018, Oct 16). *Species Accumulation Curves* [Video]. YouTube. &lt;https://www.youtube.com/watch?v=Jj7LYrU_6RA&amp;t=3s&gt;</t>
  </si>
  <si>
    <t>Rob K Statistics, 2018</t>
  </si>
  <si>
    <t>rk_stats_2018</t>
  </si>
  <si>
    <t>Riffomonas Project (2022b, Mar 24). *Generating a rarefaction curve from collector's curves in R within the tidyverse (CC198)* [Video]. YouTube. &lt;https://www.youtube.com/watch?v=ywHVb0Q-qsM&gt;</t>
  </si>
  <si>
    <t>Riffomonas Project, 2022</t>
  </si>
  <si>
    <t>Riffomonas Project, 2022b</t>
  </si>
  <si>
    <t>riffomonas_project_2022b</t>
  </si>
  <si>
    <t>Riffomonas Project (2022a, Mar 17). *Using vegan to calculate alpha diversity metrics within the tidyverse in R (CC196)* [Video]. YouTube. &lt;https://www.youtube.com/watch?v=wq1SXGQYgCs&gt;</t>
  </si>
  <si>
    <t>Riffomonas Project, 2022a</t>
  </si>
  <si>
    <t>riffomonas_project_2022a</t>
  </si>
  <si>
    <t>Ridout, M. S., &amp; Linkie, M. (2009). Estimating overlap of daily activity patterns from camera trap data. *Journal of Agricultural, Biological, and Environmental Statistics, 14*(3), 322-337. &lt;https://doi.org/10.1198/jabes.2009.08038&gt;</t>
  </si>
  <si>
    <t>Ridout &amp; Linkie, 2009</t>
  </si>
  <si>
    <t>ridout_linkie_2009</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</si>
  <si>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</si>
  <si>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Rich et al., 2014</t>
  </si>
  <si>
    <t>rich_et_al_2014</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</si>
  <si>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</si>
  <si>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Resources Information Standards Committee [RISC], 2019</t>
  </si>
  <si>
    <t>risc_2019</t>
  </si>
  <si>
    <t>Rendall et al., 2021</t>
  </si>
  <si>
    <t>rendall_et_al_2021</t>
  </si>
  <si>
    <t>Reconyx Inc., 2018</t>
  </si>
  <si>
    <t>reconyx_inc._2018</t>
  </si>
  <si>
    <t>Randler, C., &amp; Kalb, N. (2018). Distance and size matters: A comparison of six wildlife camera traps and their usefulness for wild birds. *Ecology and Evolution*, 1-13. &lt;https://onlinelibrary.wiley.com/doi/pdf/10.1002/ece3.4240&gt;</t>
  </si>
  <si>
    <t>Randler &amp; Kalb, 2018</t>
  </si>
  <si>
    <t>randler_kalb_2018</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</si>
  <si>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</si>
  <si>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Ramage et al., 2013</t>
  </si>
  <si>
    <t>ramage_et_al_2013</t>
  </si>
  <si>
    <t>Pyron, M. (2010) Characterizing Communities. *Nature Education Knowledge, 3*(10):39. &lt;https://www.nature.com/scitable/knowledge/library/characterizing-communities-13241173/&gt;</t>
  </si>
  <si>
    <t>Pyron, 2010</t>
  </si>
  <si>
    <t>pyron_2010</t>
  </si>
  <si>
    <t>Proteus. (2019b, Aug 22). *Occupancy models - how many covariates can I include?* [Video]. YouTube. &lt;https://www.youtube.com/watch?v=tCh7rTu6fvQ&gt;</t>
  </si>
  <si>
    <t>Proteus, 2019b</t>
  </si>
  <si>
    <t>proteus_2019b</t>
  </si>
  <si>
    <t>Proteus. (2019a, May 30). *Occupancy modelling - the difference between probability and proportion of units occupied* [Video]. YouTube. &lt;https://www.youtube.com/watch?v=zKQFY8W4ceU&gt;</t>
  </si>
  <si>
    <t>Proteus, 2019a</t>
  </si>
  <si>
    <t>proteus_2019a</t>
  </si>
  <si>
    <t>Proteus (N.D.). *Occupancy modelling - more than species presence/absence!* [Webpage]. &lt;https://www.proteus.co.nz/news-tips-and-tricks/occupancy-modelling-more-than-species-presenceabsence&gt;</t>
  </si>
  <si>
    <t>Proteus, N.D.</t>
  </si>
  <si>
    <t>proteus_nd</t>
  </si>
  <si>
    <t>https://www.youtube.com/embed/Sp4kb4_TiBA?si=HfYJ3DgqOJfiJ4Z4l</t>
  </si>
  <si>
    <t>Proteus (2018, Mar 19). *Occupancy modelling - more than species presence/absence!* [Video]. YouTube. &lt;https://www.youtube.com/watch?v=Sp4kb4_TiBA&amp;t=2s&gt;</t>
  </si>
  <si>
    <t>Proteus, 2018</t>
  </si>
  <si>
    <t>proteus_2018</t>
  </si>
  <si>
    <t>Project Dragonfly. (2019, Jan 24). *Abundance, species richness, and diversity* [Video]. YouTube. &lt;https://www.youtube.com/watch?v=ghhZClDRK_g&amp;source_ve_path=OTY3MTQbqI&gt;</t>
  </si>
  <si>
    <t>Project Dragonfly, 2019</t>
  </si>
  <si>
    <t>project_dragonfly_2019</t>
  </si>
  <si>
    <t>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t>
  </si>
  <si>
    <t>Proctor et al., 2022</t>
  </si>
  <si>
    <t>proctor_et_al_2022</t>
  </si>
  <si>
    <t>Powell, R. A., &amp; Mitchell, M. S. (2012). What is a home range? *Journal of Mammalogy, 93*(4), 948-958. &lt;https://doi.org/10.1644/11-mamm-s-177.1&gt;</t>
  </si>
  <si>
    <t>Powell &amp; Mitchell, 2012</t>
  </si>
  <si>
    <t>powell_mitchell_2012</t>
  </si>
  <si>
    <t>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t>
  </si>
  <si>
    <t>Pfeffer et al., 2018</t>
  </si>
  <si>
    <t>pfeffer_et_al_2018</t>
  </si>
  <si>
    <t>Pettorelli, N., Lobora, A. L., Msuha, M. J., Foley, C., &amp; Durant, S. M. (2010). Carnivore biodiversity in Tanzania: Revealing the distribution patterns of secretive mammals using camera traps. *Animal Conservation, 13*(2), 131-139. &lt;https://doi.org/10.1111/j.1469-1795.2009.00309.x&gt;</t>
  </si>
  <si>
    <t>Pettorelli et al., 2010</t>
  </si>
  <si>
    <t>pettorelli_et_al_2010</t>
  </si>
  <si>
    <t>Pettigrew, P., Sigouin, D., &amp; St‐Laurent, M. (2021). Testing the precision and sensitivity of density estimates obtained with a camera‐trap method revealed limitations and opportunities. *Ecology and Evolution, 11*(12), 7879-7889. &lt;https://doi.org/10.1002/ece3.7619&gt;</t>
  </si>
  <si>
    <t>Pettigrew, Sigouin, &amp; St‐Laurent, 2021</t>
  </si>
  <si>
    <t>Pettigrew et al., 2021</t>
  </si>
  <si>
    <t>pettigrew_et_al_2021</t>
  </si>
  <si>
    <t>Pease, B. S., Nielsen, C. K., &amp; Holzmueller, E. J. (2016). Single-Camera Trap Survey Designs Miss Detections: Impacts on Estimates of Occupancy and Community Metrics. *PloS One, 11*(11), e0166689. &lt;https://doi.org/10.1371/journal.pone.0166689&gt;</t>
  </si>
  <si>
    <t>Pease, Nielsen &amp; Holzmueller, 2016</t>
  </si>
  <si>
    <t>Pease et al., 2016</t>
  </si>
  <si>
    <t>pease_et_al_2016</t>
  </si>
  <si>
    <t>Paterson, J. (2024). *Implicit dynamics occupancy models in R.* &lt;https://jamesepaterson.github.io/jamespatersonblog/2024-06-02_implicitdynamicsoccupancy.html&gt;</t>
  </si>
  <si>
    <t>Paterson, 2024</t>
  </si>
  <si>
    <t>paterson_2024</t>
  </si>
  <si>
    <t>https://conservation-decisions.shinyapps.io/smsPOMDP/</t>
  </si>
  <si>
    <t>Pascal, L., Memarzadeh, M., Boettiger, C., Lloyd, H., &amp; Chadès, I. (2020). A Shiny R app to solve the problem of when to stop managing or surveying species under imperfect detection. Methods in *Ecology and Evolution, 11*(12), 1707-1715. &lt;https://doi.org/10.1111/2041-210X.13501&gt;.</t>
  </si>
  <si>
    <t>Pascal et al., 2020</t>
  </si>
  <si>
    <t>pascal_et_al_2020</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</si>
  <si>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</si>
  <si>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Parsons et al., 2018</t>
  </si>
  <si>
    <t>parsons_et_al_2018</t>
  </si>
  <si>
    <t>Parsons, A. W., Forrester, T., McShea, W. J., Baker-Whatton, M. C., Millspaugh, J. J., &amp; Kays, R. (2017). Do occupancy or detection rates from camera traps reflect deer density? *Journal of Mammalogy, 98*(6), 1547-1557. &lt;https://doi.org/10.1093/jmammal/gyx128&gt;</t>
  </si>
  <si>
    <t>Parsons et al., 2017</t>
  </si>
  <si>
    <t>parsons_et_al_2017</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</si>
  <si>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</si>
  <si>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Parmenter et al., 2003</t>
  </si>
  <si>
    <t>parmenter_et_al_2003</t>
  </si>
  <si>
    <t>Palmer, M. S., Swanson, A., Kosmala, M., Arnold, T., &amp; Packer, C. (2018). Evaluating relative abundance indices for terrestrial herbivores from large‐scale camera trap Surveys. *African Journal of Ecology*, 56, 791-803. &lt;https://onlinelibrary.wiley.com/doi/abs/10.1111/aje.12566&gt;</t>
  </si>
  <si>
    <t>Palmer et al., 2018</t>
  </si>
  <si>
    <t>palmer_et_al_2018</t>
  </si>
  <si>
    <t>Palencia, P., Vicente, J., Soriguer, R. C., &amp; Acevedo, P. (2022). Towards a best‐practices guide for camera trapping: assessing differences among camera trap models and settings under field conditions. *Journal of Zoology, 316*(3), 197-208. &lt;https://doi.org/10.1111/jzo.12945&gt;</t>
  </si>
  <si>
    <t>Palencia et al., 2022</t>
  </si>
  <si>
    <t>palencia_et_al_2022</t>
  </si>
  <si>
    <t>Palencia, P., Rowcliffe, J. M., Vicente, J., &amp; Acevedo, P. (2021). Assessing the camera trap methodologies used to estimate Density of unmarked populations. *Journal of Applied Ecology, 58*(8), 1583-1592. &lt;https://doi.org/10.1111/1365-2664.13913&gt;</t>
  </si>
  <si>
    <t>Palencia et al., 2021</t>
  </si>
  <si>
    <t>palencia_et_al_2021</t>
  </si>
  <si>
    <t>Palencia, P., Barroso, P., Vicente, J., Hofmeester, T. R., Ferreres, J., &amp; Acevedo, P. (2022b). Random encounter model is a reliable method for estimating population density of multiple species using camera traps. *Remote Sensing in Ecology and Conservation, 8*(5), 670-682. &lt;https://doi.org/10.1002/rse2.269&gt;</t>
  </si>
  <si>
    <t>Palencia et al., 2022b</t>
  </si>
  <si>
    <t>palencia_et_al_2022b</t>
  </si>
  <si>
    <t>https://www.youtube.com/embed/NUW4oLGeQwk?si=isAJ3uO31eANSkDv</t>
  </si>
  <si>
    <t>Palencia, P. &amp; Project ENETWILD (2022, May 19). *Camera Trap Methods for Density Estimation.*  [Video]. YouTube. &lt;https://www.youtube.com/watch?v=NUW4oLGeQwk&gt;</t>
  </si>
  <si>
    <t>Palencia &amp; Project ENETWILD, 2022</t>
  </si>
  <si>
    <t>palencia_enetwild_2022</t>
  </si>
  <si>
    <t>Pacifici, K., Reich, B. J., Dorazio, R. M., Conroy, M. J., &amp; McPherson, J. (2016). Occupancy estimation for rare species using a spatially‐adaptive sampling design. *Methods in Ecology and Evolution, 7*(3), 285-293. &lt;https://doi.org/10.1111/2041-210x.12499&gt;</t>
  </si>
  <si>
    <t>Pacifici et al., 2016</t>
  </si>
  <si>
    <t>pacifici_et_al_2016</t>
  </si>
  <si>
    <t>Otis, D. L., Burnham, K. P., White, G. C.. &amp; Anderson, D. R. (1978). Statistical Inference from Capture Data on Closed Animal Populations. *Wildlife Monographs, 62*, 3-135. &lt;https://pubs.usgs.gov/publication/70119899&gt;</t>
  </si>
  <si>
    <t>Otis et al., 1978</t>
  </si>
  <si>
    <t>otis_et_al_1978</t>
  </si>
  <si>
    <t>oscrpackage206 (2020) *oSCR Package.* [Channel]. YouTube. &lt;https://www.youtube.com/channel/UCc87aAzhX7EUOalyCohzqsQ&gt;</t>
  </si>
  <si>
    <t>oscrpackage206, 2020</t>
  </si>
  <si>
    <t>oscrpackage206</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</si>
  <si>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</si>
  <si>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Oksanen et al., 2024</t>
  </si>
  <si>
    <t>oksanen_et_al_2024</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</si>
  <si>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</si>
  <si>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</si>
  <si>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</si>
  <si>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Obbard, Howe &amp; Kyle, 2010</t>
  </si>
  <si>
    <t>O'Connor et al., 2017</t>
  </si>
  <si>
    <t>oconnor_et_al_2017</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</si>
  <si>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</si>
  <si>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 et al., 2011</t>
  </si>
  <si>
    <t>oconnell_et_al_2011</t>
  </si>
  <si>
    <t>O'Connell et al., 2006</t>
  </si>
  <si>
    <t>O'Connell &amp; Bailey, 2011a</t>
  </si>
  <si>
    <t>oconnell_bailey_2011a</t>
  </si>
  <si>
    <t>O'Connell, A. F., &amp; Bailey, L. L. (2011a). Inference for Occupancy and Occupancy Dynamics. In O'Connell, A. F. Nichols, J. D. &amp; Karanth, K. U. (Eds.), *Camera Traps In Animal Ecology: Methods and Analyses* (pp. 191-206). Springer. &lt;https://doi.org/10.1007/978-4-431-99495-4_6&gt;</t>
  </si>
  <si>
    <t>oconnell_et_al_2006</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</si>
  <si>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</si>
  <si>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 et al., 2013</t>
  </si>
  <si>
    <t>obrien_et_al_2013</t>
  </si>
  <si>
    <t>O'Brien, T. G., Kinnaird, M. F., &amp; Wibisono, H. T. (2003). Crouching tigers, hidden prey: Sumatran tiger and prey populations in a tropical forest landscape. *Animal Conservation, 6*(2), 131-139. &lt;https://doi.org/10.1017/s1367943003003172&gt;</t>
  </si>
  <si>
    <t>O'Brien, Kinnaird &amp; Wibisono, 2011</t>
  </si>
  <si>
    <t>O'Brien, 2011</t>
  </si>
  <si>
    <t>obrien_2011</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</si>
  <si>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</si>
  <si>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</si>
  <si>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et al., 2011</t>
  </si>
  <si>
    <t>obrien_et_al_2011</t>
  </si>
  <si>
    <t>O'Brien, T. G. (2011). Abundance, Density and Relative Abundance: A Conceptual Framework. In A. F. O'Connell, J. D. Nichols, &amp; K. U. Karanth (Eds.), *Camera Traps In Animal Ecology: Methods and Analyses* (pp. 71-96). Springer. &lt;https://doi.org/10.1007/978-4-431-99495-4_6&gt;</t>
  </si>
  <si>
    <t>O'Brien, 2010</t>
  </si>
  <si>
    <t>O'Brien &amp; Kinnaird, 2011</t>
  </si>
  <si>
    <t>obrien_kinnaird_2011</t>
  </si>
  <si>
    <t>O'Brien, K. M. (2010). *Wildlife Picture Index: Implementation Manual Version 1. 0.* WCS Working Paper No. 39. &lt;https://library.wcs.org/doi/ctl/view/mid/33065/pubid/DMX534800000.aspx&gt;</t>
  </si>
  <si>
    <t>obrien_2010</t>
  </si>
  <si>
    <t>Obbard, M. E., Howe, E. J., &amp; Kyle, C. J. (2010). Empirical Comparison of Density Estimators for Large Carnivores. *Journal of Applied Ecology*, 47(1), 76-84. &lt;https://doi.org/10.1111/j.1365-2664.2009.01758.x&gt;</t>
  </si>
  <si>
    <t>Obbard et al., 2010</t>
  </si>
  <si>
    <t>obbard_et_al_2010</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</si>
  <si>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</si>
  <si>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Noss et al., 2003</t>
  </si>
  <si>
    <t>noss_et_al_2003</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</si>
  <si>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</si>
  <si>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Noss et al., 2012</t>
  </si>
  <si>
    <t>noss_et_al_2012</t>
  </si>
  <si>
    <t>Norouzzadeh, M. S., Morris, D., Beery, S., Joshi, N., Jojic, N., Clune, J., &amp; Schofield, M. (2020). A deep active learning system for species identification and counting in camera trap images. *Methods in Ecology and Evolution, 12*(1), 150-161. &lt;https://doi.org/10.1111/2041-210x.1350&gt;</t>
  </si>
  <si>
    <t>Norouzzadeh et al., 2020</t>
  </si>
  <si>
    <t>norouzzadeh_et_al_2020</t>
  </si>
  <si>
    <t>Noon, B. R., Bailey, L. L., Sisk, T. D., &amp; McKelvey, K. S. (2012). Efficient Species-Level Monitoring at the Landscape Scale. *Conservation Biology, 26*(3), 432-41. &lt;https://doi.org/10.1111/j.1523-1739.2012.01855.x.&gt;</t>
  </si>
  <si>
    <t>Noon et al., 2012</t>
  </si>
  <si>
    <t>noon_et_al_2012</t>
  </si>
  <si>
    <t>Newbold, H. G., &amp; King, C. M. (2009). Can a predator see invisible light? Infrared vision in ferrets (*Mustelo furo*). *Wildlife Research, 36*(4), 309-318. &lt;https://doi.org/10.1071/WR08083&gt;</t>
  </si>
  <si>
    <t>Newbold &amp; King, 2009</t>
  </si>
  <si>
    <t>newbold_king_2009</t>
  </si>
  <si>
    <t>Neilson, E. W., Avgar, T., Burton, A. C., Broadley, K., &amp; Boutin, S. (2018). Animal movement affects interpretation of occupancy models from camera‐trap Surveys of unmarked animals. *Ecosphere, 9*(1). &lt;https://doi.org/10.1002/ecs2.2092&gt;</t>
  </si>
  <si>
    <t>Neilson et al., 2018</t>
  </si>
  <si>
    <t>neilson_et_al_2018</t>
  </si>
  <si>
    <t>Nawaz, M. A., Khan, B. U., Mahmood, A., Younas, M., Din, J. U., &amp; Sutherland, C. (2021). An empirical demonstration of the effect of study design on density estimations. *Scientific Reports, 11*(1), 13104. PubMed-not-MEDLINE. &lt;https://doi.org/10.1038/s41598-021-92361-2&gt;</t>
  </si>
  <si>
    <t>Nawaz et al., 2021</t>
  </si>
  <si>
    <t>nawaz_et_al_2021</t>
  </si>
  <si>
    <t>Natural Regions Committee., 2006</t>
  </si>
  <si>
    <t>natural_regions_committee._2006</t>
  </si>
  <si>
    <t>Nakashima, Y., Hongo, S., &amp; Akomo-Okoue, E. F. (2020). Landscape-scale estimation of forest ungulate density and biomass using camera traps: Applying the REST model. *Biological Conservation, 241*, 108381. &lt;https://doi.org/10.1016/j.biocon.2019.108381&gt;</t>
  </si>
  <si>
    <t>Nakashima, Hongo, &amp; Akomo-Okoue, 2020</t>
  </si>
  <si>
    <t>Nakashima et al., 2020</t>
  </si>
  <si>
    <t>nakashima_et_al_2020</t>
  </si>
  <si>
    <t>Nakashima, Y., Fukasawa, &amp; K., Samejima, H. (2017). Estimating Animal Density Without Individual Recognition Using Information Derivable Exclusively from Camera Traps. *Journal of Applied Ecology, 55*(2), 735-744. &lt;https://doi.org/10.1111/1365-2664.13059&gt;</t>
  </si>
  <si>
    <t>Nakashima et al., 2017</t>
  </si>
  <si>
    <t>nakashima_et_al_2017</t>
  </si>
  <si>
    <t>Murray, M. H., Hill, J., Whyte, P., &amp; St Clair, C. C. (2016) Urban Compost Attracts Coyotes, Contains Toxins, and may Promote Disease in Urban-Adapted Wildlife. *EcoHealth, 13*(2):285-92. &lt;https://www.ncbi.nlm.nih.gov/pubmed/27106524&gt;</t>
  </si>
  <si>
    <t>Murray et al., 2016</t>
  </si>
  <si>
    <t>murray_et_al_2016</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</si>
  <si>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</si>
  <si>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Murray et al., 2021</t>
  </si>
  <si>
    <t>murray_et_al_2021</t>
  </si>
  <si>
    <t>Mullahy, J. (1986). Specification and Testing of Some Modified Count Data Models. *Journal of Econometrics, 3*3(3), 341-365. &lt;https://doi.org/10.1016/0304-4076(86)90002-3&gt;</t>
  </si>
  <si>
    <t>Mullahy, 1986</t>
  </si>
  <si>
    <t>mullahy_1986</t>
  </si>
  <si>
    <t>Muhly et al., 2015</t>
  </si>
  <si>
    <t>muhly_et_al_2015</t>
  </si>
  <si>
    <t>Muhly, T. B., Semeniuk, C., Massolo, A., Hickman, L., &amp; Musiani, M. (2011). Human activity helps prey win the predator-prey space race. *PloS One, 6*(3), e17050. &lt;https://doi.org/10.1371/journal.pone.0017050&gt;</t>
  </si>
  <si>
    <t>Muhly et al., 2011</t>
  </si>
  <si>
    <t>muhly_et_al_2011</t>
  </si>
  <si>
    <t>Morrison et al., 2018</t>
  </si>
  <si>
    <t>morrison_et_al_2018</t>
  </si>
  <si>
    <t>Morris, D. (2022). *Everything I know about machine learning and camera traps.* &lt;https://agentmorris.github.io/camera-trap-ml-Survey/&gt;</t>
  </si>
  <si>
    <t>Morris, 2022</t>
  </si>
  <si>
    <t>morris_2022</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</si>
  <si>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</si>
  <si>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Morin et al., 2022</t>
  </si>
  <si>
    <t>morin_et_al_2022</t>
  </si>
  <si>
    <t>Moqanaki, E. S., Milleret, C., Tourani, M., Dupont, P., &amp; Bischof, R. (2021). Consequences of ignoring variable and spatially autocorrelated detection probability in spatial capture- recapture. *Landscape Ecology, 36, 2879-2895*. &lt;https://doi.org/10.1007/s10980-021-01283-x&gt;</t>
  </si>
  <si>
    <t>Moqanaki et al., 2021</t>
  </si>
  <si>
    <t>moqanaki_et_al_2021</t>
  </si>
  <si>
    <t>Molloy, S. W. (2018). *A Practical Guide to Using Camera Traps for Wildlife Monitoring in Natural Resource Management Projects*. &lt;https://doi.org/10.13140/RG.2.2.28025.57449&gt;</t>
  </si>
  <si>
    <t>Molloy, 2018</t>
  </si>
  <si>
    <t>molloy_2018</t>
  </si>
  <si>
    <t>Moll, R. J., Ortiz-Calo, W., Cepek, J. D., Lorch, P. D., Dennis, P. M., Robison, T., &amp; Montgomery, R. A. (2020). The effect of camera-trap viewshed obstruction on wildlife detection: implications for inference. *Wildlife Research, 47*(2). &lt;https://doi.org/10.1071/wr19004&gt;</t>
  </si>
  <si>
    <t>Moll et al., 2020</t>
  </si>
  <si>
    <t>moll_et_al_2020</t>
  </si>
  <si>
    <t>Moeller, A. K.,&amp;  Lukacs, P. M. (2021) spaceNtime: an R package for estimating abundance of unmarked animals using camera-trap photographs. *Mammalian Biology, 102*, 581-590. &lt;https://doi.org/10.1007/s42991-021-00181-8&gt;</t>
  </si>
  <si>
    <t>Moeller &amp; Lukacs, 2021</t>
  </si>
  <si>
    <t>moeller_lukacs_2021</t>
  </si>
  <si>
    <t>Moeller, A. K., Waller, S. J., DeCesare, N. J., Chitwood, M. C., &amp; Lukacs, P. M. (2023). Best practices to account for capture probability and viewable area in camera‐based abundance estimation. *Remote Sensing in Ecology and Conservation.* &lt;https://doi.org/10.1002/rse2.300&gt;</t>
  </si>
  <si>
    <t>Moeller et al., 2023</t>
  </si>
  <si>
    <t>moeller_et_al_2023</t>
  </si>
  <si>
    <t>Moeller, A. K., Lukacs, P. M., &amp; Horne, J. S. (2018). Three Novel Methods to Estimate Abundance of Unmarked Animals using Remote Cameras. *Ecosphere, 9*(8), Article e02331. &lt;https://doi.org/10.1002/ecs2.2331&gt;</t>
  </si>
  <si>
    <t>Moeller, Lukacs &amp; Horne, 2018</t>
  </si>
  <si>
    <t>Moeller et al., 2018</t>
  </si>
  <si>
    <t>moeller_et_al_2018</t>
  </si>
  <si>
    <t>Mills, D., Fattebert, J., Hunter, L., &amp; Slotow, R. (2019). Maximising camera trap data: Using attractants to improve detection of elusive species in multi-species Surveys. *PLoS ONE, 14(5)*, e0216447. &lt;https://doi.org/10.1371/journal.pone.0216447&gt;</t>
  </si>
  <si>
    <t>Mills et al., 2019</t>
  </si>
  <si>
    <t>mills_et_al_2019</t>
  </si>
  <si>
    <t>Mills, C. A., Godley, B. J., &amp; Hodgson, D. J. (2016). Take Only Photographs, Leave Only Footprints: Novel Applications of Non-Invasive Survey Methods for Rapid Detection of Small, Arboreal Animals. *PloS One, 11*(1), e0146142. &lt;https://doi.org/10.1371/journal.pone.0146142&gt;</t>
  </si>
  <si>
    <t>Mills, Godley &amp; Hodgson, 2016</t>
  </si>
  <si>
    <t>Mills et al., 2016</t>
  </si>
  <si>
    <t>mills_et_al_2016</t>
  </si>
  <si>
    <t>https://detcal-shiny.2.rahtiapp.fi</t>
  </si>
  <si>
    <t>Mikkelä, A. (2024). *Probabilistic detection calculator (online application).* R shiny version v2. &lt;https://detcal-shiny.2.rahtiapp.fi/&gt;</t>
  </si>
  <si>
    <t>Mikkelä, 2024</t>
  </si>
  <si>
    <t>mikkela_2024</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</si>
  <si>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</si>
  <si>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 et al., 2014a</t>
  </si>
  <si>
    <t>meek_et_al_2014a</t>
  </si>
  <si>
    <t>Meek, P. D., Ballard, G. A., Fleming, P. J. S., Schaefer, M., Williams, W., &amp; Falzon, G. (2014a). Camera Traps Can Be Heard and Seen by Animals. *PLoS One*, *9*(10), e110832. &lt;https://doi.org/10.1371/journal.pone.0110832&gt;</t>
  </si>
  <si>
    <t>Meek et al., 2014b</t>
  </si>
  <si>
    <t>meek_et_al_2014b</t>
  </si>
  <si>
    <t>Meek, P. D., Ballard, G. A., &amp; Falzon, G. (2016). The Higher You Go the Less You Will Know: Placing Camera Traps High to Avoid Theft Will Affect Detection. *Remote Sensing in Ecology and Conservation, 2*(4), 204-211. &lt;https://doi.org/10.1002/rse2.28&gt;</t>
  </si>
  <si>
    <t>Meek, Ballard &amp; Falzon, 2016</t>
  </si>
  <si>
    <t>Meek et al., 2016</t>
  </si>
  <si>
    <t>meek_et_al_2016</t>
  </si>
  <si>
    <t>mecks100 (2018, Feb 7). *Species accumulation and rarefaction curves* [Video]. YouTube. &lt;https://www.youtube.com/watch?v=4gcmAUpo9TU&gt;</t>
  </si>
  <si>
    <t>mecks100, 2018</t>
  </si>
  <si>
    <t>mecks100_2018</t>
  </si>
  <si>
    <t>McShea, W. J., Forrester, T., Costello, R., He, Z., &amp; Kays, R. (2015). Volunteer-Run Cameras as Distributed Sensors for Macrosystem Mammal Research. *Landscape Ecology, 31,* 1-13. &lt;https://doi.org/10.1007/s10980-015-0262-9&gt;</t>
  </si>
  <si>
    <t>McShea et al., 2015</t>
  </si>
  <si>
    <t>mcshea_et_al_2015</t>
  </si>
  <si>
    <t>McNeil (n.d.)</t>
  </si>
  <si>
    <t>mcneil_nd</t>
  </si>
  <si>
    <t>McMurry, S., Moeller, A. K., Goerz, J., &amp; Robinson, H. S. (2023). Using space to event modeling to estimate density of multiple species in northeastern Washington. *Wildlife Society Bulletin, 47*(1). &lt;https://doi.org/10.1002/wsb.1390&gt;</t>
  </si>
  <si>
    <t>McMurry et al., 2023</t>
  </si>
  <si>
    <t>mcmurray_et_al_2023</t>
  </si>
  <si>
    <t>McFarlane, S., Manseau, M., Steenweg, R., Hervieux, D., Hegel, T., Slater, S., &amp; Wilson, P. J. (2020). An assessment of sampling designs using SCR analyses to estimate abundance of boreal caribou. *Ecology and Evolution, 10*(20), 11631-11642. &lt;https://doi.org/10.1002/ece3.6797&gt;</t>
  </si>
  <si>
    <t>McFarlane et al., 2020</t>
  </si>
  <si>
    <t>mcfarlane_et_al_2020</t>
  </si>
  <si>
    <t>McCullagh, P., &amp; Nelder, J. A. (1989). *Generalised Linear Models,* 2nd edn. Chapman and Hall, London. &lt;http://dx.doi.org/10.1007/978-1-4899-3242-6&gt;</t>
  </si>
  <si>
    <t>McCullagh &amp; Nelder, 1989</t>
  </si>
  <si>
    <t>mccullagh_nelder_1989</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</si>
  <si>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</si>
  <si>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Mccomb, Vesely &amp; Jordan, 2010</t>
  </si>
  <si>
    <t>Mccomb et al., 2010</t>
  </si>
  <si>
    <t>mccomb_et_al_2010</t>
  </si>
  <si>
    <t>McClintock, B. T., White, G. C., Antolin, M. F., &amp; Tripp, D. W. (2009). Estimating abundance using mark-resight when sampling is with replacement or the number of marked individuals is unknown. *Biometrics, 65*(1), 237-246. &lt;https://doi.org/10.1111/j.1541-0420.2008.01047.x&gt;</t>
  </si>
  <si>
    <t>McClintock et al., 2009</t>
  </si>
  <si>
    <t>mcclintock_et_al_2009</t>
  </si>
  <si>
    <t>McClintock, B. T. (2015). multimark: An R package for analysis of capture-recapture data consisting of multiple 'noninvasive' marks. *Ecology and Evolution, 5*(21), 4920-4931. &lt;https://doi.org/10.1002/ece3.1676&gt;</t>
  </si>
  <si>
    <t>McClintock et al., 2015</t>
  </si>
  <si>
    <t>mcclintock_et_al_2015</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</si>
  <si>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</si>
  <si>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Martin et al., 2005</t>
  </si>
  <si>
    <t>martin_et_al_2005</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</si>
  <si>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</si>
  <si>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Markle et al., 2020</t>
  </si>
  <si>
    <t>markle_et_al_2020</t>
  </si>
  <si>
    <t>https://www.youtube.com/embed/eIY--zc5f24?si=dgtSF_vfwUxuG1Mi</t>
  </si>
  <si>
    <t>MarinStatsLectures-R Programming &amp; Statistics (2020b, Mar 17). *Poisson Regression: Zero Inflation (Excessive Zeros).* [Video]. YouTube. &lt;https://www.youtube.com/watch?v=eIY--zc5f24&gt;</t>
  </si>
  <si>
    <t>MarinStatsLectures-R Programming &amp; Statistics, 2020b</t>
  </si>
  <si>
    <t>marinstats_2020b</t>
  </si>
  <si>
    <t>https://www.youtube.com/embed/A8H6gc9Eq0w?si=Ade-D5-J5JtCZwil</t>
  </si>
  <si>
    <t>MarinStatsLectures-R Programming &amp; Statistics (2020a, Mar 17). *Poisson Regression Review.* [Video]. YouTube. &lt;https://www.youtube.com/watch?v=A8H6gc9Eq0w&gt;</t>
  </si>
  <si>
    <t>MarinStatsLectures-R Programming &amp; Statistics, 2020a</t>
  </si>
  <si>
    <t>marinstats_2020a</t>
  </si>
  <si>
    <t>Manly, McDonald &amp; Thomas, 1993</t>
  </si>
  <si>
    <t>Manly et al., 1993</t>
  </si>
  <si>
    <t>manly_et_al_1993</t>
  </si>
  <si>
    <t>Maffei, L., &amp; Noss, A. J. (2008). How Small Is Too Small? Camera Trap Survey Areas and Density Estimates for Ocelots in the Bolivian Chaco. *Biotropica, 40*(1), 71-75. &lt;https://doi.org/10.1111/j.1744-7429.2007.00341.x&gt;</t>
  </si>
  <si>
    <t>Maffei &amp; Noss, 2008</t>
  </si>
  <si>
    <t>maffei_noss_2008</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</si>
  <si>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</si>
  <si>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</si>
  <si>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</si>
  <si>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MacKenzie, D. I., Nichols, J. D., Royle, J. A., Pollock, K. H., Bailey, L. L., &amp; Hines, J. E. (2006). *Occupancy Estimation and Modeling: Inferring Patterns and Dynamics of Species Occurrence*. Academic Press, USA. &lt;https://www.sciencedirect.com/book/9780124071971/occupancy-estimation-and-modeling&gt;</t>
  </si>
  <si>
    <t>MacKenzie et al., 2006</t>
  </si>
  <si>
    <t>mackenzie_et_al_2006</t>
  </si>
  <si>
    <t>MacKenzie, D. I., Nichols, J. D., Lachman, G. B., Droege, S., Royle, J. A., &amp; Langtimm, C. A. (2002). Estimating Site Occupancy Rates When Detection Probabilities Are Less Than One. *Ecology, 83*(8), 2248-2255. &lt;https://doi.org/10.2307/3072056&gt;</t>
  </si>
  <si>
    <t>MacKenzie et al., 2002</t>
  </si>
  <si>
    <t>mackenzie_et_al_2002</t>
  </si>
  <si>
    <t>MacKenzie, D. I., Nichols, J. D., Hines, J. E., Knutson, M. G., &amp; Franklin, A. B. (2003). Estimating site occupancy, colonization, and local extinction when a species is detected imperfectly. *Ecology, 84*(8), 2200-2207. &lt;https://doi.org/10.1890/02-3090&gt;</t>
  </si>
  <si>
    <t>MacKenzie et al., 2003</t>
  </si>
  <si>
    <t>mackenzie_et_al_2003</t>
  </si>
  <si>
    <t>MacKenzie, D. I., Bailey, L. L., &amp; Nichols, J. D. (2004). Investigating Species Co-Occurrence Patterns When Species Are Detected Imperfectly. *Journal of Animal Ecology, 73*(3), 546-555. &lt;https://doi.org/10.1111/j.0021-8790.2004.00828.x&gt;</t>
  </si>
  <si>
    <t>MacKenzie, Bailey &amp; Nichols, 2004</t>
  </si>
  <si>
    <t>MacKenzie et al., 2004</t>
  </si>
  <si>
    <t>mackenzie_et_al_2004</t>
  </si>
  <si>
    <t>Mackenzie, D. I., &amp; Royle, J. A. (2005). Designing occupancy studies: general advice and allocating Survey effort. *Journal of Applied Ecology, 42*, 1105-1114. &lt;https://doi.org/10.1111/j.1365-2664.2005.01098.x&gt;</t>
  </si>
  <si>
    <t>Mackenzie &amp; Royle, 2005</t>
  </si>
  <si>
    <t>mackenzie_royle_2005</t>
  </si>
  <si>
    <t>MacKenzie, D. I., &amp; Kendall, W. L. (2002) How Should Detection Probability Be Incorporated into Estimates of Relative Abundance? *Ecology, 83*(9), 2387-93. &lt;https://doi.org/10.1890/0012-9658(2002)083[2387:HSDPBI]2.0.CO;2&gt;</t>
  </si>
  <si>
    <t>MacKenzie &amp; Kendall, 2002</t>
  </si>
  <si>
    <t>mackenzie_kendall_2002</t>
  </si>
  <si>
    <t>Lynch, T. P., Alderman, R., &amp; Hobday, A. J. (2015). A high-resolution panorama camera system for monitoring colony-wide seabird nesting behaviour. *Methods in Ecology and Evolution, 6*(5), 491-499. &lt;https://doi.org/10.1111/2041-210X.12339&gt;</t>
  </si>
  <si>
    <t>Lynch, Alderman &amp; Hobday, 2015</t>
  </si>
  <si>
    <t>Lynch et al., 2015</t>
  </si>
  <si>
    <t>lynch_et_al_2015</t>
  </si>
  <si>
    <t>Lukacs, P. M. (2021, Oct 26).*Animal Abundance from Camera Data:Pipe Dream to Main Stream.* Presented at the FCFC Seminar.  &lt;https://umontana.zoom.us/rec/play/eY6_CAjDNUjCAfFrmRvJH8NtrL4J38I46T5idY4gO3i1YHqxBnDUrDeufvgAps-D-aFJFJ_F9AMuE6k.VjerQ5kRpa5HsybV&gt;</t>
  </si>
  <si>
    <t>Lukacs, 2021</t>
  </si>
  <si>
    <t>lukacs_2021</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</si>
  <si>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</si>
  <si>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</si>
  <si>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</si>
  <si>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Loonam, K. E., Lukacs, P. M., Ausband, D. E., Mitchell, M. S., &amp; Robinson, H. S. (2021b). Assessing the robustness of time-to-event models for estimating unmarked wildlife abundance using remote cameras. *Ecological Applications, 31*(6), Article e02388. &lt;https://doi.org/10.1002/eap.2388&gt;</t>
  </si>
  <si>
    <t>Loonam et al., 2021b</t>
  </si>
  <si>
    <t>loonam_et_al_2021b</t>
  </si>
  <si>
    <t>Loonam, K. E., Ausband, D. E., Lukacs, P. M., Mitchell, M. S., &amp; Robinson, H. S. (2021a). Estimating Abundance of an Unmarked, Low‐Density Species using Cameras. *The Journal of Wildlife Management, 85*(1), 87-96. &lt;https://doi.org/10.1002/jwmg.21950&gt;</t>
  </si>
  <si>
    <t>Loonam et al., 2021a</t>
  </si>
  <si>
    <t>loonam_et_al_2021a</t>
  </si>
  <si>
    <t>Loonam, K. E. (2019). *Assessing the Robustness of Time-to-Event Abundance Estimation* [Thesis: Master of Science in Wildlife Biology, University of Montana]. &lt;https://scholarworks.umt.edu/cgi/viewcontent.cgi?article=12550&amp;context=etd&gt;</t>
  </si>
  <si>
    <t>Loonam, 2019</t>
  </si>
  <si>
    <t>loonam_2019</t>
  </si>
  <si>
    <t>Linden, D. W., Fuller, A. K., Royle, J. A., &amp; Hare, M. P. (2017). Examining the occupancy-Density relationship for a low‐Density carnivore. *Journal of Applied Ecology, 54*(6), 2043-2052. &lt;https://doi.org/10.1111/1365-2664.12883&gt;</t>
  </si>
  <si>
    <t>Linden et al., 2017</t>
  </si>
  <si>
    <t>linden_et_al_2017</t>
  </si>
  <si>
    <t>Li, S., McShea, W. J., Wang, D. J., Huang, J. Z., &amp; Shao, L. K. (2012). A Direct Comparison of Camera-Trapping and Sign Transects for Monitoring Wildlife in the Wanglang National Nature Reserve, China. *Wildlife Society Bulletin, 36*(3), 538-545. &lt;https://doi.org/10.1002/wsb.161&gt;</t>
  </si>
  <si>
    <t>Li et al., 2012</t>
  </si>
  <si>
    <t>li_et_al_2012</t>
  </si>
  <si>
    <t>Levitis, D. A., Lidicker, W. Z., &amp; Freund, G. (2009). Behavioural biologists don't agree on what constitutes behaviour. *Animal Behaviour, 78* (1), 103-110. &lt;https://doi.org/10.1016/j.anbehav.2009.03.018&gt;</t>
  </si>
  <si>
    <t>Levitis et al., 2009</t>
  </si>
  <si>
    <t>levitis_et_al_2009</t>
  </si>
  <si>
    <t>Leroy, B. (2024). *Rarity Indices.* &lt;https://borisleroy.com/en/research/rarity-indices/&gt;</t>
  </si>
  <si>
    <t>Leroy, 2024</t>
  </si>
  <si>
    <t>leroy_2024</t>
  </si>
  <si>
    <t>Leroy, B. (2023). *Package ‘Rarity’: Calculation of Rarity Indices for Species and Assemblages of Species.* R package version 1.3-8, &lt;https://cran.r-project.org/web/packages/Rarity/&gt;</t>
  </si>
  <si>
    <t>Leroy, 2023</t>
  </si>
  <si>
    <t>leroy_2023</t>
  </si>
  <si>
    <t>Lele et al., 2013</t>
  </si>
  <si>
    <t>lele_et_al_2013</t>
  </si>
  <si>
    <t>Le Cren, E. D. (1965). A Note on the History of Mark-Recapture Population Estimates. *The Journal of Animal Ecology, 34*(2),453-54. &lt;https://doi.org/10.2307/2661&gt;</t>
  </si>
  <si>
    <t>Le Cren, 1965</t>
  </si>
  <si>
    <t>lecren_1965</t>
  </si>
  <si>
    <t>Lazenby, B. T., Mooney, N. J., &amp; Dickman, C. R. (2015). Detecting species interactions using remote cameras: Effects on small mammals of predators, conspecifics, and climate. *Ecosphere, 6*(12), 1-18. &lt;https://doi.org/10.1890/ES14-00522.1&gt;</t>
  </si>
  <si>
    <t>Lazenby, Mooney &amp; Dickman, 2015</t>
  </si>
  <si>
    <t>Lazenby et al., 2015</t>
  </si>
  <si>
    <t>lazenby_et_al_2015</t>
  </si>
  <si>
    <t>Lambert, D. (1992). Zero-Inflated Poisson Regression, with an application to Defects in Manufacturing. *Technometrics, 34*(1), 1-14. &lt;https://doi.org/10.2307/1269547&gt;</t>
  </si>
  <si>
    <t>Lambert, 1992</t>
  </si>
  <si>
    <t>lambert_1992</t>
  </si>
  <si>
    <t>Lahoz-Monfort, J. J., &amp; Magrath, M. J. L. (2021). A Comprehensive Overview of Technologies for Species and Habitat Monitoring and Conservation. *Bioscience, 71*(10), 1038-1062. &lt;https://doi.org/10.1093/biosci/biab073&gt;</t>
  </si>
  <si>
    <t>Lahoz-Monfort &amp; Magrath, 2021</t>
  </si>
  <si>
    <t>lahoz_monfort_magrath_2021</t>
  </si>
  <si>
    <t>Ladd, R., Meek, P., &amp; Leung, L. K.-P. (2022). The influence of camera-trap flash type on the behavioural response, detection rate and individual recognition of Eld's deer. *Wildlife Research, 50*(6), 475-483. &lt;https://doi.org/10.1071/WR22055&gt;</t>
  </si>
  <si>
    <t>Ladd et al., 2022</t>
  </si>
  <si>
    <t>ladd_et_al_2022</t>
  </si>
  <si>
    <t>LaBarbera, M. (2003). Analyzing Body Size as a Factor in Ecology and Evolution. *Annual Review of Ecology and Systematics, 20*(1), 97-117. &lt;https://doi.org/10.1146/annurev.es.20.110189.000525&gt;</t>
  </si>
  <si>
    <t>LaBarbera, 2003</t>
  </si>
  <si>
    <t>labarbera_1989</t>
  </si>
  <si>
    <t>Kusi, N., Sillero‐Zubiri, C., Macdonald, D. W., Johnson, P. J., &amp; Werhahn, G. (2019). Perspectives of traditional Himalayan communities on fostering coexistence with Himalayan wolf and snow leopard. *Conservation Science and Practice, 2*(3). &lt;https://doi.org/10.1111/csp2.165&gt;</t>
  </si>
  <si>
    <t>Kusi et al., 2019</t>
  </si>
  <si>
    <t>kusi_et_al_2019</t>
  </si>
  <si>
    <t>Kunin, W. K. (1997). Introduction: on the causes and consequences of rare-common differences. In Kunin, W. K., &amp; Kevin, J. G. (Eds) *The Biology of Rarity. * (pp. 3-4). Chapman &amp; Hall. &lt;https://link.springer.com/book/10.1007/978-94-011-5874-9&gt;</t>
  </si>
  <si>
    <t>Kucera &amp; Barrett., 2011</t>
  </si>
  <si>
    <t>Kunin, 1997</t>
  </si>
  <si>
    <t>kunin_1997</t>
  </si>
  <si>
    <t>Kucera, T. E., &amp; R. H. Barrett. (2011). A History of Camera Trapping. In A. F. O'Connell, J. D. Nichols, &amp; K. U. Karanth (Eds.), *Camera Traps In Animal Ecology: Methods and Analyses* (pp. 9-26). Springer. &lt;https://doi.org/10.1007/978-4-431-99495-4_6&gt;</t>
  </si>
  <si>
    <t>kucera_barrett._2011</t>
  </si>
  <si>
    <t>Kruger, H., Vaananen, V. -M., Holopainen, S., &amp; Nummi, P. (2018). The new faces of nest predation in agricultural landscapes - a camera trap Survey with artificial nests. European *Journal of Wildlife Research, 64*(6), 76. &lt;https://doi.org/10.1007/s10344-018-1233-7&gt;</t>
  </si>
  <si>
    <t>Kruger et al., 2018</t>
  </si>
  <si>
    <t>kruger_et_al_2018</t>
  </si>
  <si>
    <t>Krebs, C. J., Gilbert, B. S., Boutin, S., &amp; Boonstra, R. (1987). Estimation of snowshoe hare population density from turd transects. *Canadian Journal of Zoology, 65*(3), 565-567. &lt;https://doi.org/10.1139/z87-087&gt;</t>
  </si>
  <si>
    <t>Krebs et al., 1987</t>
  </si>
  <si>
    <t>krebs_et_al_1987</t>
  </si>
  <si>
    <t>Krebs, C. J., Boonstra, R., Gilbert, S., Reid, D., Kenney, A. J., Hofer, E. J., &amp; an Vuren, D. H. (2011). Density estimation for small mammals from livetrapping grids: rodents in northern Canada. *Journal of Mammalogy, 92*(5), 974-981. &lt;https://doi.org/10.1644/10-M&gt;</t>
  </si>
  <si>
    <t>Krebs et al., 2011</t>
  </si>
  <si>
    <t>krebs_et_al_2011</t>
  </si>
  <si>
    <t>Kleiber, C., &amp; Zeileis, A. (2016). Visualizing Count Data Regressions Using Rootograms. *The American Statistician, 70*(3), 296-303. &lt;https://doi.org/10.1080/00031305.2016.1173590&gt;</t>
  </si>
  <si>
    <t>Kleiber &amp; Zeileis, 2016</t>
  </si>
  <si>
    <t>kleiber_zeileis_2016</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</si>
  <si>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</si>
  <si>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Kitamura et al., 2010</t>
  </si>
  <si>
    <t>kitamura_et_al_2010</t>
  </si>
  <si>
    <t>Kinnaird, M. F., &amp; O'Brien, T. G. (2011). Density estimation of sympatric carnivores using spatially explicit capture-recapture methods and standard trapping grid. *Ecological Applications, 21*(8), 2908-2916. &lt;https://www.jstor.org/stable/41417102&gt;</t>
  </si>
  <si>
    <t>Kinnaird &amp; O'Brien, 2012</t>
  </si>
  <si>
    <t>kinnaird_obrien_2012</t>
  </si>
  <si>
    <t>Kemp, C., Yarchuk, K., Menzies, A., &amp; Popp, J. (2022). *A Guide to Using Wildlife Cameras for Ecological Monitoring in a Community-based Context*. WISE Lab. &lt;https://wildcams.ca/site/assets/files/1386/cbm_wildlife_camera_guide-_aug2022.pdf&gt;</t>
  </si>
  <si>
    <t>Kemp et al., 2022</t>
  </si>
  <si>
    <t>kemp_et_al_2022</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</si>
  <si>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</si>
  <si>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Kelly et al., 2008</t>
  </si>
  <si>
    <t>kelly_et_al_2008</t>
  </si>
  <si>
    <t>Kellner, K. F., Smith, A. D., Royle, J. A., Kery, M, Belant, J. L., &amp; Chandler, R. B. (2023). The unmarked R package: Twelve years of advances in occurrence and abundance modelling in ecology. *Methods in Ecology and Evolution, 14* (6), 1408-1415. &lt;https://www.jstatsoft.org/v43/i10/&gt;</t>
  </si>
  <si>
    <t>Fiske &amp; Chandler, 2011</t>
  </si>
  <si>
    <t>fiske_chandler_2011</t>
  </si>
  <si>
    <t>Kelejian, H. H., &amp; Prucha, I. R. (1998). A Generalized Spatial Two-Stage Least Squares Procedure for Estimating a Spatial Autoregressive Model with Autoregressive Disturbances. *Journal of Real Estate Finance and Economics, 17*, 99-121. &lt;https://doi.org/10.1023/A:1007707430416&gt;</t>
  </si>
  <si>
    <t>Kelejian &amp; Prucha, 1998</t>
  </si>
  <si>
    <t>kelejian_prucha_1998</t>
  </si>
  <si>
    <t>Keim, J. L., Lele, S. R., DeWitt, P. D., Fitzpatrick, J. J., Jenni, N. S. (2019). Estimating the intensity of use by interacting predators and prey using camera traps. *Journal of Animal Ecology, 88*, 690-701. &lt;https://doi.org/10.1111/1365-2656.12960&gt;</t>
  </si>
  <si>
    <t>Keim et al., 2019</t>
  </si>
  <si>
    <t>keim_et_al_2019</t>
  </si>
  <si>
    <t>Keim, J. L., DeWitt, P. D., Wilson, S. F., Fitzpatrick, J. J., Jenni, N. S., &amp; Lele, S. R. (2021). Managing animal movement conserves predator-prey dynamics. *Frontiers in Ecology and the Environment, 19*(7), 379-385. &lt;https://esajournals.onlinelibrary.wiley.com/doi/10.1002/fee.2358&gt;</t>
  </si>
  <si>
    <t>Keim et al., 2021</t>
  </si>
  <si>
    <t>keim_et_al_2021</t>
  </si>
  <si>
    <t>Keim, J. L., DeWitt, P. D., &amp; Lele, S. R. (2011). Predators choose prey over prey habitats: Evidence from a lynx-hare system. *Ecological Applications*, *21*(4), 1011-1016. &lt;https://doi.org/10.1890/10-0949.1&gt;</t>
  </si>
  <si>
    <t>Keim et al., 2011</t>
  </si>
  <si>
    <t>keim_et_al_2011</t>
  </si>
  <si>
    <t>Kays, R., Tilak, S., Kranstauber, B., Jansen, P. A., Carbone, C., Rowcliffe, M. J., &amp; He, Z. (2010). Monitoring wild animal communities with arrays of motion sensitive camera traps. *arXiv Preprint*, arXiv:1009. 5718. &lt;https://arxiv.org/pdf/1009.5718&gt;</t>
  </si>
  <si>
    <t>Kays et al., 2010</t>
  </si>
  <si>
    <t>kays_et_al_2010</t>
  </si>
  <si>
    <t>Kays, R., Kranstauber, B., Jansen, P., Carbone, C., Rowcliffe, M., Fountain, T., &amp; Tilak, S. (2009). Camera traps as sensor networks for monitoring animal communities. *2009 IEEE 34th Conference on Local Computer Networks*, 811-818. &lt;https://doi.org/10.1109/lcn.2009.5355046&gt;</t>
  </si>
  <si>
    <t>Kays et al., 2009</t>
  </si>
  <si>
    <t>kays_et_al_2009</t>
  </si>
  <si>
    <t>Kays, R., Hody, A., Jachowski, D. S., &amp; Parsons, A. W. (2021). Empirical Evaluation of the Spatial Scale and Detection Process of Camera Trap Surveys. *Movement Ecology, 9*, 41. &lt;https://doi.org/10.1186/s40462-021-00277-3.&gt;</t>
  </si>
  <si>
    <t>Kays et al., 2021</t>
  </si>
  <si>
    <t>kays_et_al_2021</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</si>
  <si>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</si>
  <si>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Kays et al., 2020</t>
  </si>
  <si>
    <t>kays_et_al_2020</t>
  </si>
  <si>
    <t>Kavčić, K., Palencia, P., Apollonio, M., Vicente, J., &amp; Šprem, N. (2021). Random encounter model to estimate density of mountain-dwelling ungulate. *European Journal of Wildlife Research, 67*(5), 87. &lt;https://doi.org/10.1007/s10344-021-01530-1&gt;</t>
  </si>
  <si>
    <t>Kavčić et al., 2021</t>
  </si>
  <si>
    <t>kavcic_et_al_2021</t>
  </si>
  <si>
    <t>Karanth, K. U., Nichols, J. D., Kumar, N. S., &amp; Hines, J. E. (2006). Assessing Tiger Population Dynamics Using Photographic Capture-Recapture Sampling. *Ecology, 87*(11), 2925-2937. &lt;https://doi.org/10.1890/0012-9658(2006)87[2925:ATPDUP]2.0.CO;2&gt;</t>
  </si>
  <si>
    <t>Karanth et al., 2006</t>
  </si>
  <si>
    <t>karanth_et_al_2006</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</si>
  <si>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</si>
  <si>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Karanth, Nichols &amp; Kumar, 2011</t>
  </si>
  <si>
    <t>Karanth et al., 2011</t>
  </si>
  <si>
    <t>karanth_et_al_2011</t>
  </si>
  <si>
    <t>Karanth, K. U., &amp; Nichols, J. D. (1998). Estimation of tiger densities in India using photographic captures and recaptures. *Ecology*, *79*(8), 2852-2862. &lt;https://doi.org/10.1890/0012-9658(1998)079[2852:EOTDII]2.0.CO;2&gt;</t>
  </si>
  <si>
    <t>Karanth &amp; Nichols, 1998</t>
  </si>
  <si>
    <t>karanth_nichols_1998</t>
  </si>
  <si>
    <t>Karanth, K. U. (1995). Estimating tiger Panthera tigris populations from camera-trap data using capture-recapture models. *Biological Conservation, 71*(3), 333-338. &lt;https://doi.org/10.1016/0006-3207(94)00057-W&gt;</t>
  </si>
  <si>
    <t>Karanth, 1995</t>
  </si>
  <si>
    <t>karanth_1995</t>
  </si>
  <si>
    <t>Junker, J., Kühl, H., Orth, L., Smith, R., Petrovan, S., &amp; Sutherland, W. (2021). *7. Primate Conservation.* In (pp. 435-486). &lt;https://doi.org/10.11647/obp.0267.07&gt;</t>
  </si>
  <si>
    <t>Junker et al., 2021</t>
  </si>
  <si>
    <t>junker_et_al_2021</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</si>
  <si>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</si>
  <si>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 et al., 2009</t>
  </si>
  <si>
    <t>jones_et_al_2009</t>
  </si>
  <si>
    <t>Johnson, D. H. (1980). The Comparison of Usage and Availability Measurements for Evaluating Resource Preference. *Ecology, 61*(1), 65-71. &lt;https://doi.org/10.2307/1937156&gt;</t>
  </si>
  <si>
    <t>Johnson, 1980</t>
  </si>
  <si>
    <t>johnson_2008</t>
  </si>
  <si>
    <t>Johanns, P, Haucke, T., &amp; Steinhage, V. (2022) Automated Distance Estimation and Animal Tracking for Wildlife Camera Trapping. *Ecological Informatics, 70,* arXiv:2202. 04613. &lt;https://doi.org/10.48550/arXiv.2202.04613&gt;</t>
  </si>
  <si>
    <t>Johanns, Haucke &amp; Steinhage, 2022</t>
  </si>
  <si>
    <t>Johanns et al., 2022</t>
  </si>
  <si>
    <t>johanns_et_al_2022</t>
  </si>
  <si>
    <t>https://www.youtube.com/embed/u8crevEd3yI?si=uJUNZfNvuw_L24GK</t>
  </si>
  <si>
    <t>JNCC (2022, Mar 29). *Introduction to Distance Sampling Video 1* [Video]. YouTube. &lt;https://www.youtube.com/watch?v=u8crevEd3yI&gt;</t>
  </si>
  <si>
    <t>JNCC, 2022</t>
  </si>
  <si>
    <t>jncc_2022</t>
  </si>
  <si>
    <t>Jiménez, J., C. Augustine, B., Linden, D. W., B. Chandler, R., &amp; Royle, J. A. (2021). Spatial capture-recapture with random thinning for unidentified encounters. *Ecology and Evolution, 11*, 1187-1198. &lt;https://doi.org/10.1002/ece3.7091&gt;</t>
  </si>
  <si>
    <t>Jiménez et al., 2021</t>
  </si>
  <si>
    <t>jimenez_et_al_2021</t>
  </si>
  <si>
    <t>Jensen, P. O., Wirsing, A. J., &amp; Thornton, D. H. (2022). Using camera traps to estimate density of snowshoe hare ( Lepus americanus ): A keystone boreal forest herbivore. *Journal of Mammalogy, 103*(3), 693-710. &lt;https://doi.org/10.1093/jmammal/gyac009&gt;</t>
  </si>
  <si>
    <t>Jensen, Wirsing, &amp; Thornton, 2022</t>
  </si>
  <si>
    <t>Jensen et al., 2022</t>
  </si>
  <si>
    <t>jensen_et_al_2022</t>
  </si>
  <si>
    <t>Jenny, D. (1996). Spatial organization of leopards Panthera pardus in Taï National Park, Ivory Coast: Is rainforest habitat a ‘tropical haven’? *Journal of Zoology, 240*(3), 427-440. &lt;https://doi.org/10.1111/j.1469-7998.1996.tb05296.x&gt;</t>
  </si>
  <si>
    <t>Jenny, 1996</t>
  </si>
  <si>
    <t>jenny_1996</t>
  </si>
  <si>
    <t>Jennrich, R. I., &amp; Turner, F. B. (1969). Measurement of non-circular home range. *Journal of Theoretical Biology, 22*(2), 227-237. &lt;https://doi.org/https://doi.org/10.1016/0022-5193(69)90002-2&gt;</t>
  </si>
  <si>
    <t>Jennrich &amp; Turner, 1969</t>
  </si>
  <si>
    <t>jennrich_turner_1969</t>
  </si>
  <si>
    <t>Jennelle, C. S., Runge, M. C., &amp; MacKenzie, D. I. (2002). The Use of Photographic Rates to Estimate Densities of Tigers and Other Cryptic Mammals: A Comment on Misleading Conclusions. *Animal Conservation, 5*(2), 119-120. &lt;https://doi.org/10.1017/s1367943002002160&gt;</t>
  </si>
  <si>
    <t>Jennelle, Runge &amp; MacKenzie, 2002</t>
  </si>
  <si>
    <t>Jennelle et al., 2002</t>
  </si>
  <si>
    <t>jennelle_et_al_2002</t>
  </si>
  <si>
    <t>Jackman,  (2024). *R package ’Pscl’*. R package version 1.5.9. &lt;https://cran.r-project.org/web/packages/pscl/index.html&gt;</t>
  </si>
  <si>
    <t>Jackman,  2024</t>
  </si>
  <si>
    <t>jackman_2024</t>
  </si>
  <si>
    <t>Iknayan, K. J., Tingley, M. W., Furnas, B. J., &amp; Beissinger, S. R. (2014). Detecting Diversity: Emerging Methods to Estimate Species Diversity. *Trends in Ecology &amp; Evolution, 29*(2), 97-106. &lt;https://doi.org/10.1016/j.tree.2013.10.012&gt;</t>
  </si>
  <si>
    <t>Iknayan et al., 2014</t>
  </si>
  <si>
    <t>iknayan_et_al_2014</t>
  </si>
  <si>
    <t>Iijima, 2020</t>
  </si>
  <si>
    <t>iijima_2020</t>
  </si>
  <si>
    <t>Iannarilli, F., Erb, J., Arnold, T. W., &amp; Fieberg, J. R. (2021). Evaluating species-specific responses to camera-trap Survey designs. *Wildlife Biology*, *2021*(1). &lt;https://doi.org/10.2981/wlb.00726&gt;</t>
  </si>
  <si>
    <t>Iannarilli et al., 2021</t>
  </si>
  <si>
    <t>iannarilli_et_al_2021</t>
  </si>
  <si>
    <t>Hurlbert, S. (1984). Pseudoreplication and the design of ecological field experiments. *Ecological Monographs, 54*(2), 187-211. &lt;https://doi.org/10.2307/1942661&gt;</t>
  </si>
  <si>
    <t>Hurlbert, 1984</t>
  </si>
  <si>
    <t>hurlbert_1984</t>
  </si>
  <si>
    <t>Huggard, D. (2018). *Animal Density from Camera Data*. Alberta Biodiversity Monitoring Institute. &lt;https://www.abmi.ca/home/publications/501-550/516&gt;</t>
  </si>
  <si>
    <t>Huggard, 2018</t>
  </si>
  <si>
    <t>huggard_2018</t>
  </si>
  <si>
    <t>Hsieh, T. C., Ma, K. H., &amp; Chao, A. (2015). *iNEXT: Interpolation and Extrapolation for Species Diversity*. R package Version 2.6-6.1. &lt;https://doi.org/10.32614/CRAN.package.iNEXT&gt;</t>
  </si>
  <si>
    <t>Hsieh, Ma &amp; Chao, 2015</t>
  </si>
  <si>
    <t>Hsieh et al., 2015</t>
  </si>
  <si>
    <t>hsieh_et_al_2015</t>
  </si>
  <si>
    <t>Howe, E. J., Buckland, S. T., Després-Einspenner, M. -L., &amp; Kühl, H. S. (2017). Distance sampling with camera traps. *Methods in Ecology and Evolution, 8*(11), 1558-1565. &lt;https://doi.org/https://doi.org/10.1111/2041-210X.12790&gt;</t>
  </si>
  <si>
    <t>Howe et al., 2017</t>
  </si>
  <si>
    <t>howe_et_al_2017</t>
  </si>
  <si>
    <t>Holinda, D., Burgar, J. M., &amp; Burton, A. C. (2020). Effects of scent lure on camera trap detections vary across mammalian predator and prey species. *PLoS One, 15*(5), e0229055. &lt;https://doi.org/10.1371/journal.pone.0229055&gt;</t>
  </si>
  <si>
    <t>Holinda et al., 2020</t>
  </si>
  <si>
    <t>holinda_et_al_2020</t>
  </si>
  <si>
    <t>Hofmeester, T. R., Rowcliffe, J. M., Jansen, P. A., Williams, R., &amp; Kelly, N. (2017). A simple method for estimating the effective detection distance of camera traps. *Remote Sensing in Ecology and Conservation, 3*(2), 81-89. &lt;https://doi.org/10.1002/rse2.25&gt;</t>
  </si>
  <si>
    <t>Hofmeester et al., 2017</t>
  </si>
  <si>
    <t>hofmeester_et_al_2017</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</si>
  <si>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</si>
  <si>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Hofmeester et al., 2019</t>
  </si>
  <si>
    <t>hofmeester_et_al_2019</t>
  </si>
  <si>
    <t>Hoeks, S., Tucker, M., &amp; Broekman, M. (2024). *HomeRange* &lt;https://github.com/SHoeks/HomeRange&gt;</t>
  </si>
  <si>
    <t>Hoeks, Tucker, &amp; Broekman, 2024</t>
  </si>
  <si>
    <t>Hoeks et al., 2024</t>
  </si>
  <si>
    <t>hoeks_et_al_2024</t>
  </si>
  <si>
    <t>Hines, J. E. (2006). *PRESENCE - Software to estimate patch occupancy and related parameters.* &lt;https://www.mbr-pwrc.usgs.gov/software/presence.html&gt;.</t>
  </si>
  <si>
    <t>Hines, 2006</t>
  </si>
  <si>
    <t>hines_2006</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</si>
  <si>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</si>
  <si>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Henrich et al., 2022</t>
  </si>
  <si>
    <t>henrich_et_al_2022</t>
  </si>
  <si>
    <t>Heilbron, D. C. (1994). Zero-Altered and other Regression Models for Count Data with Added Zeros. *Biometrical Journal, 36*(5), 531-547. &lt;https://doi.org/https://doi.org/10.1002/bimj.4710360505&gt;</t>
  </si>
  <si>
    <t>Heilbron, 1994</t>
  </si>
  <si>
    <t>heilbron_1994</t>
  </si>
  <si>
    <t>Haucke, T., Kühl, H. S., Hoyer, J., &amp; Steinhage, V. (2022). Overcoming the distance estimation bottleneck in estimating animal abundance with camera traps. *Ecological Informatics, 68*, 101536. &lt;https://doi.org/10.1016/j.ecoinf.2021.101536&gt;</t>
  </si>
  <si>
    <t>Haucke et al., 2022</t>
  </si>
  <si>
    <t>hauke_et_al_2022</t>
  </si>
  <si>
    <t>Hartig, F. (2019). *DHARMa: Residual Diagnostics for Hierarchical (Multi-Level/Mixed) Regression Models.* R package version 0.2.2, &lt;https://CRAN.R-project.org/package=DHARMa&gt;</t>
  </si>
  <si>
    <t>Hartig, 2019</t>
  </si>
  <si>
    <t>hartig_2019</t>
  </si>
  <si>
    <t>Harrison, X. A., Donaldson, L., Correa-Cano, M. E., Evans, J., Fisher, D. N., Goodwin, C. E. D., Robinson, B. S., Hodgson, D. J., &amp; Inger, R. (2018). A Brief Introduction to Mixed Effects Modelling and Multi-Model Inference in Ecology. *PeerJ, 6*, Article e4794. &lt;https://doi.org/10.7717/peerj.4794&gt;</t>
  </si>
  <si>
    <t>Harrison et al., 2018</t>
  </si>
  <si>
    <t>harrison_et_al_2018</t>
  </si>
  <si>
    <t>Hall, K. W., Cooper, J. K., &amp; Lawton, D. C. (2008). GPS accuracy: Hand-held versus RTK. *CREWES Research Report, 20*. &lt;https://www.crewes.org/Documents/ResearchReports/2008/2008-15.pdf&gt;</t>
  </si>
  <si>
    <t>Hall, Cooper &amp; Lawton, 2008</t>
  </si>
  <si>
    <t>Hall et al., 2008</t>
  </si>
  <si>
    <t>hall_et_al_2008</t>
  </si>
  <si>
    <t>Guillera-Arroita, G., Ridout, M. S., &amp; Morgan, B. J. T. (2010). Design of Occupancy Studies with Imperfect Detection. *Methods in Ecology and Evolution, 1*, 131-139. &lt;https://doi.org/10.1111/j.2041-210X.2010.00017.x&gt;</t>
  </si>
  <si>
    <t>Guillera-Arroita et al., 2010</t>
  </si>
  <si>
    <t>guillera_arroita_et_al_2010</t>
  </si>
  <si>
    <t>Guillera-Arroita, G., &amp; Lahoz-Monfort, J. J. (2012). Designing studies to detect differences in species occupancy: Power analysis under imperfect detection. *Methods in Ecology and Evolution, 3*(5), 860-869. &lt;https://doi.org/10.1111/j.2041-210X.2012.00225.x&gt;</t>
  </si>
  <si>
    <t>Guillera-Arroita et al., 2012</t>
  </si>
  <si>
    <t>guillera_arroita_et_al_2012</t>
  </si>
  <si>
    <t>Guillera‐Arroita, 2017</t>
  </si>
  <si>
    <t>guilleraarroita_2016</t>
  </si>
  <si>
    <t>Greenberg, S. (2020). *Automated Image Recognition for Wildlife Camera Traps: Making it Work for You*. Research report, University of Calgary: Prism Digital Repository, August 21, 15 pages, &lt;https://prism.ucalgary.ca/items/f68a0c27-8502-4fe4-a3b9-3a3c2d994762&gt;</t>
  </si>
  <si>
    <t>Greenberg, 2020</t>
  </si>
  <si>
    <t>greenberg_2020</t>
  </si>
  <si>
    <t>Greenberg, S. (2018). *Timelapse: An Image Analyser for Camera Traps.* University of Calgary. &lt;https://saul.cpsc.ucalgary.ca/timelapse/pmwiki.php?n=Main.Download2./&gt;</t>
  </si>
  <si>
    <t>Greenberg, 2018</t>
  </si>
  <si>
    <t>greenberg_2018</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</si>
  <si>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</si>
  <si>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Green, Chynoweth &amp; Şekercioğlu, 2020</t>
  </si>
  <si>
    <t>Green et al., 2020</t>
  </si>
  <si>
    <t>green_et_al_2020</t>
  </si>
  <si>
    <t>Granados, 2021</t>
  </si>
  <si>
    <t>granados_2021</t>
  </si>
  <si>
    <t>Government of Alberta (2023b) *Proponent-led Indigenous consultations.* Edmonton, Alberta. &lt;https://www.alberta.ca/proponent-led-indigenous-consultations.aspx&gt;</t>
  </si>
  <si>
    <t>Government of Alberta, 2023b</t>
  </si>
  <si>
    <t>goa_2023b</t>
  </si>
  <si>
    <t>Government of Alberta (2023a) *LAT Overview.* Edmonton, Alberta. &lt;https://www.alberta.ca/lat-overview.aspx&gt;</t>
  </si>
  <si>
    <t>Government of Alberta, 2023a</t>
  </si>
  <si>
    <t>goa_2023a</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</si>
  <si>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</si>
  <si>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Gotelli &amp; Colwell, 2011</t>
  </si>
  <si>
    <t>gotelli_colwell_2011</t>
  </si>
  <si>
    <t>Gotelli, N., &amp; Colwell, R. (2001). Quantifying biodiversity: procedures and pitfalls in the measurement and comparison of species richness. *Ecology Letters, 4*, 379-391. &lt;https://doi.org/10.1046/j.1461-0248.2001.00230.x&gt;</t>
  </si>
  <si>
    <t>Gotelli &amp; Colwell, 2001</t>
  </si>
  <si>
    <t>gotelli_colwell_2001</t>
  </si>
  <si>
    <t>Gotelli, N. J., &amp; Chao, A. (2013). Measuring and Estimating Species Richness, Species Diversity, and Biotic Similarity from Sampling Data. In *Encyclopedia of Biodiversity* (pp. 195-211). Elsevier. &lt;https://doi.org/10.1016/B978-0-12-384719-5.00424-X&gt;</t>
  </si>
  <si>
    <t>Gotelli &amp; Chao, 2013</t>
  </si>
  <si>
    <t>gotelli_chao_2013</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</si>
  <si>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</si>
  <si>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Gopalaswamy et al., 2012</t>
  </si>
  <si>
    <t>gopalaswamy_et_al_2012</t>
  </si>
  <si>
    <t>Glover‐Kapfer, P., Soto‐Navarro, C. A., Wearn, O. R., Rowcliffe, M., &amp; Sollmann, R. (2019). Camera‐trapping version 3.0: Current constraints and future priorities for development. *Remote Sensing in Ecology and Conservation, 5*(3), 209-223. &lt;https://doi.org/10.1002/rse2.106&gt;</t>
  </si>
  <si>
    <t>Glover-Kapfer et al., 2017</t>
  </si>
  <si>
    <t>glover_kapfer_et_al_2019</t>
  </si>
  <si>
    <t>Glen, A. S., Cockburn, S., Nichols, M., Ekanayake, J., &amp; Warburton, B. (2013) Optimising Camera Traps for Monitoring Small Mammals. *PloS one,* 8(6), Article e67940. &lt;https://doi.org/10.1371/journal.pone.0067940&gt;</t>
  </si>
  <si>
    <t>Glen et al., 2013</t>
  </si>
  <si>
    <t>glen_et_al_2013</t>
  </si>
  <si>
    <t>https://www.youtube.com/embed/rpjVrFI_dr8?si=2W5B5GNxqYDALBkn</t>
  </si>
  <si>
    <t>Gimenez, O. (2023, May 16). *Workshop on estimating (wolf) occupancy with R* [Video]. YouTube. &lt;https://www.youtube.com/watch?v=rpjVrFI_dr8&gt;</t>
  </si>
  <si>
    <t>Gimenez, 2023</t>
  </si>
  <si>
    <t>gimenez_2023</t>
  </si>
  <si>
    <t>Gimenez, O. (2020b). *Bias in occupancy estimate for a static model.* &lt;https://github.com/oliviergimenez/bias_occupancy&gt;</t>
  </si>
  <si>
    <t>Gimenez, 2020b</t>
  </si>
  <si>
    <t>gimenez_2020b</t>
  </si>
  <si>
    <t>Gimenez, O. (2020a). *Bias in single-season occupancy models.* &lt;https://ecologicalstatistics.shinyapps.io/bias_occupancy&gt;; &lt;https://github.com/oliviergimenez/bias_occupancy_flexdashboard&gt;</t>
  </si>
  <si>
    <t>Gimenez, 2020a</t>
  </si>
  <si>
    <t>gimenez_2020a</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</si>
  <si>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</si>
  <si>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Gillespie et al., 2015</t>
  </si>
  <si>
    <t>gillespie_et_al_2015</t>
  </si>
  <si>
    <t>Gilbert, N. A., Clare, J. D. J., Stenglein, J. L., &amp; Zuckerberg, B. (2020). Abundance Estimation of Unmarked Animals based on Camera-Trap Data. *Conservation Biology, 35*(1), 88-100. &lt;https://doi.org/10.1111/cobi.13517&gt;</t>
  </si>
  <si>
    <t>Gilbert et al., 2020</t>
  </si>
  <si>
    <t>gilbert_et_al_2020</t>
  </si>
  <si>
    <t>Gilbert, N. A. (2022). *Towards a temporal ecology of wildlife populations and communities.* [Doctor of Philosophy]. University of Wisconsin-Madison. &lt; https://search.proquest.com/openview/bfe15ec06593d5a8d3904add35055867/1?pq-origsite=gscholar&amp;cbl=18750&amp;diss=y&gt;</t>
  </si>
  <si>
    <t>Gilbert, 2022</t>
  </si>
  <si>
    <t>gilbert_et_al_2022</t>
  </si>
  <si>
    <t>Gerhart-Barley, L., M. (n.d.). *2.2: Measuring Species Diversity* &lt;https://bio.libretexts.org/Courses/University_of_California_Davis/BIS_2B%3A_Introduction_to_Biology_-_Ecology_and_Evolution/02%3A_Biodiversity/2.02%3A_Measuring_Species_Diversity&gt;</t>
  </si>
  <si>
    <t>Gerhart-Barley, L., M</t>
  </si>
  <si>
    <t>Gerhart-Barley, n.d.</t>
  </si>
  <si>
    <t>gerhartbarley_nd</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</si>
  <si>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</si>
  <si>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Gerber et al., 2010</t>
  </si>
  <si>
    <t>gerber_et_al_2010</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</si>
  <si>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</si>
  <si>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et al., 2011</t>
  </si>
  <si>
    <t>gerber_et_al_2011</t>
  </si>
  <si>
    <t>Gerber, B. D., Devarajan, K., Farris, Z. J., &amp; Fidino, M. (2023). A model-based hypothesis framework to define and estimate the diel niche via the ‘Diel.Niche’ R package. *bioRxiv, 2023.06.21.545898.* &lt;https://doi.org/10.1101/2023.06.21.545898&gt;</t>
  </si>
  <si>
    <t>Gerber et al., 2023</t>
  </si>
  <si>
    <t>gerber_et_al_2023</t>
  </si>
  <si>
    <t>Gaston, K. J., Blackburn, T. M., Greenwood, J. J. D., Gregory, R. D., Quinn, R. M., &amp; Lawton, J. H. (2000). Abundance-Occupancy Relationships. *The Journal of Applied Ecology, 37*(s1), 39-59. &lt;https://doi.org/10.1046/j.1365-2664.2000.00485.x&gt;</t>
  </si>
  <si>
    <t>Gaston et al., 2000</t>
  </si>
  <si>
    <t>gaston_et_al_2000</t>
  </si>
  <si>
    <t>Garland, T. (1983). The relation between maximal running speed and body mass in terrestrial mammals. *Journal of Zoology, 199*(2), 157-170. &lt;https://doi.org/10.1111/j.1469-7998.1983.tb02087.x&gt;</t>
  </si>
  <si>
    <t>Garland, 1983</t>
  </si>
  <si>
    <t>garland_1983</t>
  </si>
  <si>
    <t>Garland, L., Neilson, E., Avgar, T., Bayne, E., &amp; Boutin, S. (2020). Random Encounter and Staying Time Model Testing with Human Volunteers. *The Journal of Wildlife Management, 84*(6), 1179-1184. &lt;https://doi.org/10.1002/jwmg.21879&gt;</t>
  </si>
  <si>
    <t>Garland et al., 2020</t>
  </si>
  <si>
    <t>garland_et_al_2020</t>
  </si>
  <si>
    <t>Garamszegi, L. Z. (2016). A simple statistical guide for the analysis of behaviour when data are constrained due to practical or ethical reasons. *Animal Behaviour, 120*, 223-234. &lt;https://doi.org/10.1016/j.anbehav.2015.11.009&gt;</t>
  </si>
  <si>
    <t>Garamszegi, 2016</t>
  </si>
  <si>
    <t>garamszegi_2016</t>
  </si>
  <si>
    <t>Ganskopp, D. C., &amp; Johnson, D. D. (2007). GPS Error in Studies Addressing Animal Movements and Activities. *Rangeland Ecology and Management, 60*, 350-358. &lt;https://doi.org/10.2111/1551-5028(2007)60[350:GEISAA]2.0.CO;2&gt;</t>
  </si>
  <si>
    <t>Ganskopp &amp; Johnson, 2007</t>
  </si>
  <si>
    <t>ganskopp_johnson_2007</t>
  </si>
  <si>
    <t>Gálvez, N., Guillera-Arroita, G., Morgan, B. J. T., &amp; Davies, Z. G. (2016). Cost-Efficient Effort Allocation for Camera-Trap Occupancy Surveys of Mammals. *Biological Conservation*, *204*(B), 350-359. &lt;https://doi.org/10.1016/j.biocon.2016.10.019&gt;</t>
  </si>
  <si>
    <t>Gálvez et al., 2016</t>
  </si>
  <si>
    <t>galvez_et_al_2016</t>
  </si>
  <si>
    <t>Gallo, T., Fidino, M., Lehrer, E. W., &amp; Magle, S. (2019). Urbanization Alters Predator-Avoidance Behaviours. *Journal of Animal Ecology, 88*(5), 793-803. &lt;https://doi.org/10.1111/1365-2656.12967&gt;</t>
  </si>
  <si>
    <t>Gallo et al., 2019</t>
  </si>
  <si>
    <t>gallo_et_al_2019</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</si>
  <si>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</si>
  <si>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Gallo et al., 2022</t>
  </si>
  <si>
    <t>gallo_et_al_2022</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</si>
  <si>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</si>
  <si>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Frey et al., 2017</t>
  </si>
  <si>
    <t>frey_et_al_2017</t>
  </si>
  <si>
    <t>Freeman, E. A. &amp; Moisen, G. (2008). PresenceAbsence: An R Package for Presence Absence Analysis. *Journal of Statistical Software, 23*(11). &lt;https://www.fs.usda.gov/rm/pubs_other/rmrs_2008_freeman_e001.pdf&gt;</t>
  </si>
  <si>
    <t>Freeman &amp; Moisen, 2008</t>
  </si>
  <si>
    <t>freeman_gretchen_2008</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</si>
  <si>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</si>
  <si>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Frampton et al., 2022</t>
  </si>
  <si>
    <t>frampton_et_al_2022</t>
  </si>
  <si>
    <t>Found, R., &amp; Patterson, B. R. (2020). Assessing Ungulate Populations in Temperate North America. *Canadian Wildlife Biology and Management, 9*(1), 21-42. &lt;https://cwbm.ca/wp-content/uploads/2020/05/Found-Patterson.pdf&gt;</t>
  </si>
  <si>
    <t>Found &amp; Patterson, 2020</t>
  </si>
  <si>
    <t>found_patterson_2020</t>
  </si>
  <si>
    <t>Foster, R. J., &amp; Harmsen, B. J. (2012). A Critique of Density Estimation from Camera Trap Data. *Journal of* *Wildlife Management, 76*(2), 224-36. &lt;https://doi.org/10.1002/jwmg.275&gt;</t>
  </si>
  <si>
    <t>Foster &amp; Harmsen, 2012</t>
  </si>
  <si>
    <t>foster_harmsen_2012</t>
  </si>
  <si>
    <t>Forrester, T., O'Brien, T., Fegraus, E., Jansen, P. A., Palmer, J., Kays, R., Ahumada, J., Stern, B., &amp; McShea, W. (2016). An Open Standard for Camera Trap Data. *Biodiversity Data Journal, 4*, e10197. &lt;https://doi.org/10.3897/BDJ.4.e10197&gt;</t>
  </si>
  <si>
    <t>Forrester et al., 2016</t>
  </si>
  <si>
    <t>forrester_et_al_2016</t>
  </si>
  <si>
    <t>Ford, A. T., Sunter, E. J., Fauvelle, C., Bradshaw, J. L., Ford, B., Hutchen, J., Phillipow, N., &amp; Teichman, K. J. (2020). Effective corridor width: Linking the spatial ecology of wildlife with land use policy. *European Journal of Wildlife Research, 66*(4), 69. &lt;https://doi.org/10.1007/s10344-020-01385-y&gt;</t>
  </si>
  <si>
    <t>Ford et al., 2020</t>
  </si>
  <si>
    <t>ford_et_al_2020</t>
  </si>
  <si>
    <t>Foca, J. M. (2021). *Camera Traps for Evaluating Ungulate Densities and Interspecific Interactions in the Beaver Hills Region of Alberta*. [Master's thesis, University of Alberta]. &lt;https://doi.org/10.7939/r3-bm8f-yj13&gt;</t>
  </si>
  <si>
    <t>Foca, 2021</t>
  </si>
  <si>
    <t>foca_2021</t>
  </si>
  <si>
    <t>Fleming, J., Grant, E. H. C., Sterrett, S. C., &amp; Sutherland, C. (2021). Experimental evaluation of spatial capture-recapture study design. *Ecological Applications, 31*(7), e02419. &lt;https://doi.org/10.1002/eap.2419&gt;</t>
  </si>
  <si>
    <t>Fleming et al., 2021</t>
  </si>
  <si>
    <t>fleming_et_al_2021</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</si>
  <si>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</si>
  <si>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Flather &amp; Sieg, 2007</t>
  </si>
  <si>
    <t>flather_sieg_2007</t>
  </si>
  <si>
    <t>Fiske, I. &amp; Chandler, R. (2011). unmarked: An R Package for Fitting Hierarchical Models of Wildlife Occurrence and Abundance. *Journal of Statistical Software, 43* (10), 1-23. &lt;https://www.jstatsoft.org/v43/i10&gt;</t>
  </si>
  <si>
    <t>Kellner et al., 2023</t>
  </si>
  <si>
    <t>kellner_et_al_2023</t>
  </si>
  <si>
    <t>Fisher, J. T., Wheatley, M., &amp; Mackenzie, D. (2014). Spatial Patterns of Breeding Success of Grizzly Bears derived from Hierarchical Multistate Models. *Conservation Biology, 28*(5), 1249-1259. &lt;https://doi.org/10.1111/cobi.12302&gt;</t>
  </si>
  <si>
    <t>Fisher, Wheatley &amp; Mackenzie, 2014</t>
  </si>
  <si>
    <t>Fisher et al., 2014</t>
  </si>
  <si>
    <t>fisher_et_al_2014</t>
  </si>
  <si>
    <t>Fisher, J. T., Anholt, B., &amp; Volpe, J. P. (2011). Body Mass Explains Characteristic Scales of Habitat Selection in Terrestrial Mammals. *Ecology and Evolution*, *1*(4), 517-528. &lt;https://doi.org/10.1002/ece3.45&gt;</t>
  </si>
  <si>
    <t>Fisher et al., 2011</t>
  </si>
  <si>
    <t>fisher_et_al_2011</t>
  </si>
  <si>
    <t>Fisher, J. T., &amp; Burton, C. (2012). *Monitoring Mammals in Alberta: Recommendations for Remote Camera Trapping*. Alberta Innovates - Technology Futures &amp; Alberta Biodiversity Monitoring Institute. &lt;https://doi.org/0.13140/RG.2.1.3944.3680&gt;</t>
  </si>
  <si>
    <t>Fisher &amp; Burton, 2012</t>
  </si>
  <si>
    <t>fisher_burton_2012</t>
  </si>
  <si>
    <t>Findlay, M. A., Briers, R. A., &amp; White, P. J. C. (2020). Component processes of detection probability in camera-trap studies: understanding the occurrence of false-negatives. *Mammal Research, 65*, 167-180. &lt;https://doi.org/10.1007/s13364-020-00478-y&gt;</t>
  </si>
  <si>
    <t>Findlay, Briers &amp; White, 2020</t>
  </si>
  <si>
    <t>Findlay et al., 2020</t>
  </si>
  <si>
    <t>findlay_et_al_2020</t>
  </si>
  <si>
    <t>Fidino, M., Barnas, G. R., Lehrer, E. W., Murray, M. H., &amp; Magle, S. B. (2020). Effect of Lure on Detecting Mammals with Camera Traps. *Wildlife Society Bulletin*. &lt;https://doi.org/10.1002/wsb.1122&gt;</t>
  </si>
  <si>
    <t>Fidino et al., 2020</t>
  </si>
  <si>
    <t>fidino_et_al_2020</t>
  </si>
  <si>
    <t>Fidino, M., &amp; Magle, S. B. (2017). Using Fourier series to predict periodic patterns in dynamic occupancy models. *Ecosphere,8*(9) , e01944. &lt;https://doi.org/10.1002/ecs2.1944&gt;</t>
  </si>
  <si>
    <t>Fidino &amp; Magle, 2017</t>
  </si>
  <si>
    <t>fidino_magle_2017</t>
  </si>
  <si>
    <t>Fidino, M. (2023) *autoOcc: An R package for fitting autologistic occupancy models.* R package version 0.1.1, &lt;https://github.com/mfidino/autoOcc&gt;</t>
  </si>
  <si>
    <t>Fidino, 2023</t>
  </si>
  <si>
    <t>fidino_2023</t>
  </si>
  <si>
    <t>Fidino, M. (2021F) *Using the mgcvmgcv package to create a generalized additive occupancy model in R.* &lt;https://masonfidino.com/generalized_additive_occupancy_model&gt;</t>
  </si>
  <si>
    <t>Fidino, 2021f</t>
  </si>
  <si>
    <t>fidino_2021f</t>
  </si>
  <si>
    <t>Fidino, M. (2021e) *auto-logistic-occupancy.* &lt;https://github.com/mfidino/auto-logistic-occupancy&gt;</t>
  </si>
  <si>
    <t>Fidino, 2021e</t>
  </si>
  <si>
    <t>fidino_2021e</t>
  </si>
  <si>
    <t>Fidino, 2021d</t>
  </si>
  <si>
    <t>fidino_2021d</t>
  </si>
  <si>
    <t>Fidino, 2021c</t>
  </si>
  <si>
    <t>fidino_2021c</t>
  </si>
  <si>
    <t>Fidino, 2021b</t>
  </si>
  <si>
    <t>fidino_2021b</t>
  </si>
  <si>
    <t>Fidino, M. (2021a) *multi-state-occupancy-models.* &lt;https://github.com/mfidino/integrated-occupancy-model&gt;</t>
  </si>
  <si>
    <t>Fidino, 2021a</t>
  </si>
  <si>
    <t>fidino_2021a</t>
  </si>
  <si>
    <t>Ferreira-Rodríguez, N., &amp; Pombal, M. A. (2019). Bait effectiveness in camera trap studies in the Iberian Peninsula. *Mammal Research, 64*(2), 155-164. &lt;https://doi.org/10.1007/s13364-018-00414-1&gt;</t>
  </si>
  <si>
    <t>Ferreira-Rodríguez et al., 2019</t>
  </si>
  <si>
    <t>ferreira_rodriguez_et_al_2019</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</si>
  <si>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</si>
  <si>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Fennell, Beirne &amp; Burton, 2022</t>
  </si>
  <si>
    <t>Fennell et al., 2022</t>
  </si>
  <si>
    <t>fennell_et_al_2022</t>
  </si>
  <si>
    <t>Fegraus, E. H., Lin, K., Ahumada, J. A., Baru, C., Chandra, S., &amp; Youn, C. (2011). Data acquisition and management software for camera trap data: A case study from the TEAM Network. *Ecological Informatics, 6*(6), 345-353. &lt;https://doi.org/10.1016/j.ecoinf.2011.06.003&gt;</t>
  </si>
  <si>
    <t>Fegraus et al., 2011</t>
  </si>
  <si>
    <t>fegraus_et_al_2011</t>
  </si>
  <si>
    <t>Fancourt, B. A. (2016). Avoiding the subject: The implications of avoidance behaviour for detecting predators. *Behavioral Ecology and Sociobiology, 70*(9), 1535-1546. &lt;https://doi.org/10.1007/s00265-016-2162-7&gt;</t>
  </si>
  <si>
    <t>Fancourt, 2016</t>
  </si>
  <si>
    <t>fancourt_2016</t>
  </si>
  <si>
    <t>Evans, M. J. &amp; Rittenhouse, T. A. G. (2018). Evaluating Spatially Explicit Density Estimates of Unmarked Wildlife Detected by Remote Cameras. *The Journal of Applied Ecology 55*(6), 2565-74. &lt;https://doi.org/10.1111/1365-2664.13194&gt;</t>
  </si>
  <si>
    <t>Evans &amp; Rittenhouse, 2018</t>
  </si>
  <si>
    <t>evans_rittenhouse_2018</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</si>
  <si>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</si>
  <si>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</si>
  <si>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</si>
  <si>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Estevo, C. A., Nagy-Reis, M. B., &amp; Nichols, J. D. (2017). When habitat matters: Habitat preferences can modulate co-occurrence patterns of similar sympatric species. *PLOS ONE, 12*(7), e0179489. &lt;https://doi.org/10.1371/journal.pone.0179489&gt;</t>
  </si>
  <si>
    <t>Estevo, Nagy-Reis, &amp; Nichols, 2017</t>
  </si>
  <si>
    <t>esteveo_et_al_2017</t>
  </si>
  <si>
    <t>Espartosa, K. D., Pinotti, B. T., &amp; Pardini, R. (2011). Performance of Camera Trapping and Track Counts for Surveying Large Mammals in Rainforest Remnants. *Biodiversity Conservation, 20*(12), 2815-2829. &lt;https://doi.org/10.1007/s10531-011-0110-4&gt;</t>
  </si>
  <si>
    <t>Espartosa, Pinotti &amp; Pardini, 2011</t>
  </si>
  <si>
    <t>Espartosa et al., 2011</t>
  </si>
  <si>
    <t>espartosa_et_al_2011</t>
  </si>
  <si>
    <t>Efford, M. G., Dawson, D. K., &amp; Robbins, C. S. (2004). DENSITY: Software for analysing capture-recapture data from passive detector arrays. *Animal Biodiversity and Conservation, 27*(1), 217-228. &lt;https://doi.org/10.32800/abc.2004.27.0217&gt;</t>
  </si>
  <si>
    <t>Efford et al., 2004</t>
  </si>
  <si>
    <t>efford_et_al_2004</t>
  </si>
  <si>
    <t>Efford, M. G., Dawson, D. K., &amp; Borchers, D. L. (2009b). Population Density estimated from locations of individuals on a passive detector array. *Ecology, 90*(10), 2676-2682. &lt;https://doi.org/10.1890/08-1735.1&gt;</t>
  </si>
  <si>
    <t>Efford, Dawson &amp; Borchers, 2009b</t>
  </si>
  <si>
    <t>Efford et al., 2009b</t>
  </si>
  <si>
    <t>efford_et_al_2009b</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</si>
  <si>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</si>
  <si>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Borchers &amp; Byrom, 2009a</t>
  </si>
  <si>
    <t>Efford et al., 2009a</t>
  </si>
  <si>
    <t>efford_et_al_2009a</t>
  </si>
  <si>
    <t>Efford, M. G., &amp; Hunter, C. M. (2018). Spatial Capture-mark-resight Estimation of Animal Population Density. *Biometrics, 74*(2), 411-420. &lt;https://doi.org/10.1111/biom.12766&gt;</t>
  </si>
  <si>
    <t>Efford &amp; Hunter, 2018</t>
  </si>
  <si>
    <t>efford_hunter_2018</t>
  </si>
  <si>
    <t>Efford, M. G., &amp; Dawson, D. K. (2012). Occupancy in continuous habitat. *Ecosphere, 3*(4). Article 32. &lt;https://doi.org/10.1890/es11-00308.1&gt;</t>
  </si>
  <si>
    <t>Efford &amp; Dawson, 2012</t>
  </si>
  <si>
    <t>efford_dawson_2012</t>
  </si>
  <si>
    <t>Efford, M. G., &amp; Boulanger, J. (2019). Fast Evaluation of Study Designs for Spatially Explicit Capture-Recapture. *Methods in Ecology and Evolution*, 10(9), 1529-1535. &lt;https://doi.org/10.1111/2041-210X.13239&gt;</t>
  </si>
  <si>
    <t>Efford &amp; Boulanger, 2019</t>
  </si>
  <si>
    <t>efford_boulanger_2019</t>
  </si>
  <si>
    <t>Efford, 2022</t>
  </si>
  <si>
    <t>efford_2022</t>
  </si>
  <si>
    <t>Efford, M. (2024b). *secr 4.6 - spatially explicit capture-recapture in R.* &lt;https://cran.r-project.org/web/packages/secr/vignettes/secr-overview.pdf&gt;</t>
  </si>
  <si>
    <t>Efford, 2024b</t>
  </si>
  <si>
    <t>efford_2024b</t>
  </si>
  <si>
    <t>Efford, M. (2024a). *Package 'secr': Spatially Explicit Capture-Recapture* R package version 4.6.9. &lt;https://CRAN.R-project.org/package=secr&gt;</t>
  </si>
  <si>
    <t>Efford, 2024a</t>
  </si>
  <si>
    <t>efford_2024a</t>
  </si>
  <si>
    <t>Efford, M. (2023). *openCR: Open population capture-recapture models*. R package version 2.2.6. &lt;https://CRAN.R-project.org/package=openCR&gt;</t>
  </si>
  <si>
    <t>Efford, 2023</t>
  </si>
  <si>
    <t>efford_2023</t>
  </si>
  <si>
    <t>Efford, M. (2004). Density Estimation in Live-Trapping Studies. *Oikos, 106*(3), 598-610. &lt;http://www.jstor.org.login.ezproxy.library.ualberta.ca/stable/3548382&gt;</t>
  </si>
  <si>
    <t>Efford, 2004</t>
  </si>
  <si>
    <t>efford_2004</t>
  </si>
  <si>
    <t>Duquette, J. F., Belant, J. L., Svoboda, N. J., Beyer Jr., D. E., &amp; Albright, C. A. (2014). Comparison of occupancy modeling and radiotelemetry to estimate ungulate population dynamics. *Population Ecology, 56,* 481-492. &lt;https://www.academia.edu/23421255/.&gt;</t>
  </si>
  <si>
    <t>Dunne &amp; Quinn, 2009</t>
  </si>
  <si>
    <t>Duquette et al., 2014</t>
  </si>
  <si>
    <t>duquette_et_al_2014</t>
  </si>
  <si>
    <t>Dupont, G., Royle, J. A., Nawaz, M. A., &amp; Sutherland, C. (2021). Optimal sampling design for spatial capture-recapture. *Ecology, 102*(3), e03262. &lt;https://doi.org/10.1002/ecy.3262&gt;</t>
  </si>
  <si>
    <t>Dupont et al., 2021</t>
  </si>
  <si>
    <t>dupont_et_al_2021</t>
  </si>
  <si>
    <t>Dunne, B. M., &amp; Quinn, M. S. (2009). Effectiveness of above-ground pipeline mitigation for moose (*Alces alces*) and other large mammals. *Biological Conservation, 142* (2), 332-343. &lt;https://doi.org/10.1016/j.biocon.2008.10.029&gt;</t>
  </si>
  <si>
    <t>dunne_quinn_2009</t>
  </si>
  <si>
    <t>Dubey, A (n.d.). *species abundance*. &lt;https://www.britannica.com/science/species-abundance&gt;</t>
  </si>
  <si>
    <t>Dubey (n.d.)</t>
  </si>
  <si>
    <t>dubey_nd</t>
  </si>
  <si>
    <t>Doran-Myers, D. (2018). *Methodological Comparison of Canada Lynx Density Estimation* [Master of Science in Ecology thesis, University of Alberta]. ERA: Education and Research Archive. &lt;https://doi.org/10.7939/R3Q815805&gt;</t>
  </si>
  <si>
    <t>Doran-Myers, 2018</t>
  </si>
  <si>
    <t>doran_myers_2018</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</si>
  <si>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</si>
  <si>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</si>
  <si>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</si>
  <si>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</si>
  <si>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Dillon, A., &amp; Kelly, M. J. (2008). Ocelot Home Range, Overlap and Density: Comparing Radio Telemetry with Camera Trapping. *Journal of Zoology, 275*, 391-398. &lt;https://doi.org/10.1111/j.1469-7998.2008.00452.x&gt;</t>
  </si>
  <si>
    <t>Dillon &amp; Kelly, 2008</t>
  </si>
  <si>
    <t>dillon_kelly_2008</t>
  </si>
  <si>
    <t>Dickie, 2022</t>
  </si>
  <si>
    <t>dickie_2022</t>
  </si>
  <si>
    <t>Dey, S., Moqanaki, E., Milleret, C., Dupont, P., Tourani, M., &amp; Bischof, R. (2023). Modelling spatially autocorrelated detection probabilities in spatial capture-recapture using random effects. *Ecological Modelling, 479*, 110324. &lt;https://doi.org/10.1016/j.ecolmodel.2023.110324&gt;</t>
  </si>
  <si>
    <t>Dey et al., 2023</t>
  </si>
  <si>
    <t>dey_et_al_2023</t>
  </si>
  <si>
    <t>Després‐Einspenner, M., Howe, E. J., Drapeau, P., &amp; Kühl, H. S. (2017). An empirical evaluation of camera trapping and spatially explicit capture‐recapture models for estimating chimpanzee density. *American Journal of Primatology, 79*(7), e22647. &lt;https://doi.org/10.1002/ajp.22647&gt;</t>
  </si>
  <si>
    <t>Després‐Einspenner et al., 2017</t>
  </si>
  <si>
    <t>despres_einspenner_et_al_2017</t>
  </si>
  <si>
    <t>Deng, C., Daley, T., &amp; Smith, A. (2015). Applications of species accumulation curves in large‐scale biological data analysis. *Quantitative Biology*, *3*(3), 135-144. &lt;https://doi.org/10.1007/s40484-015-0049-7&gt;</t>
  </si>
  <si>
    <t>Deng et al., 2015</t>
  </si>
  <si>
    <t>deng_et_al_2015</t>
  </si>
  <si>
    <t>Dénes, F. V., Silveira, L. F., Beissinger, S. R., &amp; Isaac, N. (2015). Estimating Abundance of Unmarked Animal Populations: Accounting for Imperfect Detection and Other Sources of Zero Inflation. *Methods in Ecology and Evolution, 6*(5), 543-556. &lt;https://doi.org/10.1111/2041-210x.12333&gt;</t>
  </si>
  <si>
    <t>Dénes et al., 2015</t>
  </si>
  <si>
    <t>denes_et_al_2015</t>
  </si>
  <si>
    <t>Delisle, Z. J., Henrich, M., Palencia, P., &amp; Swihart, R. K. (2023). Reducing bias in density estimates for unmarked populations that exhibit reactive behaviour towards camera traps. *Methods in Ecology and Evolution, 14*(12), 3100-3111. &lt;https://doi.org/10.1111/2041-210X.14247&gt;</t>
  </si>
  <si>
    <t>Delisle et al., 2023</t>
  </si>
  <si>
    <t>delisle_et_al_2023</t>
  </si>
  <si>
    <t>https://www.youtube.com/embed/CvM6j8hE8lE?si=E_kNQm9YYwgUECM3</t>
  </si>
  <si>
    <t>DE-CTR ACCEL (2016, Dec 21) *Using Hurdle Models to Analyze Zero-Inflated Count Data.*  [Video]. YouTube. &lt;https://www.youtube.com/watch?v=CvM6j8hE8lE&gt;</t>
  </si>
  <si>
    <t>DE-CTR ACCEL (2016)</t>
  </si>
  <si>
    <t>dectre_accel_2016</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</si>
  <si>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</si>
  <si>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Davis et al., 2021</t>
  </si>
  <si>
    <t>davis_et_al_2021</t>
  </si>
  <si>
    <t>Cusack, J., Dickman, A. J., Rowcliffe, J. M., Carbone, C., Macdonald, D. W., &amp; Coulson, T. (2015). Random versus Game Trail-based Camera trap Placement Strategy for Monitoring Terrestrial Mammal Communities. *PloS One*,*10*(5), e0126373. &lt;https://doi.org/10.1371/journal.pone.0126373&gt;</t>
  </si>
  <si>
    <t>Cusack et al., 2015</t>
  </si>
  <si>
    <t>cusack_et_al_2015</t>
  </si>
  <si>
    <t>Crisfield, V. E., Guillaume Blanchet, F., Raudsepp‐Hearne, C., &amp; Gravel, D. (2024). How and why species are rare: Towards an understanding of the ecological causes of rarity. *Ecography, 2024* (2), e07037. &lt;https://doi.org/10.1111/ecog.07037&gt;</t>
  </si>
  <si>
    <t>Crisfield et al., 2024</t>
  </si>
  <si>
    <t>crisfield_et_al_2024</t>
  </si>
  <si>
    <t>https://www.youtube.com/embed/DVo4KVMPnWg?si=m_umrFr9FjNb9KlK</t>
  </si>
  <si>
    <t>Cove, M. (2020d, Sep 28). *Occupancy Modeling Video 4 -- How to Run and Interpret the Models in PRESENCE* [Video]. YouTube. &lt;https://www.youtube.com/watch?v=DVo4KVMPnWg&gt;</t>
  </si>
  <si>
    <t>Cove, 2020d</t>
  </si>
  <si>
    <t>cove_2020d</t>
  </si>
  <si>
    <t>https://www.youtube.com/embed/-F-txltI_iA?si=C8R-MQ3pKcskOcQt</t>
  </si>
  <si>
    <t>Cove, M. (2020c, Sep 27). *Occupancy Modeling Video 3 -- What are Occupancy Models and What are the Applications?* [Video]. YouTube. &lt;https://www.youtube.com/watch?v=-F-txltI_iA&gt;</t>
  </si>
  <si>
    <t>Cove, 2020c</t>
  </si>
  <si>
    <t>cove_2020c</t>
  </si>
  <si>
    <t>https://www.youtube.com/embed/u--F8_oRpVU?si=XzL4GMaQmvlL-noj</t>
  </si>
  <si>
    <t>Cove, M. (2020b, Sep 27). *Occupancy Modeling Video 2 -- Introductory Statistical Review.* [Video]. YouTube. &lt;https://www.youtube.com/watch?v=u--F8_oRpVU&amp;t=1s&gt;</t>
  </si>
  <si>
    <t>Cove, 2020b</t>
  </si>
  <si>
    <t>cove_2020b</t>
  </si>
  <si>
    <t>https://www.youtube.com/embed/n21Ugw0lYcY?si=RUCD7WjcLPJdHR00</t>
  </si>
  <si>
    <t>Cove, M. (2020a, Sep 27). *Occupancy Modeling Video 1 -- Sampling Techniques for Mammals.* [Video]. YouTube. &lt;https://www.youtube.com/watch?v=n21Ugw0lYcY&gt;</t>
  </si>
  <si>
    <t>Cove, 2020a</t>
  </si>
  <si>
    <t>cove_2020a</t>
  </si>
  <si>
    <t>Colyn, R. B., Radloff, F., &amp; O'Riain, M. J. (2018). Camera trapping mammals in the scrubland’s of the cape floristic kingdom - the importance of effort, spacing and trap placement. *Biodiversity and Conservation, 27*(2), 503-520. &lt;https://doi.org/10.1007/s10531-017-1448-z&gt;</t>
  </si>
  <si>
    <t>Colyn, Radloff &amp; O'Riain, 2018</t>
  </si>
  <si>
    <t>Colyn et al., 2018</t>
  </si>
  <si>
    <t>colyn_et_al_2018</t>
  </si>
  <si>
    <t>Colwell, R., Chao, A., Gotelli, N., Lin, S., Mao, C., Chazdon, R., &amp; Longino, J. (2012). Models and estimators linking individual-based and sample-based rarefaction, extrapolation and comparison of assemblages. *Journal of Plant Ecology, 5*(1), 3-21. &lt;https://doi.org/10.1093/jpe/rtr044&gt;</t>
  </si>
  <si>
    <t>Colwell et al., 2012</t>
  </si>
  <si>
    <t>colwell_et_al_2012</t>
  </si>
  <si>
    <t>Colwell, R. K., Mao, C. X., &amp; Chang, J. (2004). Interpolating, Extrapolating, and Comparing Incidence-based Species Accumulation Curves. *Ecology, 85*(10), 2717-2727. &lt;https://doi.org/10.1890/03-0557&gt;</t>
  </si>
  <si>
    <t>Colwell, Mao &amp; Chang, 2004</t>
  </si>
  <si>
    <t>Colwell et al., 2004</t>
  </si>
  <si>
    <t>colwell_et_al_2004</t>
  </si>
  <si>
    <t>Colwell, R. K., &amp; Coddington, J. A. (1994).Estimating terrestrial biodiversity through extrapolation. *Philosophical Transactions of the Royal Society of London. Series B, Biological Sciences, 345*, 101-118. &lt;https://doi.org/10.1098/rstb.1994.0091&gt;</t>
  </si>
  <si>
    <t>Colwell &amp; Coddington, 1994</t>
  </si>
  <si>
    <t>colwell_coddington_1994</t>
  </si>
  <si>
    <t>Colwell, 2022</t>
  </si>
  <si>
    <t>colwell_2022</t>
  </si>
  <si>
    <t>Columbia Mountains Institute of Applied Ecology [CMI]. (2020) *Chris Beirne: Tips and Tricks for the Organization and Analysis of Camera Trap Data*. &lt;https://www.youtube.com/watch?v=VadXgBMhiTY&gt;</t>
  </si>
  <si>
    <t>Columbia Mountains Institute of Applied Ecology [CMI], 2020</t>
  </si>
  <si>
    <t>cmi_2020</t>
  </si>
  <si>
    <t>Coltrane, J., DeCesare, N. J., Horne, J. S., &amp; Lukacs, P. M. (2024). Comparing camera-based ungulate Density estimates: A case study using island populations of bighorn sheep and mule deer. *The Journal of Wildlife Management, 88*(7), e22636. &lt;https://doi.org/10.1002/jwmg.22636&gt;</t>
  </si>
  <si>
    <t>Coltrane et al., 2024</t>
  </si>
  <si>
    <t>coltrane_et_al_2024</t>
  </si>
  <si>
    <t>Codling, E. A., Plank, M. J., &amp; Benhamou, S. (2008). Random walk models in biology. *Journal of The Royal Society Interface, 5*(25), 813-834. &lt;https://doi.org/10.1098/rsif.2008.0014&gt;</t>
  </si>
  <si>
    <t>Codling, Plank &amp; Benhamou, 2008</t>
  </si>
  <si>
    <t>Codling et al., 2008</t>
  </si>
  <si>
    <t>codling_et_al_2008</t>
  </si>
  <si>
    <t>Clevenger, A. P., &amp; Waltho, N. (2005). Performance indices to identify attributes of highway crossing structures facilitating movement of large mammals. *Biological Conservation, 121* (3), 453-464. &lt;https://doi.org/10.1016/j.biocon.2004.04.025&gt;</t>
  </si>
  <si>
    <t>Clevenger &amp; Waltho, 2005</t>
  </si>
  <si>
    <t>clevenger_waltho_2005</t>
  </si>
  <si>
    <t>Clarke, J., Bohm, H., Burton, C., Constantinou, A. (2023). *Using Camera Traps to Estimate Medium and Large Mammal Density: Comparison of Methods and Recommendations for Wildlife Managers*. &lt;https://doi.org/10.13140/RG.2.2.18364.72320&gt;</t>
  </si>
  <si>
    <t>Clarke et al., 2023</t>
  </si>
  <si>
    <t>clarke_et_al_2023</t>
  </si>
  <si>
    <t>Clarke, J. D. (2019).comparing Clustered Sampling Designs for Spatially Explicit Estimation of Population Density. *Population Ecology, 61*, 93-101. &lt;https://doi.org/10.1002/1438-390X.1011&gt;</t>
  </si>
  <si>
    <t>Clarke, 2019</t>
  </si>
  <si>
    <t>clarke_2019</t>
  </si>
  <si>
    <t>Clark, T. G., Bradburn, M. J., Love, S. B., &amp; Altman, D. G. (2003). Survival Analysis Part I: Basic Concepts and First Analyses. *British Journal of Cancer, 89*(2), 232-38. &lt;https://doi.org/10.1038/sj.bjc.6601118&gt;</t>
  </si>
  <si>
    <t>Clark et al., 2003</t>
  </si>
  <si>
    <t>clark_et_al_2003</t>
  </si>
  <si>
    <t>Chatterjee, N., Schuttler, T. G., Nigam, P., &amp; Habib, B. (2021). Deciphering the rarity-detectability continuum: optimizing Survey design for terrestrial mammalian community. *Ecosphere 12*(9), e03748. &lt;https://doi.org/10.1002/ecs2.3748&gt;</t>
  </si>
  <si>
    <t>Chatterjee et al., 2021</t>
  </si>
  <si>
    <t>chatterjee_et_al_2021</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</si>
  <si>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</si>
  <si>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</si>
  <si>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</si>
  <si>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 A., Gotelli, N.J., Hsieh, T. C., Sander, E. L., Ma, K. H., Colwell, R. K. &amp; Ellison, A. M. (2014). Rarefaction and extrapolation with Hill numbers: a framework for sampling and estimation in species diversity studies. *Ecological Monographs, 84*, 45-67. &lt;https://doi.org/10.1890/13-0133.1&gt;</t>
  </si>
  <si>
    <t>Chao et al., 2014</t>
  </si>
  <si>
    <t>chao_et_al_2014</t>
  </si>
  <si>
    <t>Chandler, R. B., &amp; Royle, J. A. (2013). Spatially explicit models for inference about Density in unmarked or partially marked populations. *The Annals of Applied Statistics, 7*(2), 936-954. &lt;https://doi.org/10.1214/12-aoas610&gt;</t>
  </si>
  <si>
    <t>Chandler &amp; Royle, 2013</t>
  </si>
  <si>
    <t>chandler_royle_2013</t>
  </si>
  <si>
    <t>Caughley, 1977</t>
  </si>
  <si>
    <t>caughley_1977</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</si>
  <si>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</si>
  <si>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Carbone et al., 2001</t>
  </si>
  <si>
    <t>carbone_et_al_2001</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</si>
  <si>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</si>
  <si>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Caravaggi et al., 2020</t>
  </si>
  <si>
    <t>caravaggi_et_al_2020</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</si>
  <si>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</si>
  <si>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et al., 2017</t>
  </si>
  <si>
    <t>caravaggi_et_al_2017</t>
  </si>
  <si>
    <t>Cappelle, N., Howe, E. J., Boesch, C., &amp; Kühl, H. S. (2021). Estimating Animal Abundance and Effort-Precision Relationship with Camera Trap Distance Sampling. *Ecosphere, 12*(1). &lt;https://doi.org/10.1002/ecs2.3299&gt;</t>
  </si>
  <si>
    <t>Cappelle et al., 2021</t>
  </si>
  <si>
    <t>cappelle_et_al_2021</t>
  </si>
  <si>
    <t>Cappelle, N., Després‐Einspenner, M., Howe, E. J., Boesch, C., &amp; Kühl, H. S. (2019). Validating camera trap distance sampling for chimpanzees. *American Journal of Primatology, 81*(3), e22962. &lt;https://doi.org/10.1002/ajp.22962&gt;</t>
  </si>
  <si>
    <t>Cappelle et al., 2019</t>
  </si>
  <si>
    <t>cappelle_et_al_2019</t>
  </si>
  <si>
    <t>Cao, A. (2021, Jun 14) *Hurdle models.*  [Video]. YouTube. &lt;https://www.youtube.com/watch?v=q2NRQBcihQY&gt;</t>
  </si>
  <si>
    <t>Cao (2021)</t>
  </si>
  <si>
    <t>cao_2021</t>
  </si>
  <si>
    <t>Campbell, A. (2024). *Package ‘overlap’*. R package version 0.3.9. &lt;https://cran.r-project.org/web/packages/overlap/index.html&gt;</t>
  </si>
  <si>
    <t>Campbell, 2024</t>
  </si>
  <si>
    <t>campbell_2024</t>
  </si>
  <si>
    <t>Byrne, M. &amp; Golden, J. (2021). *Occupancy Modeling.* &lt;https://kevintshoemaker.github.io/NRES-746/Occupancy.html&gt;</t>
  </si>
  <si>
    <t>Byrne &amp; Golden, 2021</t>
  </si>
  <si>
    <t>byrne_golden_2021</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</si>
  <si>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</si>
  <si>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Burton et al., 2015</t>
  </si>
  <si>
    <t>burton_et_al_2015</t>
  </si>
  <si>
    <t>Burkholder, E. N., Jakes, A. F., Jones, P. F., Hebblewhite, M., &amp; Bishop, C. J. (2018). To Jump or Not to Jump: Mule Deer and White-Tailed Deer Fence Crossing Decisions. *Wildlife Society Bulletin*, *42*(3), 420-429. &lt;https://doi.org/10.1002/wsb.898&gt;</t>
  </si>
  <si>
    <t>Burkholder et al., 2018</t>
  </si>
  <si>
    <t>burkholder_et_al_2018</t>
  </si>
  <si>
    <t>Burgar et al., 2018</t>
  </si>
  <si>
    <t>burgar_et_al_2018</t>
  </si>
  <si>
    <t>Burgar, J. M., Burton, A. C., &amp; Fisher, J. T. (2019). The importance of considering multiple interacting species for conservation of species at risk. *Conservation Biology, 33*(3), 709-715. &lt;https://doi.org/10.1111/cobi.13233&gt;</t>
  </si>
  <si>
    <t>Burgar, Burton, &amp; Fisher, 2019</t>
  </si>
  <si>
    <t>Burgar et al., 2019</t>
  </si>
  <si>
    <t>burgar_et_al_2019</t>
  </si>
  <si>
    <t>Burgar, 2021</t>
  </si>
  <si>
    <t>burgar_2021</t>
  </si>
  <si>
    <t>Buckland, S. T., E. A. Rexstad, T. A. Marques, C. S. Oedekoven. (2015). *Mathematics and Statistics. Distance Sampling: Methods and Applications.* Springer International Publishing. &lt;https://doi.org/10.1007/978-3-319-19219-2&gt;</t>
  </si>
  <si>
    <t>Buckland et al., 2015</t>
  </si>
  <si>
    <t>buckland_et_al_2015</t>
  </si>
  <si>
    <t>Buckland, S. T., D.R. Anderson, K.P. Burnham, &amp; J.L. Laake. (1998). *Distance Sampling: Estimating Abundance of Biological Populations*. Chapman &amp; Hall, London. &lt;https://doi.org/10.1007/978-94-011-1574-2&gt;</t>
  </si>
  <si>
    <t>Buckland et al., 1998</t>
  </si>
  <si>
    <t>buckland_et_al_1993</t>
  </si>
  <si>
    <t>Buckland, S. T. (2006). Point-Transect Surveys for Songbirds: Robust Methodologies. *The American Ornithologists’ Union, 123*(2), 345-357. &lt;https://doi.org/10.1642/0004-8038(2006)123[345:PSFSRM]2.0.CO;2&gt;</t>
  </si>
  <si>
    <t>Buckland, 2006</t>
  </si>
  <si>
    <t>buckland_2006</t>
  </si>
  <si>
    <t>Brownlee, M., Warbington, C., &amp; Boyce., M. (2022). Monitoring Sitatunga (*Tragelaphus Spekii*) Populations Using Camera Traps. *African Journal of Ecology, 60*(3), 377. &lt;https://doi.org/10.1111/aje.12972&gt;</t>
  </si>
  <si>
    <t>Brownlee, Warbington &amp; Boyce, 2022</t>
  </si>
  <si>
    <t>Brownlee et al., 2022</t>
  </si>
  <si>
    <t>brownlee_et_al_2022</t>
  </si>
  <si>
    <t>Broekman, M. J. E., Hoeks, S., Freriks, R., Langendoen, M. M., Runge, K. M., Savenco, E., Ter Harmsel, R., Huijbregts, M. A. J., &amp; Tucker, M. A. (2023). HomeRange: A global database of mammalian home ranges. *Global Ecology and Biogeography, 32*(2), 198-205. &lt;https://doi.org/10.1111/geb.13625&gt;</t>
  </si>
  <si>
    <t>Broekman et al., 2022</t>
  </si>
  <si>
    <t>broekman_et_al_2022</t>
  </si>
  <si>
    <t>Brodie, J. F., Giordano, A. J., Zipkin, E. F., Bernard, H., Mohd‐Azlan, J., &amp; Ambu, L. (2015). Correlation and persistence of hunting and logging impacts on tropical rainforest mammals. *Conservation Biology, 29*(1), 110-121. &lt;https://doi.org/10.1111/cobi.12389&gt;</t>
  </si>
  <si>
    <t>Brodie et al., 2015</t>
  </si>
  <si>
    <t>brodie_et_al_2015</t>
  </si>
  <si>
    <t>Broadley, K., Burton, A. C., Avgar, T., &amp; Boutin, S. (2019). Density‐dependent space use affects interpretation of camera trap detection rates. *Ecology and Evolution, 9*(24), 14031-14041. &lt;https://doi.org/10.1002/ece3.5840&gt;.</t>
  </si>
  <si>
    <t>Broadley et al., 2019</t>
  </si>
  <si>
    <t>broadley_et_al_2019</t>
  </si>
  <si>
    <t>Bridges, A. S., &amp; Noss, A. J. (2011). Behavior and Activity Patterns. In A. F. O'Connell, J. D. Nichols, &amp; K. U. Karanth (Eds.), *Camera Traps In Animal Ecology: Methods and Analyses* (pp. 57-70). Springer. &lt;https://doi.org/10.1007/978-4-431-99495-4&gt;</t>
  </si>
  <si>
    <t>Bridges &amp; Noss, 2011</t>
  </si>
  <si>
    <t>bridges_noss_2011</t>
  </si>
  <si>
    <t>Brennan, L. A. (2019). *Quantitative Analyses in Wildlife Science*. Johns Hopkins University Press, Baltimore. &lt;https://www.press.jhu.edu/books/title/11858/quantitative-analyses-wildlife-science&gt;</t>
  </si>
  <si>
    <t>Brennan, 2019</t>
  </si>
  <si>
    <t>brennan_2019</t>
  </si>
  <si>
    <t>Bowkett, A. E., Rovero, F., &amp; Marshall, A. R. (2008). The use of camera-trap data to model habitat use by antelope species in the udzungwa mountain forests, tanzania. *African Journal of Ecology, 46*(4), 479-487. &lt;https://doi.org/10.1111/j.1365-2028.2007.00881.x&gt;</t>
  </si>
  <si>
    <t>Bowkett, Rovero &amp; Marshall, 2008</t>
  </si>
  <si>
    <t>Bowkett et al., 2008</t>
  </si>
  <si>
    <t>bowkett_et_al_2008</t>
  </si>
  <si>
    <t>Borchers, D. L., Stevenson, B. C., Kidney, D., Thomas, L., &amp; Marques, T. A. (2015). A Unifying Model for Capture-Recapture and Distance Sampling Surveys of Wildlife Populations. *Journal of the American Statistical Association, 110*(509), 195-204. &lt;https://doi.org/10.1080/01621459.2014.893884&gt;</t>
  </si>
  <si>
    <t>Borchers et al., 2015</t>
  </si>
  <si>
    <t>borchers_et_al_2015</t>
  </si>
  <si>
    <t>Borchers, D. L., &amp; Efford, M. G. (2008). Spatially Explicit Maximum Likelihood Methods for Capture-Recapture Studies. *Biometrics, 64*(2), 377-385. &lt;https://doi.org/10.1111/j.1541-0420.2007.00927.x&gt;</t>
  </si>
  <si>
    <t>Borchers &amp; Efford, 2008</t>
  </si>
  <si>
    <t>borchers_efford_2008</t>
  </si>
  <si>
    <t>Borchers, D. (2012). A non-technical overview of spatially explicit capture-recapture models. *Journal of Ornithology, 152*(S2), 435-444. &lt;https://doi.org/10.1007/s10336-010-0583-z&gt;</t>
  </si>
  <si>
    <t>Borchers, 2012</t>
  </si>
  <si>
    <t>borchers_2012</t>
  </si>
  <si>
    <t>Borcher, D. L., &amp; Marques, T. A. (2017). From Distance Sampling to Spatial Capture-Recapture. *Asta Advances In Statistical Analysis, 101*, 475-494. &lt;https://link.springer.com/article/10.1007/s10182-016-0287-7&gt;</t>
  </si>
  <si>
    <t>Borcher &amp; Marques, 2017</t>
  </si>
  <si>
    <t>borcher_marques_2017</t>
  </si>
  <si>
    <t>Bliss, C. I., &amp; Fisher, R. A. (1953). Fitting the Negative Binomial Distribution to Biological Data. *Biometrics, 9*(2), 176-200. &lt;https://doi.org/10.2307/3001850&gt;</t>
  </si>
  <si>
    <t>Bliss &amp; Fisher, 1953</t>
  </si>
  <si>
    <t>bliss_fisher_1953</t>
  </si>
  <si>
    <t>Blasco‐Moreno, A., Pérez‐Casany, M., Puig, P., Morante, M., Castells, E., &amp; O'Hara, R. B. (2019). What Does a Zero Mean? Understanding False, Random and Structural Zeros in Ecology. *Methods in Ecology and Evolution, 10*(7), 949-959. &lt;https://doi.org/10.1111/2041-210x.13185&gt;</t>
  </si>
  <si>
    <t>Blasco‐Moreno et al., 2019</t>
  </si>
  <si>
    <t>Blasco-Moreno et al., 2019</t>
  </si>
  <si>
    <t>blasco_moreno_et_al_2019</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</si>
  <si>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</si>
  <si>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Blanc et al., 2013</t>
  </si>
  <si>
    <t>blanc_et_al_2013</t>
  </si>
  <si>
    <t>Blackburn, T., &amp; Gaston, K. (1999). The relationship between animal abundance and body size: A review of the mechanisms. In *A. Fitter &amp; D. Raffaelli (Eds.), Advances In Ecological Research, Vol 28*, 181-210. &lt;https://doi.org/10.1016/S0065-2504(08)60033-1&gt;</t>
  </si>
  <si>
    <t>Blackburn &amp; Gaston, 1999</t>
  </si>
  <si>
    <t>blackburn_gaston_1999</t>
  </si>
  <si>
    <t>Bischof, R., Dupont, P., Milleret, C., ChipperfIeld, J., &amp; Royle, J. A. (2020). Consequences of Ignoring Group Association in Spatial Capture-Recapture Analysis. *Wildlife Biology, 2020*(1). &lt;https://doi.org/10.2981/wlb.00649&gt;</t>
  </si>
  <si>
    <t>Bischof et al., 2020</t>
  </si>
  <si>
    <t>bischof_et_al_2020</t>
  </si>
  <si>
    <t>Bioninja, N.D.</t>
  </si>
  <si>
    <t>bioninja_nd</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</si>
  <si>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</si>
  <si>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Bessone et al., 2020</t>
  </si>
  <si>
    <t>bessone_et_al_2020</t>
  </si>
  <si>
    <t>Benedetti, A. (2024). *Visualizing Biodiversity in [U.S.] National Parks.* &lt;https://shiny.posit.co/r/gallery/life-sciences/biodiversity-national-parks&gt;</t>
  </si>
  <si>
    <t>Benedetti, 2024</t>
  </si>
  <si>
    <t>benedetti_2024</t>
  </si>
  <si>
    <t>Beery, S., Morris, D., &amp; Yang, S. (2019). Efficient Pipeline for Camera Trap Image Review. *Microsoft AI for Earth*. &lt;https://doi.org/10.48550/arXiv.1907.06772&gt;</t>
  </si>
  <si>
    <t>Beery, Morris &amp; Yang, 2019</t>
  </si>
  <si>
    <t>Beery et al., 2019</t>
  </si>
  <si>
    <t>beery_et_al_2019</t>
  </si>
  <si>
    <t>Becker, M., Huggard, D. J., Dickie, M., Warbington, C., Schieck, J., Herdman, E., Serrouya, R., &amp; Boutin, S. (2022). Applying and Testing a Novel Method to Estimate Animal Density from Motion-Triggered Cameras. *Ecosphere, 13*(4), 1-14. &lt;https://doi.org/10.1002/ecs2.4005&gt;</t>
  </si>
  <si>
    <t>Becker et al., 2022</t>
  </si>
  <si>
    <t>becker_et_al_2022</t>
  </si>
  <si>
    <t>Becker, M. Huggard, D. J., &amp; Alberta Biodiversity Monitoring Institute [ABMI]. (2021).*Estimating animal density using TIFC (Time In Front of Camera).* &lt;https://github.com/mabecker89/tifc-method&gt;</t>
  </si>
  <si>
    <t>Becker et al., 2021</t>
  </si>
  <si>
    <t>becker_et_al_2021</t>
  </si>
  <si>
    <t>Becker, M. Huggard, D. J., &amp; Alberta Biodiversity Monitoring Institute [ABMI]. (2020). *abmi.camera.extras.* R package version 0.0.1. &lt;https://mabecker89.github.io/abmi.camera.extras&gt;</t>
  </si>
  <si>
    <t>becker_et_al_2020</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</si>
  <si>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</si>
  <si>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</si>
  <si>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</si>
  <si>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</si>
  <si>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et al., 2021</t>
  </si>
  <si>
    <t>bayne_et_al_2021</t>
  </si>
  <si>
    <t>Baylor Tutoring Center. (2021, July 31). *Species Diversity and Species Richness* [Video]. YouTube. &lt;https://www.youtube.com/watch?v=UXJ0r4hjbqI&gt;</t>
  </si>
  <si>
    <t>Baylor Tutoring Center, 2021</t>
  </si>
  <si>
    <t>baylor_tutoring_center_2021</t>
  </si>
  <si>
    <t>Banks‐Leite, C., Pardini, R., Boscolo, D., Cassano, C. R., Püttker, T., Barros, C. S., &amp; Barlow, J. (2014). Assessing the utility of statistical adjustments for imperfect detection in tropical conservation science. *Journal of Applied Ecology, 51*(4), 849-859. &lt;https://doi.org/10.1111/1365-2664.12272&gt;</t>
  </si>
  <si>
    <t>Banks‐Leite et al., 2014</t>
  </si>
  <si>
    <t>banksleite_2014</t>
  </si>
  <si>
    <t>Balestrieri et al., 2016</t>
  </si>
  <si>
    <t>balestrieri_et_al_2016</t>
  </si>
  <si>
    <t>Bailey et al., 2007</t>
  </si>
  <si>
    <t>bailey_et_al_2007</t>
  </si>
  <si>
    <t>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t>
  </si>
  <si>
    <t>Baddeley, n.d.</t>
  </si>
  <si>
    <t>baddeley_nd</t>
  </si>
  <si>
    <t>Ausband, D. E., Lukacs, P. M., Hurley, M., Roberts, S., Strickfaden, K., &amp; Moeller,  A. K. (2022). Estimating Wolf Abundance from Cameras. *Ecosphere, 13*(2), e3933. &lt;https://doi.org/10.1002/ecs2.3933&gt;</t>
  </si>
  <si>
    <t>Ausband et al., 2022</t>
  </si>
  <si>
    <t>ausband_et_al_2022</t>
  </si>
  <si>
    <t>Augustine, B. C., Royle, J. A., Murphy, S. M., Chandler, R. B., Cox, J. J., &amp; Kelly, M. J. (2019). Spatial Capture-Recapture for Categorically Marked Populations with an Application to Genetic Capture-Recapture. *Ecosphere, 10*(4) e02627-n/a. &lt;https://doi.org/10.1002/ecs2.2627&gt;</t>
  </si>
  <si>
    <t>Augustine et al., 2019</t>
  </si>
  <si>
    <t>augustine_et_al_2019</t>
  </si>
  <si>
    <t>Augustine, B. C., Royle, J. A., Kelly, M. J., Satter, C. B., Alonso, R. S., Boydston, E. E., &amp; Crooks, K. R. (2018). Spatial Capture-Recapture with Partial Identity: An Application to Camera Traps. *The Annals of Applied Statistics, 12*(1), 67-95. &lt;https://doi.org/10.1214/17AOAS1091&gt;</t>
  </si>
  <si>
    <t>Augustine et al., 2018</t>
  </si>
  <si>
    <t>augustine_et_al_2018</t>
  </si>
  <si>
    <t>Augustine, B. C., Royle, J. A., Kelly, M. J., Satter, C. B., Alonso, R. S., Boydston, E. E., &amp; Crooks, K. R. (2016). Spatial capture-recapture with partial identity: An application to camera traps. *bioRxiv.* &lt;http://dx.doi.org/10.1101/056804&gt;</t>
  </si>
  <si>
    <t>Augustine et al., 2016</t>
  </si>
  <si>
    <t>augustine_et_al_2016</t>
  </si>
  <si>
    <t>Arnason, A. N., Schwarz, C. J., &amp; Gerrard, J. M. (1991). Estimating Closed Population Size and Number of Marked Animals from Sighting Data. *Journal of Wildlife Management, 55*(4), 716-730. &lt;https://doi.org/10.2307/3809524&gt;</t>
  </si>
  <si>
    <t>Arnason, Schwarz &amp; Gerrard, 1991</t>
  </si>
  <si>
    <t>Arnason et al., 1991</t>
  </si>
  <si>
    <t>arnason_et_al_1991</t>
  </si>
  <si>
    <t>Apps, P. J., &amp; McNutt, J. W. (2018). How Camera Traps work and how to work them. *African Journal of Ecology, 56*(4), 702-709. &lt;https://doi.org/10.1111/aje.12563&gt;</t>
  </si>
  <si>
    <t>Apps &amp; McNutt, 2018</t>
  </si>
  <si>
    <t>apps_mcnutt_2018</t>
  </si>
  <si>
    <t>Anile, S., &amp; Devillard, S. (2016). Study Design and Body Mass Influence RAIs from Camera Trap Studies: Evidence from the Felidae. *Animal Conservation, 19*(1), 35-45. &lt;https://doi.org/10.1111/acv.12214&gt;</t>
  </si>
  <si>
    <t>Anile &amp; Devillard, 2016</t>
  </si>
  <si>
    <t>anile_devillard_2016</t>
  </si>
  <si>
    <t>Anderson, D. R. (2001). The Need to Get the Basics Right in Wildlife Field Studies. *Wildlife Society Bulletin, 29*(4), 1294-1297. &lt;https://www.jstor.org/stable/3784156&gt;</t>
  </si>
  <si>
    <t>Anderson, 2001</t>
  </si>
  <si>
    <t>anderson_2001</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</si>
  <si>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</si>
  <si>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Ames et al., 2020</t>
  </si>
  <si>
    <t>ames_et_al_2011</t>
  </si>
  <si>
    <t>Alonso, R. S., McClintock, B. T., Lyren, L. M., Boydston, E. E., &amp; Crooks, K. R. (2015). Mark-recapture and Mark-resight Methods for Estimating Abundance with Remote Cameras: A Carnivore Case Study. *PLoS One, 10*(3), e0123032. &lt;https://doi.org/10.1371/journal.pone.0123032&gt;</t>
  </si>
  <si>
    <t>Alonso et al., 2015</t>
  </si>
  <si>
    <t>alonso_et_al_2015</t>
  </si>
  <si>
    <t>Alberta Remote Camera Steering Committee [RCSC], 2024</t>
  </si>
  <si>
    <t>rcsc_2024</t>
  </si>
  <si>
    <t>Alberta Remote Camera Steering Committee [RCSC] et al., 2024</t>
  </si>
  <si>
    <t>rcsc_et_al_2024</t>
  </si>
  <si>
    <t>Alberta Environment and Parks. (2016). *Aerial Ungulate Surveys using Distance Sampling Techniques Protocol Manual.* &lt;https://open.alberta.ca/dataset/71c53d7b-0802-4800-9f95-0520b64b63c2/resource/ee933caa-bfc7-4334-a4d0-6085ebf198e7/download/aep-aerial-ungulate-surveys-using-distance-sampling-2016.pdf&gt;</t>
  </si>
  <si>
    <t>Alberta Environment and Parks, 2016</t>
  </si>
  <si>
    <t>aep_2016</t>
  </si>
  <si>
    <t>Alberta Biodiversity Monitoring Institute [ABMI] (2021). *Terrestrial ARU and Remote Camera Trap Protocols.* Edmonton, Alberta. &lt;https://abmi.ca/home/publications/551-600/599&gt;</t>
  </si>
  <si>
    <t>Alberta Biodiversity Monitoring Institute [ABMI], 2021</t>
  </si>
  <si>
    <t>abmi_2021</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</si>
  <si>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</si>
  <si>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 et al., 2011</t>
  </si>
  <si>
    <t>ahumada_et_al_2011</t>
  </si>
  <si>
    <t>Ahumada et al., 2019</t>
  </si>
  <si>
    <t>ahumada_et_al_2019</t>
  </si>
  <si>
    <t>Abolaffio, M., Focardi, S., &amp; Santini, G. (2019). Avoiding misleading messages: Population assessment using camera trapping is not a simple task. *Journal of Animal Ecology, 88*(12), 2011-2016. Medline. &lt;https://doi.org/10.1111/1365-2656.13085&gt;</t>
  </si>
  <si>
    <t xml:space="preserve">Abolaffio, Focardi &amp; Santini, 2019 </t>
  </si>
  <si>
    <t>Abolaffio et al, 2019</t>
  </si>
  <si>
    <t>abolaffio_et_al_2019</t>
  </si>
  <si>
    <t>nakashima_et_al_2018</t>
  </si>
  <si>
    <t>gilbert_et_al_2021</t>
  </si>
  <si>
    <t>RCSC, 2024, personal communications</t>
  </si>
  <si>
    <t>rcsc_2024b</t>
  </si>
  <si>
    <t>sub_bib</t>
  </si>
  <si>
    <t>sub_intext</t>
  </si>
  <si>
    <t>bib</t>
  </si>
  <si>
    <t>bib_code</t>
  </si>
  <si>
    <t>embed_url</t>
  </si>
  <si>
    <t>ref_bib</t>
  </si>
  <si>
    <t>ref_intext2</t>
  </si>
  <si>
    <t>ref_intext</t>
  </si>
  <si>
    <t>id</t>
  </si>
  <si>
    <t>rctool</t>
  </si>
  <si>
    <t>meta</t>
  </si>
  <si>
    <t>[survey](/09_glossary.md#survey)</t>
  </si>
  <si>
    <t>new</t>
  </si>
  <si>
    <t>https://doi.org/10.32614/CRAN.package.vegan</t>
  </si>
  <si>
    <t>url</t>
  </si>
  <si>
    <t xml:space="preserve">https://ebird.github.io/ebird-best-practices. Cornell Lab of Ornithology, Ithaca, New York. </t>
  </si>
  <si>
    <t xml:space="preserve">https://ecologicalstatistics.shinyapps.io/bias_occupancy; </t>
  </si>
  <si>
    <t>https://doi.org/10.1111/cobi.13517</t>
  </si>
  <si>
    <t>https://doi.org/10.1111/1365-2664.13059</t>
  </si>
  <si>
    <t>https://doi.org/10.1111/1365-2656.13085</t>
  </si>
  <si>
    <t>https://doi.org/10.1017/s0376892919000298</t>
  </si>
  <si>
    <t>https://doi.org/10.1098/rstb.2011.0115</t>
  </si>
  <si>
    <t>https://abmi.ca/home/publications/551-600/599</t>
  </si>
  <si>
    <t>https://open.alberta.ca/dataset/71c53d7b-0802-4800-9f95-0520b64b63c2/resource/ee933caa-bfc7-4334-a4d0-6085ebf198e7/download/aep-aerial-ungulate-surveys-using-distance-sampling-2016.pdf</t>
  </si>
  <si>
    <t>https://ab-rcsc.github.io/RCSC-WildCAM_Remote-Camera-Survey-Guidelines-and-Metadata-Standards/1_Survey-guidelines/1_0.1_Citation-and-Info.html</t>
  </si>
  <si>
    <t>https://ab-rcsc.github.io/RCSC-WildCAM_Remote-Camera-Survey-Guidelines-and-Metadata-Standards/2_metadata-standards/2_0.1_Citation-and-Info.html</t>
  </si>
  <si>
    <t>https://doi.org/10.1371/journal.pone.0123032</t>
  </si>
  <si>
    <t>https://doi.org/10.1093/conphys/coaa019</t>
  </si>
  <si>
    <t>https://www.jstor.org/stable/3784156</t>
  </si>
  <si>
    <t>https://doi.org/10.1111/acv.12214</t>
  </si>
  <si>
    <t>https://doi.org/10.1111/aje.12563</t>
  </si>
  <si>
    <t>https://doi.org/10.2307/3809524</t>
  </si>
  <si>
    <t>http://dx.doi.org/10.1101/056804</t>
  </si>
  <si>
    <t>https://doi.org/10.1214/17AOAS1091</t>
  </si>
  <si>
    <t>https://doi.org/10.1002/ecs2.2627</t>
  </si>
  <si>
    <t>https://doi.org/10.1002/ecs2.3933</t>
  </si>
  <si>
    <t>https://www.researchgate.net/profile/Mohamed-Mourad-Lafifi/post/One-dimensional-spatial-point-processes/attachment/59d641b279197b807799d9fb/AS%3A436024913469445%401480967848679/download/07-baddeley-point-process-poisson-coverage-sensor-simulation.pdf</t>
  </si>
  <si>
    <t>https://www.jstor.org/stable/40061993</t>
  </si>
  <si>
    <t>https://doi.org/10.1016/j.mambio.2016.05.005</t>
  </si>
  <si>
    <t>https://doi.org/10.1111/1365-2664.12272</t>
  </si>
  <si>
    <t>https://www.youtube.com/watch?v=UXJ0r4hjbqI</t>
  </si>
  <si>
    <t>https://open.alberta.ca/publications/9781460151341</t>
  </si>
  <si>
    <t>https://ab-rcsc.github.io/GOA_Ungulate-monitoring-methods-workshop/1_pages/3_Speaker-Bios.html</t>
  </si>
  <si>
    <t>https://mabecker89.github.io/abmi.camera.extras</t>
  </si>
  <si>
    <t>https://github.com/mabecker89/tifc-method</t>
  </si>
  <si>
    <t>https://doi.org/10.1002/ecs2.4005</t>
  </si>
  <si>
    <t>https://doi.org/10.48550/arXiv.1907.06772</t>
  </si>
  <si>
    <t>https://shiny.posit.co/r/gallery/life-sciences/biodiversity-national-parks</t>
  </si>
  <si>
    <t>https://doi.org/10.1111/1365-2664.13602</t>
  </si>
  <si>
    <t>https://old-ib.bioninja.com.au/options/option-c-ecology-and-conser/c4-conservation-of-biodiver/biodiversity.html</t>
  </si>
  <si>
    <t>https://doi.org/10.2981/wlb.00649</t>
  </si>
  <si>
    <t>https://doi.org/10.1016/S0065-2504(08)60033-1</t>
  </si>
  <si>
    <t>https://doi.org/10.1002/jwmg.453</t>
  </si>
  <si>
    <t>https://doi.org/10.1111/2041-210x.13185</t>
  </si>
  <si>
    <t>https://doi.org/10.2307/3001850</t>
  </si>
  <si>
    <t>https://link.springer.com/article/10.1007/s10182-016-0287-7</t>
  </si>
  <si>
    <t>https://doi.org/10.1007/s10336-010-0583-z</t>
  </si>
  <si>
    <t>https://doi.org/10.1111/j.1541-0420.2007.00927.x</t>
  </si>
  <si>
    <t>https://doi.org/10.1080/01621459.2014.893884</t>
  </si>
  <si>
    <t>https://doi.org/10.1111/j.1365-2028.2007.00881.x</t>
  </si>
  <si>
    <t>https://www.press.jhu.edu/books/title/11858/quantitative-analyses-wildlife-science</t>
  </si>
  <si>
    <t>https://doi.org/10.1007/978-4-431-99495-4</t>
  </si>
  <si>
    <t>https://doi.org/10.1002/ece3.5840.</t>
  </si>
  <si>
    <t>https://doi.org/10.1111/cobi.12389</t>
  </si>
  <si>
    <t>https://doi.org/10.1111/geb.13625</t>
  </si>
  <si>
    <t>https://doi.org/10.1111/aje.12972</t>
  </si>
  <si>
    <t>https://doi.org/10.1642/0004-8038(2006)123[345:PSFSRM]2.0.CO;2</t>
  </si>
  <si>
    <t>https://doi.org/10.1007/978-94-011-1574-2</t>
  </si>
  <si>
    <t>https://doi.org/10.1007/978-3-319-19219-2</t>
  </si>
  <si>
    <t>https://doi.org/10.1111/cobi.13233</t>
  </si>
  <si>
    <t>https://doi.org/10.1016/j.gecco.2018.e00411</t>
  </si>
  <si>
    <t>https://doi.org/10.1002/wsb.898</t>
  </si>
  <si>
    <t>https://doi.org/10.1111/1365-2664.12432</t>
  </si>
  <si>
    <t>https://kevintshoemaker.github.io/NRES-746/Occupancy.html</t>
  </si>
  <si>
    <t>https://cran.r-project.org/web/packages/overlap/index.html</t>
  </si>
  <si>
    <t>https://www.youtube.com/watch?v=q2NRQBcihQY</t>
  </si>
  <si>
    <t>https://doi.org/10.1002/ajp.22962</t>
  </si>
  <si>
    <t>https://doi.org/10.1002/ecs2.3299</t>
  </si>
  <si>
    <t>https://doi.org/10.1002/rse2.48</t>
  </si>
  <si>
    <t>https://doi.org/10.1111/csp2.239</t>
  </si>
  <si>
    <t>https://doi.org/10.1017/S1367943001001081</t>
  </si>
  <si>
    <t>https://books.google.ca/books/about/Analysis_of_Vertebrate_Populations.html?id=qAcUAQAAIAAJ&amp;redir_esc=y</t>
  </si>
  <si>
    <t>https://doi.org/10.1214/12-aoas610</t>
  </si>
  <si>
    <t>https://doi.org/10.1890/13-0133.1</t>
  </si>
  <si>
    <t>http://chao.stat.nthu.edu.tw/wordpress/software_download/inextonline/</t>
  </si>
  <si>
    <t>https://doi.org/10.1002/ecs2.3748</t>
  </si>
  <si>
    <t>https://doi.org/10.1038/sj.bjc.6601118</t>
  </si>
  <si>
    <t>https://doi.org/10.1002/1438-390X.1011</t>
  </si>
  <si>
    <t>https://doi.org/10.13140/RG.2.2.18364.72320</t>
  </si>
  <si>
    <t>https://doi.org/10.1016/j.biocon.2004.04.025</t>
  </si>
  <si>
    <t>https://doi.org/10.1098/rsif.2008.0014</t>
  </si>
  <si>
    <t>https://doi.org/10.1002/jwmg.22636</t>
  </si>
  <si>
    <t>https://www.youtube.com/watch?v=VadXgBMhiTY</t>
  </si>
  <si>
    <t>https://www.robertkcolwell.org/pages/1407</t>
  </si>
  <si>
    <t>https://doi.org/10.1098/rstb.1994.0091</t>
  </si>
  <si>
    <t>https://doi.org/10.1890/03-0557</t>
  </si>
  <si>
    <t>https://doi.org/10.1093/jpe/rtr044</t>
  </si>
  <si>
    <t>https://doi.org/10.1007/s10531-017-1448-z</t>
  </si>
  <si>
    <t>https://www.youtube.com/watch?v=n21Ugw0lYcY</t>
  </si>
  <si>
    <t>https://www.youtube.com/watch?v=u--F8_oRpVU&amp;t=1s</t>
  </si>
  <si>
    <t>https://www.youtube.com/watch?v=-F-txltI_iA</t>
  </si>
  <si>
    <t>https://www.youtube.com/watch?v=DVo4KVMPnWg</t>
  </si>
  <si>
    <t>https://doi.org/10.1111/ecog.07037</t>
  </si>
  <si>
    <t>https://doi.org/10.1371/journal.pone.0126373</t>
  </si>
  <si>
    <t>https://zslpublications.onlinelibrary.wiley.com/doi/epdf/10.1111/jzo.12838</t>
  </si>
  <si>
    <t>https://www.youtube.com/watch?v=CvM6j8hE8lE</t>
  </si>
  <si>
    <t>https://doi.org/10.1111/2041-210X.14247</t>
  </si>
  <si>
    <t>https://doi.org/10.1111/2041-210x.12333</t>
  </si>
  <si>
    <t>https://doi.org/10.1007/s40484-015-0049-7</t>
  </si>
  <si>
    <t>https://doi.org/10.1002/ajp.22647</t>
  </si>
  <si>
    <t>https://doi.org/10.1016/j.ecolmodel.2023.110324</t>
  </si>
  <si>
    <t>https://doi.org/10.1111/j.1469-7998.2008.00452.x</t>
  </si>
  <si>
    <t>https://doi.org/10.1111/2041-210X.14285</t>
  </si>
  <si>
    <t>https://doi.org/10.7939/R3Q815805</t>
  </si>
  <si>
    <t>https://www.britannica.com/science/species-abundance</t>
  </si>
  <si>
    <t>https://doi.org/10.1016/j.biocon.2008.10.029</t>
  </si>
  <si>
    <t>https://doi.org/10.1002/ecy.3262</t>
  </si>
  <si>
    <t>https://www.academia.edu/23421255/.</t>
  </si>
  <si>
    <t>http://www.jstor.org.login.ezproxy.library.ualberta.ca/stable/3548382</t>
  </si>
  <si>
    <t>https://CRAN.R-project.org/package=openCR</t>
  </si>
  <si>
    <t>https://CRAN.R-project.org/package=secr</t>
  </si>
  <si>
    <t>https://cran.r-project.org/web/packages/secr/vignettes/secr-overview.pdf</t>
  </si>
  <si>
    <t>https://www.otago.ac.nz/Density/pdfs/secr-markresight.pdf</t>
  </si>
  <si>
    <t>https://doi.org/10.1111/2041-210X.13239</t>
  </si>
  <si>
    <t>https://doi.org/10.1890/es11-00308.1</t>
  </si>
  <si>
    <t>https://doi.org/10.1111/biom.12766</t>
  </si>
  <si>
    <t>https://doi.org/10.1007/978-0-387-78151-8_11</t>
  </si>
  <si>
    <t>https://doi.org/10.1890/08-1735.1</t>
  </si>
  <si>
    <t>https://doi.org/10.32800/abc.2004.27.0217</t>
  </si>
  <si>
    <t>https://doi.org/10.1007/s10531-011-0110-4</t>
  </si>
  <si>
    <t>https://doi.org/10.1371/journal.pone.0179489</t>
  </si>
  <si>
    <t>https://doi.org/10.1111/1365-2664.13194</t>
  </si>
  <si>
    <t>https://doi.org/10.1007/s00265-016-2162-7</t>
  </si>
  <si>
    <t>https://doi.org/10.1016/j.ecoinf.2011.06.003</t>
  </si>
  <si>
    <t>https://doi.org/10.1016/j.gecco.2022.e02104</t>
  </si>
  <si>
    <t>https://doi.org/10.1007/s13364-018-00414-1</t>
  </si>
  <si>
    <t>https://github.com/mfidino/integrated-occupancy-model</t>
  </si>
  <si>
    <t>https://masonfidino.com/bayesian_integrated_model</t>
  </si>
  <si>
    <t>https://masonfidino.com/autologistic_occupancy_model</t>
  </si>
  <si>
    <t>https://github.com/mfidino/auto-logistic-occupancy</t>
  </si>
  <si>
    <t>https://masonfidino.com/generalized_additive_occupancy_model</t>
  </si>
  <si>
    <t>https://github.com/mfidino/autoOcc</t>
  </si>
  <si>
    <t>https://doi.org/10.1002/ecs2.1944</t>
  </si>
  <si>
    <t>https://doi.org/10.1002/wsb.1122</t>
  </si>
  <si>
    <t>https://doi.org/10.1007/s13364-020-00478-y</t>
  </si>
  <si>
    <t>https://doi.org/0.13140/RG.2.1.3944.3680</t>
  </si>
  <si>
    <t>https://doi.org/10.1002/ece3.45</t>
  </si>
  <si>
    <t>https://doi.org/10.1111/cobi.12302</t>
  </si>
  <si>
    <t>https://www.jstatsoft.org/v43/i10</t>
  </si>
  <si>
    <t>https://www.researchgate.net/publication/236965289_Species_rarity_definition_causes_and_classification#:~:text=Rarity%20is%20a%20relative%20concept,of%20other%20organisms%20of%20comparable</t>
  </si>
  <si>
    <t>https://doi.org/10.1002/eap.2419</t>
  </si>
  <si>
    <t>https://doi.org/10.7939/r3-bm8f-yj13</t>
  </si>
  <si>
    <t>https://doi.org/10.1007/s10344-020-01385-y</t>
  </si>
  <si>
    <t>https://doi.org/10.3897/BDJ.4.e10197</t>
  </si>
  <si>
    <t>https://doi.org/10.1002/jwmg.275</t>
  </si>
  <si>
    <t>https://cwbm.ca/wp-content/uploads/2020/05/Found-Patterson.pdf</t>
  </si>
  <si>
    <t>https://doi.org/10.1186/s13750-022-00264-0</t>
  </si>
  <si>
    <t>https://www.fs.usda.gov/rm/pubs_other/rmrs_2008_freeman_e001.pdf</t>
  </si>
  <si>
    <t>https://zslpublications.onlinelibrary.wiley.com/doi/10.1002/rse2.60</t>
  </si>
  <si>
    <t>https://doi.org/10.7554/eLife.74756</t>
  </si>
  <si>
    <t>https://doi.org/10.1111/1365-2656.12967</t>
  </si>
  <si>
    <t>https://doi.org/10.1016/j.biocon.2016.10.019</t>
  </si>
  <si>
    <t>https://doi.org/10.2111/1551-5028(2007)60[350:GEISAA]2.0.CO;2</t>
  </si>
  <si>
    <t>https://doi.org/10.1016/j.anbehav.2015.11.009</t>
  </si>
  <si>
    <t>https://doi.org/10.1002/jwmg.21879</t>
  </si>
  <si>
    <t>https://doi.org/10.1111/j.1469-7998.1983.tb02087.x</t>
  </si>
  <si>
    <t>https://doi.org/10.1046/j.1365-2664.2000.00485.x</t>
  </si>
  <si>
    <t>https://doi.org/10.1101/2023.06.21.545898</t>
  </si>
  <si>
    <t>https://doi.org/10.1007/s10144-011-0276-3</t>
  </si>
  <si>
    <t>https://doi.org/10.1017/S0030605309991037</t>
  </si>
  <si>
    <t>https://bio.libretexts.org/Courses/University_of_California_Davis/BIS_2B%3A_Introduction_to_Biology_-_Ecology_and_Evolution/02%3A_Biodiversity/2.02%3A_Measuring_Species_Diversity</t>
  </si>
  <si>
    <t xml:space="preserve"> https://search.proquest.com/openview/bfe15ec06593d5a8d3904add35055867/1?pq-origsite=gscholar&amp;cbl=18750&amp;diss=y</t>
  </si>
  <si>
    <t>https://nesplandscapes.edu.au/wp-content/uploads/2015/10/5.2.4_a_guide_to_use_of_remote_cameras_for_wildlife_Surveys_final_web2.pdf</t>
  </si>
  <si>
    <t>https://github.com/oliviergimenez/bias_occupancy</t>
  </si>
  <si>
    <t>https://www.youtube.com/watch?v=rpjVrFI_dr8</t>
  </si>
  <si>
    <t>https://doi.org/10.1371/journal.pone.0067940</t>
  </si>
  <si>
    <t>https://doi.org/10.1002/rse2.106</t>
  </si>
  <si>
    <t>https://doi.org/10.1111/j.2041-210X.2012.00241.x</t>
  </si>
  <si>
    <t>https://doi.org/10.1016/B978-0-12-384719-5.00424-X</t>
  </si>
  <si>
    <t>https://doi.org/10.1046/j.1461-0248.2001.00230.x</t>
  </si>
  <si>
    <t>https://www.researchgate.net/publication/236734446_Estimating_species_richness</t>
  </si>
  <si>
    <t>https://www.alberta.ca/lat-overview.aspx</t>
  </si>
  <si>
    <t>https://www.alberta.ca/proponent-led-indigenous-consultations.aspx</t>
  </si>
  <si>
    <t>https://wildcams.ca/site/assets/files/1148/wildcam_guide_to_camera_trap_set_up_feb2021.pdf</t>
  </si>
  <si>
    <t>https://doi.org/10.3389/fevo.2020.563477</t>
  </si>
  <si>
    <t>https://saul.cpsc.ucalgary.ca/timelapse/pmwiki.php?n=Main.Download2./</t>
  </si>
  <si>
    <t>https://prism.ucalgary.ca/items/f68a0c27-8502-4fe4-a3b9-3a3c2d994762</t>
  </si>
  <si>
    <t>https://doi.org/10.1111/ecog.02445</t>
  </si>
  <si>
    <t>https://doi.org/10.1111/j.2041-210X.2012.00225.x</t>
  </si>
  <si>
    <t>https://doi.org/10.1111/j.2041-210X.2010.00017.x</t>
  </si>
  <si>
    <t>https://www.crewes.org/Documents/ResearchReports/2008/2008-15.pdf</t>
  </si>
  <si>
    <t>https://doi.org/10.7717/peerj.4794</t>
  </si>
  <si>
    <t>https://CRAN.R-project.org/package=DHARMa</t>
  </si>
  <si>
    <t>https://doi.org/10.1016/j.ecoinf.2021.101536</t>
  </si>
  <si>
    <t>https://doi.org/https://doi.org/10.1002/bimj.4710360505</t>
  </si>
  <si>
    <t>https://doi.org/10.3389/fevo.2022.881502</t>
  </si>
  <si>
    <t>https://www.mbr-pwrc.usgs.gov/software/presence.html.</t>
  </si>
  <si>
    <t>https://github.com/SHoeks/HomeRange</t>
  </si>
  <si>
    <t>https://doi.org/10.1002/ece3.4878</t>
  </si>
  <si>
    <t>https://doi.org/10.1002/rse2.25</t>
  </si>
  <si>
    <t>https://doi.org/10.1371/journal.pone.0229055</t>
  </si>
  <si>
    <t>https://doi.org/https://doi.org/10.1111/2041-210X.12790</t>
  </si>
  <si>
    <t>https://doi.org/10.32614/CRAN.package.iNEXT</t>
  </si>
  <si>
    <t>https://www.abmi.ca/home/publications/501-550/516</t>
  </si>
  <si>
    <t>https://doi.org/10.2307/1942661</t>
  </si>
  <si>
    <t>https://doi.org/10.2981/wlb.00726</t>
  </si>
  <si>
    <t>https://doi.org/10.3106/ms2019-0082</t>
  </si>
  <si>
    <t>https://doi.org/10.1016/j.tree.2013.10.012</t>
  </si>
  <si>
    <t>https://cran.r-project.org/web/packages/pscl/index.html</t>
  </si>
  <si>
    <t>https://doi.org/10.1017/s1367943002002160</t>
  </si>
  <si>
    <t>https://doi.org/https://doi.org/10.1016/0022-5193(69)90002-2</t>
  </si>
  <si>
    <t>https://doi.org/10.1111/j.1469-7998.1996.tb05296.x</t>
  </si>
  <si>
    <t>https://doi.org/10.1093/jmammal/gyac009</t>
  </si>
  <si>
    <t>https://doi.org/10.1002/ece3.7091</t>
  </si>
  <si>
    <t>https://www.youtube.com/watch?v=u8crevEd3yI</t>
  </si>
  <si>
    <t>https://doi.org/10.48550/arXiv.2202.04613</t>
  </si>
  <si>
    <t>https://doi.org/10.2307/1937156</t>
  </si>
  <si>
    <t>https://doi.org/10.1890/08-1494.1</t>
  </si>
  <si>
    <t>https://doi.org/10.11647/obp.0267.07</t>
  </si>
  <si>
    <t>https://doi.org/10.1016/0006-3207(94)00057-W</t>
  </si>
  <si>
    <t>https://doi.org/10.1890/0012-9658(1998)079[2852:EOTDII]2.0.CO;2</t>
  </si>
  <si>
    <t>https://doi.org/10.1890/0012-9658(2006)87[2925:ATPDUP]2.0.CO;2</t>
  </si>
  <si>
    <t>https://doi.org/10.1007/s10344-021-01530-1</t>
  </si>
  <si>
    <t>https://doi.org/10.1111/2041-210x.13370</t>
  </si>
  <si>
    <t>https://doi.org/10.1186/s40462-021-00277-3.</t>
  </si>
  <si>
    <t>https://doi.org/10.1109/lcn.2009.5355046</t>
  </si>
  <si>
    <t>https://arxiv.org/pdf/1009.5718</t>
  </si>
  <si>
    <t>https://doi.org/10.1890/10-0949.1</t>
  </si>
  <si>
    <t>https://esajournals.onlinelibrary.wiley.com/doi/10.1002/fee.2358</t>
  </si>
  <si>
    <t>https://doi.org/10.1111/1365-2656.12960</t>
  </si>
  <si>
    <t>https://doi.org/10.1023/A:1007707430416</t>
  </si>
  <si>
    <t>https://www.jstatsoft.org/v43/i10/</t>
  </si>
  <si>
    <t>https://doi.org/10.1644/06-MAMM-A-424R.1</t>
  </si>
  <si>
    <t>https://wildcams.ca/site/assets/files/1386/cbm_wildlife_camera_guide-_aug2022.pdf</t>
  </si>
  <si>
    <t>https://www.jstor.org/stable/41417102</t>
  </si>
  <si>
    <t>https://www.pangolinsg.org/wp-content/uploads/sites/4/2018/06/Kitamura-et-al._2010_Mammal-diversity-in-small-forest-of-Southern-Thailand.pdf</t>
  </si>
  <si>
    <t>https://doi.org/10.1080/00031305.2016.1173590</t>
  </si>
  <si>
    <t>https://doi.org/10.1644/10-M</t>
  </si>
  <si>
    <t>https://doi.org/10.1139/z87-087</t>
  </si>
  <si>
    <t>https://doi.org/10.1007/s10344-018-1233-7</t>
  </si>
  <si>
    <t>https://doi.org/10.1007/978-4-431-99495-4_6</t>
  </si>
  <si>
    <t>https://link.springer.com/book/10.1007/978-94-011-5874-9</t>
  </si>
  <si>
    <t>https://doi.org/10.1111/csp2.165</t>
  </si>
  <si>
    <t>https://doi.org/10.1146/annurev.es.20.110189.000525</t>
  </si>
  <si>
    <t>https://doi.org/10.1071/WR22055</t>
  </si>
  <si>
    <t>https://doi.org/10.1093/biosci/biab073</t>
  </si>
  <si>
    <t>https://doi.org/10.2307/1269547</t>
  </si>
  <si>
    <t>https://doi.org/10.1890/ES14-00522.1</t>
  </si>
  <si>
    <t>https://doi.org/10.2307/2661</t>
  </si>
  <si>
    <t>https://doi.org/10.1111/1365-2656.12141</t>
  </si>
  <si>
    <t>https://cran.r-project.org/web/packages/Rarity/</t>
  </si>
  <si>
    <t>https://borisleroy.com/en/research/rarity-indices/</t>
  </si>
  <si>
    <t>https://doi.org/10.1016/j.anbehav.2009.03.018</t>
  </si>
  <si>
    <t>https://doi.org/10.1002/wsb.161</t>
  </si>
  <si>
    <t>https://doi.org/10.1111/1365-2664.12883</t>
  </si>
  <si>
    <t>https://scholarworks.umt.edu/cgi/viewcontent.cgi?article=12550&amp;context=etd</t>
  </si>
  <si>
    <t>https://doi.org/10.1002/jwmg.21950</t>
  </si>
  <si>
    <t>https://doi.org/10.1002/eap.2388</t>
  </si>
  <si>
    <t>https://www.researchgate.net/publication/285953769_The_challenges_of_biodiversity_science</t>
  </si>
  <si>
    <t>https://umontana.zoom.us/rec/play/eY6_CAjDNUjCAfFrmRvJH8NtrL4J38I46T5idY4gO3i1YHqxBnDUrDeufvgAps-D-aFJFJ_F9AMuE6k.VjerQ5kRpa5HsybV</t>
  </si>
  <si>
    <t>https://doi.org/10.1111/2041-210X.12339</t>
  </si>
  <si>
    <t>https://doi.org/10.1890/0012-9658(2002)083[2387:HSDPBI]2.0.CO;2</t>
  </si>
  <si>
    <t>https://doi.org/10.1111/j.1365-2664.2005.01098.x</t>
  </si>
  <si>
    <t>https://doi.org/10.1111/j.0021-8790.2004.00828.x</t>
  </si>
  <si>
    <t>https://doi.org/10.1890/02-3090</t>
  </si>
  <si>
    <t>https://doi.org/10.2307/3072056</t>
  </si>
  <si>
    <t>https://www.sciencedirect.com/book/9780124071971/occupancy-estimation-and-modeling</t>
  </si>
  <si>
    <t>https://www.sciencedirect.com/book/9780124071971/occupancy-estimation-and-modeling.</t>
  </si>
  <si>
    <t>https://doi.org/10.1111/j.1744-7429.2007.00341.x</t>
  </si>
  <si>
    <t>https://doi.org/10.1007/0-306-48151-0</t>
  </si>
  <si>
    <t>https://www.youtube.com/watch?v=A8H6gc9Eq0w</t>
  </si>
  <si>
    <t>https://www.youtube.com/watch?v=eIY--zc5f24</t>
  </si>
  <si>
    <t>https://doi.org/10.1016/j.ijpara.2020.02.001</t>
  </si>
  <si>
    <t>https://doi.org/10.1111/j.1461-0248.2005.00826.x</t>
  </si>
  <si>
    <t>https://doi.org/10.1002/ece3.1676</t>
  </si>
  <si>
    <t>https://doi.org/10.1111/j.1541-0420.2008.01047.x</t>
  </si>
  <si>
    <t>https://openlibrary-repo.ecampusontario.ca/xmlui/bitstream/handle/123456789/850/Monitoring-Animal-Populations-and-Their-Habitats-A-Practitioner039s-Guide-1598474504._print.pdf?sequence=4&amp;isAllowed=y</t>
  </si>
  <si>
    <t>http://dx.doi.org/10.1007/978-1-4899-3242-6</t>
  </si>
  <si>
    <t>https://doi.org/10.1002/ece3.6797</t>
  </si>
  <si>
    <t>https://doi.org/10.1002/wsb.1390</t>
  </si>
  <si>
    <t>https://darinjmcneil.weebly.com/multi-season-occupancy.html</t>
  </si>
  <si>
    <t>https://doi.org/10.1007/s10980-015-0262-9</t>
  </si>
  <si>
    <t>https://www.youtube.com/watch?v=4gcmAUpo9TU</t>
  </si>
  <si>
    <t>https://doi.org/10.1002/rse2.28</t>
  </si>
  <si>
    <t>https://doi.org/10.1371/journal.pone.0110832</t>
  </si>
  <si>
    <t>https://doi.org/10.1007/s10531-014-0712-8</t>
  </si>
  <si>
    <t>https://detcal-shiny.2.rahtiapp.fi/</t>
  </si>
  <si>
    <t>https://doi.org/10.1371/journal.pone.0146142</t>
  </si>
  <si>
    <t>https://doi.org/10.1371/journal.pone.0216447</t>
  </si>
  <si>
    <t>https://doi.org/10.1002/ecs2.2331</t>
  </si>
  <si>
    <t>https://doi.org/10.1002/rse2.300</t>
  </si>
  <si>
    <t>https://doi.org/10.1007/s42991-021-00181-8</t>
  </si>
  <si>
    <t>https://doi.org/10.1071/wr19004</t>
  </si>
  <si>
    <t>https://doi.org/10.13140/RG.2.2.28025.57449</t>
  </si>
  <si>
    <t>https://doi.org/10.1007/s10980-021-01283-x</t>
  </si>
  <si>
    <t>https://doi.org/10.1016/j.gecco.2022.e02058</t>
  </si>
  <si>
    <t>https://agentmorris.github.io/camera-trap-ml-Survey/</t>
  </si>
  <si>
    <t>https://doi.org/10.1007/978-0-387-75528-1</t>
  </si>
  <si>
    <t>https://doi.org/10.1371/journal.pone.0017050</t>
  </si>
  <si>
    <t>https://doi.org/10.1371/journal.pone.0136933</t>
  </si>
  <si>
    <t>https://doi.org/10.1016/0304-4076(86)90002-3</t>
  </si>
  <si>
    <t>https://doi.org/10.1111/1365-2656.13515</t>
  </si>
  <si>
    <t>https://www.ncbi.nlm.nih.gov/pubmed/27106524</t>
  </si>
  <si>
    <t>https://doi.org/10.1016/j.biocon.2019.108381</t>
  </si>
  <si>
    <t>https://open.alberta.ca/publications/0778545725</t>
  </si>
  <si>
    <t>https://doi.org/10.1038/s41598-021-92361-2</t>
  </si>
  <si>
    <t>https://doi.org/10.1002/ecs2.2092</t>
  </si>
  <si>
    <t>https://doi.org/10.1071/WR08083</t>
  </si>
  <si>
    <t>https://doi.org/10.1111/j.1523-1739.2012.01855.x.</t>
  </si>
  <si>
    <t>https://doi.org/10.1111/2041-210x.1350</t>
  </si>
  <si>
    <t>https://doi.org/10.1111/j.1469-1795.2012.00545.x</t>
  </si>
  <si>
    <t>https://www.researchgate.net/publication/228541823_A_Camera_trapping_and_radio_telemetry_study_of_lowland_tapir_Tapirus_terrestris_in_Bolivian_dry_forests</t>
  </si>
  <si>
    <t>https://doi.org/10.1111/j.1365-2664.2009.01758.x</t>
  </si>
  <si>
    <t>https://library.wcs.org/doi/ctl/view/mid/33065/pubid/DMX534800000.aspx</t>
  </si>
  <si>
    <t>https://doi.org/10.1017/s1367943003003172</t>
  </si>
  <si>
    <t>https://doi.org/10.2193/0022-541X(2006)70[1625:ESOADP]2.0.CO;2</t>
  </si>
  <si>
    <t>https://doi.org/10.1371/journal.pone.0175684</t>
  </si>
  <si>
    <t>https://doi.org/10.1098/rspb.2016.1234</t>
  </si>
  <si>
    <t>https://www.youtube.com/channel/UCc87aAzhX7EUOalyCohzqsQ</t>
  </si>
  <si>
    <t>https://pubs.usgs.gov/publication/70119899</t>
  </si>
  <si>
    <t>https://doi.org/10.1111/2041-210x.12499</t>
  </si>
  <si>
    <t>https://www.youtube.com/watch?v=NUW4oLGeQwk</t>
  </si>
  <si>
    <t>https://doi.org/10.1002/rse2.269</t>
  </si>
  <si>
    <t>https://doi.org/10.1111/1365-2664.13913</t>
  </si>
  <si>
    <t>https://doi.org/10.1111/jzo.12945</t>
  </si>
  <si>
    <t>https://onlinelibrary.wiley.com/doi/abs/10.1111/aje.12566</t>
  </si>
  <si>
    <t>https://doi.org/10.1890/0012-9615(2003)073[0001:Smdeaf]2.0.Co;2</t>
  </si>
  <si>
    <t>https://doi.org/10.1093/jmammal/gyx128</t>
  </si>
  <si>
    <t>https://doi.org/10.1111/brv.12334</t>
  </si>
  <si>
    <t>https://doi.org/10.1111/2041-210X.13501.</t>
  </si>
  <si>
    <t>https://jamesepaterson.github.io/jamespatersonblog/2024-06-02_implicitdynamicsoccupancy.html</t>
  </si>
  <si>
    <t>https://doi.org/10.1371/journal.pone.0166689</t>
  </si>
  <si>
    <t>https://doi.org/10.1002/ece3.7619</t>
  </si>
  <si>
    <t>https://doi.org/10.1111/j.1469-1795.2009.00309.x</t>
  </si>
  <si>
    <t>https://doi.org/10.1002/rse2.67</t>
  </si>
  <si>
    <t>https://doi.org/10.1644/11-mamm-s-177.1</t>
  </si>
  <si>
    <t>https://doi.org/10.1016/j.gecco.2022.e02080</t>
  </si>
  <si>
    <t>https://www.youtube.com/watch?v=ghhZClDRK_g&amp;source_ve_path=OTY3MTQbqI</t>
  </si>
  <si>
    <t>https://www.youtube.com/watch?v=Sp4kb4_TiBA&amp;t=2s</t>
  </si>
  <si>
    <t>https://www.proteus.co.nz/news-tips-and-tricks/occupancy-modelling-more-than-species-presenceabsence</t>
  </si>
  <si>
    <t>https://www.youtube.com/watch?v=zKQFY8W4ceU</t>
  </si>
  <si>
    <t>https://www.youtube.com/watch?v=tCh7rTu6fvQ</t>
  </si>
  <si>
    <t>https://www.nature.com/scitable/knowledge/library/characterizing-communities-13241173/</t>
  </si>
  <si>
    <t>https://www.jstor.org/stable/23525262</t>
  </si>
  <si>
    <t>https://onlinelibrary.wiley.com/doi/pdf/10.1002/ece3.4240</t>
  </si>
  <si>
    <t>https://www.reconyx.com/img/file/HyperFire_2_User_Guide_2018_07_05_v5.pdf</t>
  </si>
  <si>
    <t>https://doi.org/10.1111/emr.12444</t>
  </si>
  <si>
    <t>https://www2.gov.bc.ca/assets/download/DABCE3A5C7934410A8307285070C24EA</t>
  </si>
  <si>
    <t>https://doi.org/10.1644/13-mamm-a-126</t>
  </si>
  <si>
    <t>https://doi.org/10.1198/jabes.2009.08038</t>
  </si>
  <si>
    <t>https://www.youtube.com/watch?v=wq1SXGQYgCs</t>
  </si>
  <si>
    <t>https://www.youtube.com/watch?v=ywHVb0Q-qsM</t>
  </si>
  <si>
    <t>https://www.youtube.com/watch?v=Jj7LYrU_6RA&amp;t=3s</t>
  </si>
  <si>
    <t>https://doi.org/10.1002/wsb.1055</t>
  </si>
  <si>
    <t>https://rpubs.com/Roeland-KINDT/694021</t>
  </si>
  <si>
    <t>https://doi.org/10.1525/bio.2009.59.2.9</t>
  </si>
  <si>
    <t>https://doi.org/10.1371/journal.pone.0198766</t>
  </si>
  <si>
    <t>https://doi.org/10.2981/0909-6396(2008)14[358:EOFMUT]2.0.CO;2</t>
  </si>
  <si>
    <t>https://www.jstor.org/stable/25623081</t>
  </si>
  <si>
    <t>https://www.researchgate.net/publication/229057405_Camera_trapping_for_inventorying_terrestrial_vertebrates</t>
  </si>
  <si>
    <t>https://pelagicpublishing.com/products/camera-trapping-for-wildlife-research?srsltid=AfmBOormKSlIbYKZ6LlpHlQzLw42FEe5mrOp7fnjFBfe1ncktqb9B10H</t>
  </si>
  <si>
    <t>https://doi.org/10.4404/hystrix-24.2-6316</t>
  </si>
  <si>
    <t>https://doi.org/10.1111/j.1469-1795.2008.00180.x</t>
  </si>
  <si>
    <t>https://doi.org/10.1111/j.1365-2664.2008.01473.x</t>
  </si>
  <si>
    <t>https://doi.org/10.1002/rse2.17</t>
  </si>
  <si>
    <t>https://doi.org/10.1002/jwmg.533</t>
  </si>
  <si>
    <t>https://doi.org/10.1111/2041-210x.12278</t>
  </si>
  <si>
    <t>https://doi.org/10.32614/CRAN.package.activity</t>
  </si>
  <si>
    <t>https://cran.r-project.org/web/packages/activity/index.html</t>
  </si>
  <si>
    <t>https://doi.org/10.1111/j.2041-210X.2011.00094.x</t>
  </si>
  <si>
    <t>https://www.youtube.com/watch?v=4HKFimATq9E</t>
  </si>
  <si>
    <t>https://www.youtube.com/watch?v=yRRDi07FtPg</t>
  </si>
  <si>
    <t>https://www.jstor.org/stable/3695558</t>
  </si>
  <si>
    <t>https://doi.org/10.1016/B978-0-12-374097-7.50001-5</t>
  </si>
  <si>
    <t>https://doi.org/10.1007/s10336-010-0619-4</t>
  </si>
  <si>
    <t>https://doi.org/10.1890/0012-9658(2003)084[0777:EAFRPA]2.0.CO;2</t>
  </si>
  <si>
    <t>https://doi.org/10.1890/07-0601.1</t>
  </si>
  <si>
    <t>https://doi.org/10.1111/2041-210x.12135</t>
  </si>
  <si>
    <t>https://doi.org/10.1111/j.1365-2664.2008.01578.x</t>
  </si>
  <si>
    <t>https://pubs.usgs.gov/publication/70048654</t>
  </si>
  <si>
    <t>https://www.youtube.com/watch?v=cD9V1ApYqCk</t>
  </si>
  <si>
    <t>https://doi.org/10.1016/j.foreco.2012.01.013</t>
  </si>
  <si>
    <t>https://doi.org/10.1016/j.baae.2022.03.007</t>
  </si>
  <si>
    <t>https://doi.org/10.1002/rse2.153</t>
  </si>
  <si>
    <t>https://besjournals. onlinelibrary. wiley.com/doi/epdf/10.1111/2041-210X. 13133</t>
  </si>
  <si>
    <t>https://www.gwern.net/docs/cat/biology/2008-schlexer.pdf</t>
  </si>
  <si>
    <t>https://doi.org/10.1002/eap.2618</t>
  </si>
  <si>
    <t>https://doi.org/10.1007/978-3-030-33157-3_15</t>
  </si>
  <si>
    <t>https://doi.org/10.1002/rse2.54</t>
  </si>
  <si>
    <t>https://www.wildlabs.net/sites/default/files/community/files/zsl_trail_camera_comparison_for_external_use.pdf</t>
  </si>
  <si>
    <t>https://doi.org/10.1139/z03-204</t>
  </si>
  <si>
    <t>https://doi.org/10.7717/peerj.532</t>
  </si>
  <si>
    <t>https://doi.org/10.1111/j.1469-1795.2009.00305.x</t>
  </si>
  <si>
    <t>https://doi.org/10.7717/peerj.9982</t>
  </si>
  <si>
    <t>https://doi.org/10.7717/peerj.374</t>
  </si>
  <si>
    <t>https://www.mbr-pwrc.usgs.gov/software/spacecap.html</t>
  </si>
  <si>
    <t>https://doi.org/10.1002/rse2.85</t>
  </si>
  <si>
    <t>https://www.youtube.com/watch?v=aTbk-jWyMcU</t>
  </si>
  <si>
    <t xml:space="preserve"> https://www.youtube.com/watch?v=IHVez1a_hqg&amp;t=2675s</t>
  </si>
  <si>
    <t>https://doi.org/10.1046/j.1523-1739.1993.07030480.x</t>
  </si>
  <si>
    <t>https://doi.org/10.1111/aje.12557</t>
  </si>
  <si>
    <t>https://doi.org/10.1016/j.biocon.2010.12.011</t>
  </si>
  <si>
    <t>https://doi.org/10.1371/journal.pone.0034575</t>
  </si>
  <si>
    <t>https://doi.org/10.1111/1365-2664.12098</t>
  </si>
  <si>
    <t>https://doi.org/10.1890/12-1256.1</t>
  </si>
  <si>
    <t>https://doi.org/10.1016/j.biocon.2012.12.025</t>
  </si>
  <si>
    <t>https://cran.r-project.org/web/packages/detect/detect.pdf</t>
  </si>
  <si>
    <t>https://github.com/psolymos/detect</t>
  </si>
  <si>
    <t>https://doi.org/10.1163/157075610X523251</t>
  </si>
  <si>
    <t>https://doi.org/10.1002/eap.1950</t>
  </si>
  <si>
    <t>https://doi.org/10.1644/12-MAMM-S-061.1</t>
  </si>
  <si>
    <t>https://doi.org/10.1016/j.applanim.2015.04.001</t>
  </si>
  <si>
    <t>https://doi.org/10.1002/fee.l448</t>
  </si>
  <si>
    <t>https://doi.org/10.1002/ecs2.2639</t>
  </si>
  <si>
    <t>https://doi.org/10.1002/ecy.2054</t>
  </si>
  <si>
    <t>http://parkscanadahistory.com/wildlife/steenweg-2015.pdf</t>
  </si>
  <si>
    <t>https://doi.org/10.1093/jmammal/gyy175</t>
  </si>
  <si>
    <t>https://doi.org/10.1002/ecs2.2112</t>
  </si>
  <si>
    <t>https://doi.org/10.1002/jwmg.21657</t>
  </si>
  <si>
    <t>https://doi.org/10.1016/j.biocon.2019.108252</t>
  </si>
  <si>
    <t>https://doi.org/10.1071/WR15083</t>
  </si>
  <si>
    <t>https://www.youtube.com/watch?v=KBByV3kR3IA</t>
  </si>
  <si>
    <t>https://www.youtube.com/watch?reload=9&amp;app=desktop&amp;v=OEWdPm3zg9I</t>
  </si>
  <si>
    <t>https://doi.org/10.1007/s10344-017-1150-1</t>
  </si>
  <si>
    <t>https://doi.org/10.1371/journal.pone.0088025</t>
  </si>
  <si>
    <t>https://doi.org/10.1002/rse2.222</t>
  </si>
  <si>
    <t>https://doi.org/10.1016/j.gecco.2022.e02268</t>
  </si>
  <si>
    <t>https://doi.org/10.1111/ecog.04551</t>
  </si>
  <si>
    <t>https://www.sciencedirect.com/science/article/pii/S2351989415000116</t>
  </si>
  <si>
    <t>https://doi.org/10.1111/2041-210x.13120</t>
  </si>
  <si>
    <t>https://doi.org/10.1038/s41598-021-02459-w</t>
  </si>
  <si>
    <t>https://www.wildlabs.net/event/how-do-i-get-started-megadetector</t>
  </si>
  <si>
    <t>https://www.youtube.com/watch?v=h3MLWK9IJ4A</t>
  </si>
  <si>
    <t>https://pthompson234.shinyapps.io/calculate-zoi/</t>
  </si>
  <si>
    <t>https://doi.org/10.1016/B978-0126889604/50003-4</t>
  </si>
  <si>
    <t>https://doi.org/10.3957/056.039.0101</t>
  </si>
  <si>
    <t>https://doi.org/10.1002/jwmg.664</t>
  </si>
  <si>
    <t>https://www.youtube.com/watch?v=ztNQvAabgtU</t>
  </si>
  <si>
    <t>https://doi.org/10.1016/j.biocon.2012.12.009</t>
  </si>
  <si>
    <t>https://doi.org/10.1111/j.1469-1795.2008.00169.x</t>
  </si>
  <si>
    <t>https://doi.org/10.1002/ece3.8468</t>
  </si>
  <si>
    <t>https://doi.org/10.1111/jzo.12828</t>
  </si>
  <si>
    <t>https://www.researchgate.net/publication/266381944_Use_of_camera_traps_for_wildlife_studies_A_review</t>
  </si>
  <si>
    <t>https://doi.org/10.1007/s00442-018-4242-z</t>
  </si>
  <si>
    <t>https://www.youtube.com/watch?v=WBgWOQBlNoI</t>
  </si>
  <si>
    <t>https://doi.org/10.1002/ecs2.4165</t>
  </si>
  <si>
    <t>https://science.uct.ac.za/sites/default/files/content_migration/science_uct_ac_za/708/files/SEEC%2520Stats%2520Toolbox%2520-%2520Spatial%2520capture%2520recapture%2520slides.pdf</t>
  </si>
  <si>
    <t>https://science.uct.ac.za/seec/stats-toolbox-seminars</t>
  </si>
  <si>
    <t>https://science.uct.ac.za/seec/stats-toolbox-seminars-spatial-and-species-distribution-toolboxes/spatial-capture-recapture-scr-modelling</t>
  </si>
  <si>
    <t>https://science.uct.ac.za/seec/stats-toolbox-seminars-spatial-and-species-distribution-toolboxes/species-distribution-modelling</t>
  </si>
  <si>
    <t>https://science.uct.ac.za/seec/stats-toolbox-seminars-spatial-and-species-distribution-toolboxes/single-season-occupancy-models-using-bayesian-approach</t>
  </si>
  <si>
    <t>https://www.researchgate.net/publication/339271024_Expedition_Field_Techniques_Camera_Trapping</t>
  </si>
  <si>
    <t>https://doi.org/10.3897/natureconservation.15.9616</t>
  </si>
  <si>
    <t>https://journals.plos.org/plosone/article?id=10.1371/journal.pone.0234494</t>
  </si>
  <si>
    <t>https://doi.org/10.1111/2041-210X.14044</t>
  </si>
  <si>
    <t>https://academic.oup.com/icb/article/61/3/900/6288456</t>
  </si>
  <si>
    <t>https://doi.org/10.1093/jmammal/gyv150</t>
  </si>
  <si>
    <t>https://www.youtube.com/watch?v=wBx7f4PP8RE</t>
  </si>
  <si>
    <t>https://doi.org/10.1111/j.2005.0906-7590.04112.x</t>
  </si>
  <si>
    <t>https://doi.org/10.1016/j.gecco.2020.e01212</t>
  </si>
  <si>
    <t>http://dx.doi.org/10.13140/RG.2.2.23409.17767</t>
  </si>
  <si>
    <t>https://doi.org/10.1098/rsos.181748</t>
  </si>
  <si>
    <t>https://doi.org/10.1890/15-1363</t>
  </si>
  <si>
    <t>https://doi.org/10.1371/journal.pone.0077598</t>
  </si>
  <si>
    <t>https://doi.org/10.1002/wsb.1011</t>
  </si>
  <si>
    <t>https://www.youtube.com/watch?v=0VObf2rMrI8</t>
  </si>
  <si>
    <t>https://doi.org/10.1017/S1367943004001441</t>
  </si>
  <si>
    <t>https://doi.or/10.1002/rse2.20</t>
  </si>
  <si>
    <t>https://doi.org/10.1002/wsb.425</t>
  </si>
  <si>
    <t>https://doi.org/10.1111/j.0006-341X.2000.00022.x</t>
  </si>
  <si>
    <t>https://doi.org/10.1111/1365-2664.12954</t>
  </si>
  <si>
    <t>https://www.nature.com/articles/s41598-019-40581-y</t>
  </si>
  <si>
    <t>https://wildcams.ca/site/assets/files/1390/wildcam_network_camera_trapping_best_practices_literature_synthesis.pdf</t>
  </si>
  <si>
    <t>https://github.com/WildCoLab/WildCo_Image_Renamer</t>
  </si>
  <si>
    <t>https://github.com/WildCoLab/WildCo_Face_Blur</t>
  </si>
  <si>
    <t>https://bookdown.org/c_w_beirne/wildCo-Data-Analysis/#what-this-guide-is</t>
  </si>
  <si>
    <t>https://bookdown.org/c_w_beirne/wildCo-Data-Analysis/occupancy.html</t>
  </si>
  <si>
    <t>https://bookdown.org/c_w_beirne/wildCo-Data-Analysis/behavior.html</t>
  </si>
  <si>
    <t>https://bookdown.org/c_w_beirne/wildCo-Data-Analysis/activity.html</t>
  </si>
  <si>
    <t>https://go.exlibris.link/qSfqP9dC</t>
  </si>
  <si>
    <t>https://doi.org/10.3398/064.079.0401</t>
  </si>
  <si>
    <t>https://doi.org/10.1002/ece3.4464</t>
  </si>
  <si>
    <t>https://doi.org/10.1002/ece3.11434</t>
  </si>
  <si>
    <t>https://doi.org/10.1890/14-1928.1</t>
  </si>
  <si>
    <t>https://doi.org/10.18637/jss.v027.i08</t>
  </si>
  <si>
    <t>https://doi.org/10.1177/0049124198026003004</t>
  </si>
  <si>
    <t>https://doi.org/10.1007/s40823-020-00059-4</t>
  </si>
  <si>
    <t>https://doi.org/10.1111/j.1751-5823.2007.00030_17.x</t>
  </si>
  <si>
    <t>https://www.youtube.com/playlist?list=PLNlLe3RjftYun9Xh2pJOAuisHaTVyEwAB</t>
  </si>
  <si>
    <t>https://www.youtube.com/watch?v=pUa9rgxSGVA&amp;list=PLNlLe3RjftYun9Xh2pJOAuisHaTVyEwAB&amp;index=1</t>
  </si>
  <si>
    <t>https://www.youtube.com/watch?v=wqEF_up7EGs&amp;list=PLNlLe3RjftYun9Xh2pJOAuisHaTVyEwAB&amp;index=2</t>
  </si>
  <si>
    <t>https://www.youtube.com/watch?v=s-d81K72yWs&amp;list=PLNlLe3RjftYun9Xh2pJOAuisHaTVyEwAB&amp;index=3</t>
  </si>
  <si>
    <t>url2</t>
  </si>
  <si>
    <t>https://doi.org/10.5281/zenodo.3620739</t>
  </si>
  <si>
    <t>https://github.com/oliviergimenez/bias_occupancy_flexdashboard</t>
  </si>
  <si>
    <t>https://twitter.com/MelanieDickie/status/1516432277009403904</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</si>
  <si>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</si>
  <si>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type</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</si>
  <si>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</si>
  <si>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</si>
  <si>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R package</t>
  </si>
  <si>
    <t>R shiny</t>
  </si>
  <si>
    <t>Software/program</t>
  </si>
  <si>
    <t>Tutorial/code</t>
  </si>
  <si>
    <t>Video</t>
  </si>
  <si>
    <t>Article</t>
  </si>
  <si>
    <t>Protocol/Manual</t>
  </si>
  <si>
    <t>Book/Book section</t>
  </si>
  <si>
    <t>Thesis</t>
  </si>
  <si>
    <t>Website</t>
  </si>
  <si>
    <t>Report</t>
  </si>
  <si>
    <t>Presentation</t>
  </si>
  <si>
    <t>Social media</t>
  </si>
  <si>
    <t>Rovero, F., &amp; Marshall, A. R. (2009). Camera Trapping Photographic Rate as an Index of Density in Forest Ungulates. *Journal of Applied Ecology, 46*(5), 1011-1017. &lt;https://www.jstor.org/stable/25623081&gt;</t>
  </si>
  <si>
    <t>Lele, S. R., Merrill, E. H., Keim, J., &amp; Boyce, M. S. (2013). Selection, use, choice and occupancy: Clarifying concepts in resource selection studies. *Journal of Animal Ecology, 82*(6), 1183-1191. &lt;https://doi.org/10.1111/1365-2656.12141&gt;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</si>
  <si>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</si>
  <si>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Abolaffio, M., Focardi, S., &amp; Santini, G. (2019). Avoiding misleading messages: Population assessment using camera trapping is not a simple task. &lt;i&gt;Journal of Animal Ecology, 88&lt;/i&gt;(12), 2011-2016. Medline.  &lt;a target="_blank" href="https://doi.org/10.1111/1365-2656.13085"&gt;https://doi.org/10.1111/1365-2656.13085</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</si>
  <si>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&lt;i&gt;Environmental Conservation, 47&lt;/i&gt;(1), 1-6.  &lt;a target="_blank" href="https://doi.org/10.1017/s0376892919000298"&gt;https://doi.org/10.1017/s0376892919000298</t>
  </si>
  <si>
    <t>Ahumada, J. A., Silva, C. E. F., Gajapersad, K., Hallam, C., Hurtado, J., Martin, E., McWilliam, A., Mugerwa, B., O'Brien, T., Rovero, F., Sheil, D., Spironello, W. R., Winarni, N., &amp; Andelman, S. J. (2011). Community Structure and Diversity of Tropical Forest Mammals: Data from a Global Camera Trap Network. &lt;i&gt;Philosophical Transactions: Biological Sciences, 366&lt;/i&gt;(1578), 2703-2711.  &lt;a target="_blank" href="https://doi.org/10.1098/rstb.2011.0115"&gt;https://doi.org/10.1098/rstb.2011.0115</t>
  </si>
  <si>
    <t>Alberta Biodiversity Monitoring Institute [ABMI] (2021). &lt;i&gt;Terrestrial ARU and Remote Camera Trap Protocols.&lt;/i&gt; Edmonton, Alberta.  &lt;a target="_blank" href="https://abmi.ca/home/publications/551-600/599"&gt;https://abmi.ca/home/publications/551-600/599</t>
  </si>
  <si>
    <t>Alberta Environment and Parks. (2016). &lt;i&gt;Aerial Ungulate Surveys using Distance Sampling Techniques Protocol Manual.&lt;/i&gt;  &lt;a target="_blank" href="https://open.alberta.ca/dataset/71c53d7b-0802-4800-9f95-0520b64b63c2/resource/ee933caa-bfc7-4334-a4d0-6085ebf198e7/download/aep-aerial-ungulate-surveys-using-distance-sampling-2016.pdf"&gt;https://open.alberta.ca/dataset/71c53d7b-0802-4800-9f95-0520b64b63c2/resource/ee933caa-bfc7-4334-a4d0-6085ebf198e7/download/aep-aerial-ungulate-surveys-using-distance-sampling-2016.pdf</t>
  </si>
  <si>
    <t>Alberta Remote Camera Steering Committee [RCSC], Stevenson, C., Hubbs, A., &amp; Wildlife Cameras for Adaptive Management (WildCAM). (2024). &lt;i&gt;Remote Camera Survey Guidelines: Guidelines for Western Canada&lt;/i&gt;. Version 3.0. Edmonton, Alberta.  &lt;a target="_blank" href="https://ab-rcsc.github.io/RCSC-WildCAM_Remote-Camera-Survey-Guidelines-and-Metadata-Standards/1_Survey-guidelines/1_0.1_Citation-and-Info.html"&gt;https://ab-rcsc.github.io/RCSC-WildCAM_Remote-Camera-Survey-Guidelines-and-Metadata-Standards/1_Survey-guidelines/1_0.1_Citation-and-Info.html</t>
  </si>
  <si>
    <t>Alberta Remote Camera Steering Committee [RCSC]. (2024). &lt;i&gt;Remote Camera Metadata Standards: Standards for Alberta&lt;/i&gt;. Version 2.0. Edmonton, Alberta.  &lt;a target="_blank" href="https://ab-rcsc.github.io/RCSC-WildCAM_Remote-Camera-Survey-Guidelines-and-Metadata-Standards/2_metadata-standards/2_0.1_Citation-and-Info.html"&gt;https://ab-rcsc.github.io/RCSC-WildCAM_Remote-Camera-Survey-Guidelines-and-Metadata-Standards/2_metadata-standards/2_0.1_Citation-and-Info.html</t>
  </si>
  <si>
    <t>Alonso, R. S., McClintock, B. T., Lyren, L. M., Boydston, E. E., &amp; Crooks, K. R. (2015). Mark-recapture and Mark-resight Methods for Estimating Abundance with Remote Cameras: A Carnivore Case Study. &lt;i&gt;PLoS One, 10&lt;/i&gt;(3), e0123032.  &lt;a target="_blank" href="https://doi.org/10.1371/journal.pone.0123032"&gt;https://doi.org/10.1371/journal.pone.0123032</t>
  </si>
  <si>
    <t>Ames E. M., Gade M. R., Nieman C. L., Wright J. R, Tonra C. M., Marroquin C. M., Tutterow A. M, &amp; Gray S. M. (2020) Striving for population-level conservation: integrating physiology across the biological hierarchy. &lt;i&gt;Conservation Physiology, 8&lt;/i&gt;(1): coaa019.  &lt;a target="_blank" href="https://doi.org/10.1093/conphys/coaa019"&gt;https://doi.org/10.1093/conphys/coaa019</t>
  </si>
  <si>
    <t>Anderson, D. R. (2001). The Need to Get the Basics Right in Wildlife Field Studies. &lt;i&gt;Wildlife Society Bulletin, 29&lt;/i&gt;(4), 1294-1297.  &lt;a target="_blank" href="https://www.jstor.org/stable/3784156"&gt;https://www.jstor.org/stable/3784156</t>
  </si>
  <si>
    <t>Anile, S., &amp; Devillard, S. (2016). Study Design and Body Mass Influence RAIs from Camera Trap Studies: Evidence from the Felidae. &lt;i&gt;Animal Conservation, 19&lt;/i&gt;(1), 35-45.  &lt;a target="_blank" href="https://doi.org/10.1111/acv.12214"&gt;https://doi.org/10.1111/acv.12214</t>
  </si>
  <si>
    <t>Apps, P. J., &amp; McNutt, J. W. (2018). How Camera Traps work and how to work them. &lt;i&gt;African Journal of Ecology, 56&lt;/i&gt;(4), 702-709.  &lt;a target="_blank" href="https://doi.org/10.1111/aje.12563"&gt;https://doi.org/10.1111/aje.12563</t>
  </si>
  <si>
    <t>Arnason, A. N., Schwarz, C. J., &amp; Gerrard, J. M. (1991). Estimating Closed Population Size and Number of Marked Animals from Sighting Data. &lt;i&gt;Journal of Wildlife Management, 55&lt;/i&gt;(4), 716-730.  &lt;a target="_blank" href="https://doi.org/10.2307/3809524"&gt;https://doi.org/10.2307/3809524</t>
  </si>
  <si>
    <t>Augustine, B. C., Royle, J. A., Kelly, M. J., Satter, C. B., Alonso, R. S., Boydston, E. E., &amp; Crooks, K. R. (2016). Spatial capture-recapture with partial identity: An application to camera traps. &lt;i&gt;bioRxiv.&lt;/i&gt; &lt;a target="_blank" href="http://dx.doi.org/10.1101/056804"&gt;http://dx.doi.org/10.1101/056804</t>
  </si>
  <si>
    <t>Augustine, B. C., Royle, J. A., Kelly, M. J., Satter, C. B., Alonso, R. S., Boydston, E. E., &amp; Crooks, K. R. (2018). Spatial Capture-Recapture with Partial Identity: An Application to Camera Traps. &lt;i&gt;The Annals of Applied Statistics, 12&lt;/i&gt;(1), 67-95.  &lt;a target="_blank" href="https://doi.org/10.1214/17AOAS1091"&gt;https://doi.org/10.1214/17AOAS1091</t>
  </si>
  <si>
    <t>Augustine, B. C., Royle, J. A., Murphy, S. M., Chandler, R. B., Cox, J. J., &amp; Kelly, M. J. (2019). Spatial Capture-Recapture for Categorically Marked Populations with an Application to Genetic Capture-Recapture. &lt;i&gt;Ecosphere, 10&lt;/i&gt;(4) e02627-n/a.  &lt;a target="_blank" href="https://doi.org/10.1002/ecs2.2627"&gt;https://doi.org/10.1002/ecs2.2627</t>
  </si>
  <si>
    <t>Ausband, D. E., Lukacs, P. M., Hurley, M., Roberts, S., Strickfaden, K., &amp; Moeller,  A. K. (2022). Estimating Wolf Abundance from Cameras. &lt;i&gt;Ecosphere, 13&lt;/i&gt;(2), e3933.  &lt;a target="_blank" href="https://doi.org/10.1002/ecs2.3933"&gt;https://doi.org/10.1002/ecs2.3933</t>
  </si>
  <si>
    <t>Baddeley, A. (N.D.) &lt;i&gt;Spatial Point Processes and Their Applications.&lt;/i&gt; School of Mathematics &amp; Statistics, University of Western Australia.  &lt;a target="_blank" href="https://www.researchgate.net/profile/Mohamed-Mourad-Lafifi/post/One-dimensional-spatial-point-processes/attachment/59d641b279197b807799d9fb/AS%3A436024913469445%401480967848679/download/07-baddeley-point-process-poisson-coverage-sensor-simulation.pdf"&gt;https://www.researchgate.net/profile/Mohamed-Mourad-Lafifi/post/One-dimensional-spatial-point-processes/attachment/59d641b279197b807799d9fb/AS%3A436024913469445%401480967848679/download/07-baddeley-point-process-poisson-coverage-sensor-simulation.pdf</t>
  </si>
  <si>
    <t>Bailey, L. L., Hines, J. E., Nichols, J. D., &amp; MacKenzie, D. I. (2007). Sampling Design Trade-Offs in Occupancy Studies with Imperfect Detection\: Examples and Software. &lt;i&gt;Ecological Applications, 17&lt;/i&gt;(1), 281-290.  &lt;a target="_blank" href="https://www.jstor.org/stable/40061993"&gt;https://www.jstor.org/stable/40061993</t>
  </si>
  <si>
    <t>Balestrieri, A., Ruiz-González, A., Vergara, M., Capelli, E., Tirozzi, P., Alfino, S., Minuti, G., Prigioni, C., &amp; Saino, N. (2016). Pine marten density in lowland riparian woods\: A test of the Random Encounter Model based on genetic data. &lt;i&gt;Mammalian Biology, 81&lt;/i&gt;(5), 439-446.  &lt;a target="_blank" href="https://doi.org/10.1016/j.mambio.2016.05.005"&gt;https://doi.org/10.1016/j.mambio.2016.05.005</t>
  </si>
  <si>
    <t>Banks‐Leite, C., Pardini, R., Boscolo, D., Cassano, C. R., Püttker, T., Barros, C. S., &amp; Barlow, J. (2014). Assessing the utility of statistical adjustments for imperfect detection in tropical conservation science. &lt;i&gt;Journal of Applied Ecology, 51&lt;/i&gt;(4), 849-859.  &lt;a target="_blank" href="https://doi.org/10.1111/1365-2664.12272"&gt;https://doi.org/10.1111/1365-2664.12272</t>
  </si>
  <si>
    <t>Baylor Tutoring Center. (2021, July 31). &lt;i&gt;Species Diversity and Species Richness&lt;/i&gt; [Video]. YouTube.  &lt;a target="_blank" href="https://www.youtube.com/watch?v=UXJ0r4hjbqI"&gt;https://www.youtube.com/watch?v=UXJ0r4hjbqI</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</si>
  <si>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&lt;i&gt;Oil Sands Monitoring Program: A Before-After Dose- Response Terrestrial Biological Monitoring Framework for the Oil Sands&lt;/i&gt;. (OSM Technical Report Series No. 7).  &lt;a target="_blank" href="https://open.alberta.ca/publications/9781460151341"&gt;https://open.alberta.ca/publications/9781460151341</t>
  </si>
  <si>
    <t>Becker, M. (2024, June 4-6). &lt;i&gt;Comparisons between moose densities with aerial surveys and integrated camera projects.&lt;/i&gt; [Conference presentation]. Government of Alberta Ungulate Monitoring Methods Workshop, Edmonton, AB, Canada.  &lt;a target="_blank" href="https://ab-rcsc.github.io/GOA_Ungulate-monitoring-methods-workshop/1_pages/3_Speaker-Bios.html"&gt;https://ab-rcsc.github.io/GOA_Ungulate-monitoring-methods-workshop/1_pages/3_Speaker-Bios.html</t>
  </si>
  <si>
    <t>Becker, M. Huggard, D. J., &amp; Alberta Biodiversity Monitoring Institute [ABMI]. (2020). &lt;i&gt;abmi.camera.extras.&lt;/i&gt; R package version 0.0.1.  &lt;a target="_blank" href="https://mabecker89.github.io/abmi.camera.extras"&gt;https://mabecker89.github.io/abmi.camera.extras</t>
  </si>
  <si>
    <t>Becker, M. Huggard, D. J., &amp; Alberta Biodiversity Monitoring Institute [ABMI]. (2021).&lt;i&gt;Estimating animal density using TIFC (Time In Front of Camera).&lt;/i&gt;  &lt;a target="_blank" href="https://github.com/mabecker89/tifc-method"&gt;https://github.com/mabecker89/tifc-method</t>
  </si>
  <si>
    <t>Becker, M., Huggard, D. J., Dickie, M., Warbington, C., Schieck, J., Herdman, E., Serrouya, R., &amp; Boutin, S. (2022). Applying and Testing a Novel Method to Estimate Animal Density from Motion-Triggered Cameras. &lt;i&gt;Ecosphere, 13&lt;/i&gt;(4), 1-14.  &lt;a target="_blank" href="https://doi.org/10.1002/ecs2.4005"&gt;https://doi.org/10.1002/ecs2.4005</t>
  </si>
  <si>
    <t>Beery, S., Morris, D., &amp; Yang, S. (2019). Efficient Pipeline for Camera Trap Image Review. &lt;i&gt;Microsoft AI for Earth&lt;/i&gt;.  &lt;a target="_blank" href="https://doi.org/10.48550/arXiv.1907.06772"&gt;https://doi.org/10.48550/arXiv.1907.06772</t>
  </si>
  <si>
    <t>Benedetti, A. (2024). &lt;i&gt;Visualizing Biodiversity in [U.S.] National Parks.&lt;/i&gt;  &lt;a target="_blank" href="https://shiny.posit.co/r/gallery/life-sciences/biodiversity-national-parks"&gt;https://shiny.posit.co/r/gallery/life-sciences/biodiversity-national-parks</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</si>
  <si>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&lt;i&gt;Journal of Applied Ecology, 57&lt;/i&gt;(5), 963-974.  &lt;a target="_blank" href="https://doi.org/10.1111/1365-2664.13602"&gt;https://doi.org/10.1111/1365-2664.13602</t>
  </si>
  <si>
    <t>Bioninja (N.D.). &lt;i&gt;Biodiversity&lt;/i&gt;. &lt;a target="_blank" href="https://old-ib.bioninja.com.au/options/option-c-ecology-and-conser/c4-conservation-of-biodiver/biodiversity.html"&gt;https://old-ib.bioninja.com.au/options/option-c-ecology-and-conser/c4-conservation-of-biodiver/biodiversity.html</t>
  </si>
  <si>
    <t>Bischof, R., Dupont, P., Milleret, C., ChipperfIeld, J., &amp; Royle, J. A. (2020). Consequences of Ignoring Group Association in Spatial Capture-Recapture Analysis. &lt;i&gt;Wildlife Biology, 2020&lt;/i&gt;(1).  &lt;a target="_blank" href="https://doi.org/10.2981/wlb.00649"&gt;https://doi.org/10.2981/wlb.00649</t>
  </si>
  <si>
    <t>Blackburn, T., &amp; Gaston, K. (1999). The relationship between animal abundance and body size: A review of the mechanisms. In &lt;i&gt;A. Fitter &amp; D. Raffaelli (Eds.), Advances In Ecological Research, Vol 28&lt;/i&gt;, 181-210.  &lt;a target="_blank" href="https://doi.org/10.1016/S0065-2504(08)60033-1"&gt;https://doi.org/10.1016/S0065-2504(08)60033-1</t>
  </si>
  <si>
    <t>Blanc, L., Marboutin, E., Gatti, S., &amp; Gimenez, O. (2013). Abundance of Rare and Elusive Species: Empirical Investigation of Closed versus Spatially Explicit Capture-Recapture Models with Lynx as a Case Study. &lt;i&gt;Journal of Wildlife Management, 77&lt;/i&gt;(2), 372-78.  &lt;a target="_blank" href="https://doi.org/10.1002/jwmg.453"&gt;https://doi.org/10.1002/jwmg.453</t>
  </si>
  <si>
    <t>Blasco‐Moreno, A., Pérez‐Casany, M., Puig, P., Morante, M., Castells, E., &amp; O'Hara, R. B. (2019). What Does a Zero Mean? Understanding False, Random and Structural Zeros in Ecology. &lt;i&gt;Methods in Ecology and Evolution, 10&lt;/i&gt;(7), 949-959.  &lt;a target="_blank" href="https://doi.org/10.1111/2041-210x.13185"&gt;https://doi.org/10.1111/2041-210x.13185</t>
  </si>
  <si>
    <t>Bliss, C. I., &amp; Fisher, R. A. (1953). Fitting the Negative Binomial Distribution to Biological Data. &lt;i&gt;Biometrics, 9&lt;/i&gt;(2), 176-200.  &lt;a target="_blank" href="https://doi.org/10.2307/3001850"&gt;https://doi.org/10.2307/3001850</t>
  </si>
  <si>
    <t>Borcher, D. L., &amp; Marques, T. A. (2017). From Distance Sampling to Spatial Capture-Recapture. &lt;i&gt;Asta Advances In Statistical Analysis, 101&lt;/i&gt;, 475-494.  &lt;a target="_blank" href="https://link.springer.com/article/10.1007/s10182-016-0287-7"&gt;https://link.springer.com/article/10.1007/s10182-016-0287-7</t>
  </si>
  <si>
    <t>Borchers, D. (2012). A non-technical overview of spatially explicit capture-recapture models. &lt;i&gt;Journal of Ornithology, 152&lt;/i&gt;(S2), 435-444.  &lt;a target="_blank" href="https://doi.org/10.1007/s10336-010-0583-z"&gt;https://doi.org/10.1007/s10336-010-0583-z</t>
  </si>
  <si>
    <t>Borchers, D. L., &amp; Efford, M. G. (2008). Spatially Explicit Maximum Likelihood Methods for Capture-Recapture Studies. &lt;i&gt;Biometrics, 64&lt;/i&gt;(2), 377-385.  &lt;a target="_blank" href="https://doi.org/10.1111/j.1541-0420.2007.00927.x"&gt;https://doi.org/10.1111/j.1541-0420.2007.00927.x</t>
  </si>
  <si>
    <t>Borchers, D. L., Stevenson, B. C., Kidney, D., Thomas, L., &amp; Marques, T. A. (2015). A Unifying Model for Capture-Recapture and Distance Sampling Surveys of Wildlife Populations. &lt;i&gt;Journal of the American Statistical Association, 110&lt;/i&gt;(509), 195-204.  &lt;a target="_blank" href="https://doi.org/10.1080/01621459.2014.893884"&gt;https://doi.org/10.1080/01621459.2014.893884</t>
  </si>
  <si>
    <t>Bowkett, A. E., Rovero, F., &amp; Marshall, A. R. (2008). The use of camera-trap data to model habitat use by antelope species in the udzungwa mountain forests, tanzania. &lt;i&gt;African Journal of Ecology, 46&lt;/i&gt;(4), 479-487.  &lt;a target="_blank" href="https://doi.org/10.1111/j.1365-2028.2007.00881.x"&gt;https://doi.org/10.1111/j.1365-2028.2007.00881.x</t>
  </si>
  <si>
    <t>Brennan, L. A. (2019). &lt;i&gt;Quantitative Analyses in Wildlife Science&lt;/i&gt;. Johns Hopkins University Press, Baltimore.  &lt;a target="_blank" href="https://www.press.jhu.edu/books/title/11858/quantitative-analyses-wildlife-science"&gt;https://www.press.jhu.edu/books/title/11858/quantitative-analyses-wildlife-science</t>
  </si>
  <si>
    <t>Bridges, A. S., &amp; Noss, A. J. (2011). Behavior and Activity Patterns. In A. F. O'Connell, J. D. Nichols, &amp; K. U. Karanth (Eds.), &lt;i&gt;Camera Traps In Animal Ecology: Methods and Analyses&lt;/i&gt; (pp. 57-70). Springer.  &lt;a target="_blank" href="https://doi.org/10.1007/978-4-431-99495-4"&gt;https://doi.org/10.1007/978-4-431-99495-4</t>
  </si>
  <si>
    <t>Broadley, K., Burton, A. C., Avgar, T., &amp; Boutin, S. (2019). Density‐dependent space use affects interpretation of camera trap detection rates. &lt;i&gt;Ecology and Evolution, 9&lt;/i&gt;(24), 14031-14041.  &lt;a target="_blank" href="https://doi.org/10.1002/ece3.5840."&gt;https://doi.org/10.1002/ece3.5840.</t>
  </si>
  <si>
    <t>Brodie, J. F., Giordano, A. J., Zipkin, E. F., Bernard, H., Mohd‐Azlan, J., &amp; Ambu, L. (2015). Correlation and persistence of hunting and logging impacts on tropical rainforest mammals. &lt;i&gt;Conservation Biology, 29&lt;/i&gt;(1), 110-121.  &lt;a target="_blank" href="https://doi.org/10.1111/cobi.12389"&gt;https://doi.org/10.1111/cobi.12389</t>
  </si>
  <si>
    <t>Broekman, M. J. E., Hoeks, S., Freriks, R., Langendoen, M. M., Runge, K. M., Savenco, E., Ter Harmsel, R., Huijbregts, M. A. J., &amp; Tucker, M. A. (2023). HomeRange: A global database of mammalian home ranges. &lt;i&gt;Global Ecology and Biogeography, 32&lt;/i&gt;(2), 198-205.  &lt;a target="_blank" href="https://doi.org/10.1111/geb.13625"&gt;https://doi.org/10.1111/geb.13625</t>
  </si>
  <si>
    <t>Brownlee, M., Warbington, C., &amp; Boyce., M. (2022). Monitoring Sitatunga (&lt;i&gt;Tragelaphus Spekii&lt;i&gt;) Populations Using Camera Traps. &lt;i&gt;African Journal of Ecology, 60&lt;/i&gt;(3), 377.  &lt;a target="_blank" href="https://doi.org/10.1111/aje.12972"&gt;https://doi.org/10.1111/aje.12972</t>
  </si>
  <si>
    <t>Buckland, S. T. (2006). Point-Transect Surveys for Songbirds: Robust Methodologies. &lt;i&gt;The American Ornithologists’ Union, 123&lt;/i&gt;(2), 345-357.  &lt;a target="_blank" href="https://doi.org/10.1642/0004-8038(2006)123[345:PSFSRM]2.0.CO;2"&gt;https://doi.org/10.1642/0004-8038(2006)123[345:PSFSRM]2.0.CO;2</t>
  </si>
  <si>
    <t>Buckland, S. T., D.R. Anderson, K.P. Burnham, &amp; J.L. Laake. (1998). &lt;i&gt;Distance Sampling: Estimating Abundance of Biological Populations&lt;/i&gt;. Chapman &amp; Hall, London.  &lt;a target="_blank" href="https://doi.org/10.1007/978-94-011-1574-2"&gt;https://doi.org/10.1007/978-94-011-1574-2</t>
  </si>
  <si>
    <t>Buckland, S. T., E. A. Rexstad, T. A. Marques, C. S. Oedekoven. (2015). &lt;i&gt;Mathematics and Statistics. Distance Sampling: Methods and Applications.&lt;/i&gt; Springer International Publishing.  &lt;a target="_blank" href="https://doi.org/10.1007/978-3-319-19219-2"&gt;https://doi.org/10.1007/978-3-319-19219-2</t>
  </si>
  <si>
    <t>Burgar, J. M., Burton, A. C., &amp; Fisher, J. T. (2019). The importance of considering multiple interacting species for conservation of species at risk. &lt;i&gt;Conservation Biology, 33&lt;/i&gt;(3), 709-715.  &lt;a target="_blank" href="https://doi.org/10.1111/cobi.13233"&gt;https://doi.org/10.1111/cobi.13233</t>
  </si>
  <si>
    <t>Burgar, J. M., Stewart, F. E. C., Volpe, J. P., Fisher, J. T., &amp; Burton, A. C. (2018). Estimating Density for species conservation: comparing camera trap spatial count models to genetic spatial capture-recapture models. &lt;i&gt;Global Ecology and Conservation, 15&lt;/i&gt;, Article e00411.  &lt;a target="_blank" href="https://doi.org/10.1016/j.gecco.2018.e00411"&gt;https://doi.org/10.1016/j.gecco.2018.e00411</t>
  </si>
  <si>
    <t>Burkholder, E. N., Jakes, A. F., Jones, P. F., Hebblewhite, M., &amp; Bishop, C. J. (2018). To Jump or Not to Jump: Mule Deer and White-Tailed Deer Fence Crossing Decisions. &lt;i&gt;Wildlife Society Bulletin&lt;i&gt;, &lt;i&gt;42&lt;/i&gt;(3), 420-429.  &lt;a target="_blank" href="https://doi.org/10.1002/wsb.898"&gt;https://doi.org/10.1002/wsb.898</t>
  </si>
  <si>
    <t>Burton, A. C., Neilson, E., Moreira, D., Ladle, A., Steenweg, R., Fisher, J. T., Bayne, E., Boutin, S., &amp; Stephens, P. (2015). Camera trap Trapping: A Review and Recommendations for Linking Surveys to Ecological Processes. &lt;i&gt;Journal of Applied Ecology&lt;i&gt;, &lt;i&gt;52&lt;/i&gt;(3), 675-685.  &lt;a target="_blank" href="https://doi.org/10.1111/1365-2664.12432"&gt;https://doi.org/10.1111/1365-2664.12432</t>
  </si>
  <si>
    <t>Byrne, M. &amp; Golden, J. (2021). &lt;i&gt;Occupancy Modeling.&lt;/i&gt;  &lt;a target="_blank" href="https://kevintshoemaker.github.io/NRES-746/Occupancy.html"&gt;https://kevintshoemaker.github.io/NRES-746/Occupancy.html</t>
  </si>
  <si>
    <t>Campbell, A. (2024). &lt;i&gt;Package ‘overlap’&lt;/i&gt;. R package version 0.3.9.  &lt;a target="_blank" href="https://cran.r-project.org/web/packages/overlap/index.html"&gt;https://cran.r-project.org/web/packages/overlap/index.html</t>
  </si>
  <si>
    <t>Cao, A. (2021, Jun 14) &lt;i&gt;Hurdle models.&lt;/i&gt; [Video]. YouTube.  &lt;a target="_blank" href="https://www.youtube.com/watch?v=q2NRQBcihQY"&gt;https://www.youtube.com/watch?v=q2NRQBcihQY</t>
  </si>
  <si>
    <t>Cappelle, N., Després‐Einspenner, M., Howe, E. J., Boesch, C., &amp; Kühl, H. S. (2019). Validating camera trap distance sampling for chimpanzees. &lt;i&gt;American Journal of Primatology, 81&lt;/i&gt;(3), e22962.  &lt;a target="_blank" href="https://doi.org/10.1002/ajp.22962"&gt;https://doi.org/10.1002/ajp.22962</t>
  </si>
  <si>
    <t>Cappelle, N., Howe, E. J., Boesch, C., &amp; Kühl, H. S. (2021). Estimating Animal Abundance and Effort-Precision Relationship with Camera Trap Distance Sampling. &lt;i&gt;Ecosphere, 12&lt;/i&gt;(1).  &lt;a target="_blank" href="https://doi.org/10.1002/ecs2.3299"&gt;https://doi.org/10.1002/ecs2.3299</t>
  </si>
  <si>
    <t>Caravaggi, A., Banks, P. B., Burton, A. C., Finlay, C. M. V., Haswell, P. M., Hayward, M. W., Rowcliffe, M. J., Wood, M. D., Pettorelli, N., &amp; Sollmann, R. (2017). A review of camera trapping for conservation behaviour research&lt;i&gt;. Remote Sensing in Ecology and Conservation, 3&lt;/i&gt;(3), 109-122.  &lt;a target="_blank" href="https://doi.org/10.1002/rse2.48"&gt;https://doi.org/10.1002/rse2.48</t>
  </si>
  <si>
    <t>Caravaggi, A., Burton, A. C., Clark, D. A., Fisher, J. T., Grass, A., Green, S., Hobaiter, C., Hofmeester, T. R., Kalan, A. K., Rabaiotti, D., &amp; Rivet, D. (2020). A Review of Factors To Consider When Using Camera Traps To Study Animal Behavior To Inform Wildlife Ecology And Conservation. &lt;i&gt;Conservation Science and Practice, 2&lt;/i&gt;(8).  &lt;a target="_blank" href="https://doi.org/10.1111/csp2.239"&gt;https://doi.org/10.1111/csp2.239</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</si>
  <si>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&lt;i&gt;Animal Conservation, 4&lt;/i&gt;(1), 75-79.  &lt;a target="_blank" href="https://doi.org/10.1017/S1367943001001081"&gt;https://doi.org/10.1017/S1367943001001081</t>
  </si>
  <si>
    <t>Caughley, G. (1977). &lt;/i&gt;Analysis of Vertebrate Populations&lt;i&gt; (pp. 234). Wiley.  &lt;a target="_blank" href="https://books.google.ca/books/about/Analysis_of_Vertebrate_Populations.html?id=qAcUAQAAIAAJ&amp;redir_esc=y"&gt;https://books.google.ca/books/about/Analysis_of_Vertebrate_Populations.html?id=qAcUAQAAIAAJ&amp;redir_esc=y</t>
  </si>
  <si>
    <t>Chandler, R. B., &amp; Royle, J. A. (2013). Spatially explicit models for inference about Density in unmarked or partially marked populations. &lt;i&gt;The Annals of Applied Statistics, 7&lt;/i&gt;(2), 936-954.  &lt;a target="_blank" href="https://doi.org/10.1214/12-aoas610"&gt;https://doi.org/10.1214/12-aoas610</t>
  </si>
  <si>
    <t>Chao, A., Gotelli, N.J., Hsieh, T. C., Sander, E. L., Ma, K. H., Colwell, R. K. &amp; Ellison, A. M. (2014). Rarefaction and extrapolation with Hill numbers: a framework for sampling and estimation in species diversity studies. &lt;i&gt;Ecological Monographs, 84&lt;/i&gt;, 45-67.  &lt;a target="_blank" href="https://doi.org/10.1890/13-0133.1"&gt;https://doi.org/10.1890/13-0133.1</t>
  </si>
  <si>
    <t>Chatterjee, N., Schuttler, T. G., Nigam, P., &amp; Habib, B. (2021). Deciphering the rarity-detectability continuum: optimizing Survey design for terrestrial mammalian community. &lt;i&gt;Ecosphere 12&lt;/i&gt;(9), e03748.  &lt;a target="_blank" href="https://doi.org/10.1002/ecs2.3748"&gt;https://doi.org/10.1002/ecs2.3748</t>
  </si>
  <si>
    <t>Clark, T. G., Bradburn, M. J., Love, S. B., &amp; Altman, D. G. (2003). Survival Analysis Part I: Basic Concepts and First Analyses. &lt;i&gt;British Journal of Cancer, 89&lt;/i&gt;(2), 232-38.  &lt;a target="_blank" href="https://doi.org/10.1038/sj.bjc.6601118"&gt;https://doi.org/10.1038/sj.bjc.6601118</t>
  </si>
  <si>
    <t>Clarke, J. D. (2019).comparing Clustered Sampling Designs for Spatially Explicit Estimation of Population Density. &lt;i&gt;Population Ecology, 61&lt;/i&gt;, 93-101.  &lt;a target="_blank" href="https://doi.org/10.1002/1438-390X.1011"&gt;https://doi.org/10.1002/1438-390X.1011</t>
  </si>
  <si>
    <t>Clarke, J., Bohm, H., Burton, C., Constantinou, A. (2023). &lt;i&gt;Using Camera Traps to Estimate Medium and Large Mammal Density: Comparison of Methods and Recommendations for Wildlife Managers&lt;/i&gt;.  &lt;a target="_blank" href="https://doi.org/10.13140/RG.2.2.18364.72320"&gt;https://doi.org/10.13140/RG.2.2.18364.72320</t>
  </si>
  <si>
    <t>Clevenger, A. P., &amp; Waltho, N. (2005). Performance indices to identify attributes of highway crossing structures facilitating movement of large mammals. &lt;i&gt;Biological Conservation, 121&lt;/i&gt;(3), 453-464.  &lt;a target="_blank" href="https://doi.org/10.1016/j.biocon.2004.04.025"&gt;https://doi.org/10.1016/j.biocon.2004.04.025</t>
  </si>
  <si>
    <t>Codling, E. A., Plank, M. J., &amp; Benhamou, S. (2008). Random walk models in biology. &lt;i&gt;Journal of The Royal Society Interface, 5&lt;/i&gt;(25), 813-834.  &lt;a target="_blank" href="https://doi.org/10.1098/rsif.2008.0014"&gt;https://doi.org/10.1098/rsif.2008.0014</t>
  </si>
  <si>
    <t>Coltrane, J., DeCesare, N. J., Horne, J. S., &amp; Lukacs, P. M. (2024). Comparing camera-based ungulate Density estimates: A case study using island populations of bighorn sheep and mule deer. &lt;i&gt;The Journal of Wildlife Management, 88&lt;/i&gt;(7), e22636.  &lt;a target="_blank" href="https://doi.org/10.1002/jwmg.22636"&gt;https://doi.org/10.1002/jwmg.22636</t>
  </si>
  <si>
    <t>Columbia Mountains Institute of Applied Ecology [CMI]. (2020) &lt;i&gt;Chris Beirne: Tips and Tricks for the Organization and Analysis of Camera Trap Data&lt;/i&gt;.  &lt;a target="_blank" href="https://www.youtube.com/watch?v=VadXgBMhiTY"&gt;https://www.youtube.com/watch?v=VadXgBMhiTY</t>
  </si>
  <si>
    <t>Colwell, R. K. (2022).  &lt;i&gt;EstimateS: Statistical Estimation of Species Richness and Shared Species from Samples&lt;/i&gt;. Version 9.1.  &lt;a target="_blank" href="https://www.robertkcolwell.org/pages/1407"&gt;https://www.robertkcolwell.org/pages/1407</t>
  </si>
  <si>
    <t>Colwell, R. K., &amp; Coddington, J. A. (1994).Estimating terrestrial biodiversity through extrapolation. &lt;i&gt;Philosophical Transactions of the Royal Society of London. Series B, Biological Sciences, 345&lt;/i&gt;, 101-118.  &lt;a target="_blank" href="https://doi.org/10.1098/rstb.1994.0091"&gt;https://doi.org/10.1098/rstb.1994.0091</t>
  </si>
  <si>
    <t>Colwell, R. K., Mao, C. X., &amp; Chang, J. (2004). Interpolating, Extrapolating, and Comparing Incidence-based Species Accumulation Curves. &lt;i&gt;Ecology, 85&lt;/i&gt;(10), 2717-2727.  &lt;a target="_blank" href="https://doi.org/10.1890/03-0557"&gt;https://doi.org/10.1890/03-0557</t>
  </si>
  <si>
    <t>Colwell, R., Chao, A., Gotelli, N., Lin, S., Mao, C., Chazdon, R., &amp; Longino, J. (2012). Models and estimators linking individual-based and sample-based rarefaction, extrapolation and comparison of assemblages. &lt;i&gt;Journal of Plant Ecology, 5&lt;/i&gt;(1), 3-21.  &lt;a target="_blank" href="https://doi.org/10.1093/jpe/rtr044"&gt;https://doi.org/10.1093/jpe/rtr044</t>
  </si>
  <si>
    <t>Colyn, R. B., Radloff, F., &amp; O'Riain, M. J. (2018). Camera trapping mammals in the scrubland’s of the cape floristic kingdom - the importance of effort, spacing and trap placement. &lt;i&gt;Biodiversity and Conservation, 27&lt;/i&gt;(2), 503-520.  &lt;a target="_blank" href="https://doi.org/10.1007/s10531-017-1448-z"&gt;https://doi.org/10.1007/s10531-017-1448-z</t>
  </si>
  <si>
    <t>Cove, M. (2020a, Sep 27). &lt;i&gt;Occupancy Modeling Video 1 -- Sampling Techniques for Mammals.&lt;/i&gt; [Video]. YouTube.  &lt;a target="_blank" href="https://www.youtube.com/watch?v=n21Ugw0lYcY"&gt;https://www.youtube.com/watch?v=n21Ugw0lYcY</t>
  </si>
  <si>
    <t>Cove, M. (2020b, Sep 27). &lt;i&gt;Occupancy Modeling Video 2 -- Introductory Statistical Review.&lt;/i&gt; [Video]. YouTube.  &lt;a target="_blank" href="https://www.youtube.com/watch?v=u--F8_oRpVU&amp;t=1s"&gt;https://www.youtube.com/watch?v=u--F8_oRpVU&amp;t=1s</t>
  </si>
  <si>
    <t>Cove, M. (2020c, Sep 27). &lt;i&gt;Occupancy Modeling Video 3 -- What are Occupancy Models and What are the Applications?&lt;/i&gt; [Video]. YouTube.  &lt;a target="_blank" href="https://www.youtube.com/watch?v=-F-txltI_iA"&gt;https://www.youtube.com/watch?v=-F-txltI_iA</t>
  </si>
  <si>
    <t>Cove, M. (2020d, Sep 28). &lt;i&gt;Occupancy Modeling Video 4 -- How to Run and Interpret the Models in PRESENCE&lt;/i&gt; [Video]. YouTube.  &lt;a target="_blank" href="https://www.youtube.com/watch?v=DVo4KVMPnWg"&gt;https://www.youtube.com/watch?v=DVo4KVMPnWg</t>
  </si>
  <si>
    <t>Crisfield, V. E., Guillaume Blanchet, F., Raudsepp‐Hearne, C., &amp; Gravel, D. (2024). How and why species are rare: Towards an understanding of the ecological causes of rarity. &lt;i&gt;Ecography, 2024&lt;/i&gt;(2), e07037.  &lt;a target="_blank" href="https://doi.org/10.1111/ecog.07037"&gt;https://doi.org/10.1111/ecog.07037</t>
  </si>
  <si>
    <t>Cusack, J., Dickman, A. J., Rowcliffe, J. M., Carbone, C., Macdonald, D. W., &amp; Coulson, T. (2015). Random versus Game Trail-based Camera trap Placement Strategy for Monitoring Terrestrial Mammal Communities. &lt;i&gt;PloS One&lt;i&gt;,&lt;i&gt;10&lt;/i&gt;(5), e0126373.  &lt;a target="_blank" href="https://doi.org/10.1371/journal.pone.0126373"&gt;https://doi.org/10.1371/journal.pone.0126373</t>
  </si>
  <si>
    <t>Davis, R. S., Stone, E. L., Gentle, L. K., Mgoola, W. O., Uzal, A., &amp; Yarnell, R. W. (2021). Spatial Partial Identity Model Reveals Low Densities of Leopard and Spotted Hyaena in a Miombo Woodland. &lt;i&gt;Journal of Zoology, 313&lt;/i&gt;, 43-53.  &lt;a target="_blank" href="https://zslpublications.onlinelibrary.wiley.com/doi/epdf/10.1111/jzo.12838"&gt;https://zslpublications.onlinelibrary.wiley.com/doi/epdf/10.1111/jzo.12838</t>
  </si>
  <si>
    <t>DE-CTR ACCEL (2016, Dec 21) &lt;i&gt;Using Hurdle Models to Analyze Zero-Inflated Count Data.&lt;/i&gt; [Video]. YouTube.  &lt;a target="_blank" href="https://www.youtube.com/watch?v=CvM6j8hE8lE"&gt;https://www.youtube.com/watch?v=CvM6j8hE8lE</t>
  </si>
  <si>
    <t>Delisle, Z. J., Henrich, M., Palencia, P., &amp; Swihart, R. K. (2023). Reducing bias in density estimates for unmarked populations that exhibit reactive behaviour towards camera traps. &lt;i&gt;Methods in Ecology and Evolution, 14&lt;/i&gt;(12), 3100-3111.  &lt;a target="_blank" href="https://doi.org/10.1111/2041-210X.14247"&gt;https://doi.org/10.1111/2041-210X.14247</t>
  </si>
  <si>
    <t>Dénes, F. V., Silveira, L. F., Beissinger, S. R., &amp; Isaac, N. (2015). Estimating Abundance of Unmarked Animal Populations: Accounting for Imperfect Detection and Other Sources of Zero Inflation. &lt;i&gt;Methods in Ecology and Evolution, 6&lt;/i&gt;(5), 543-556.  &lt;a target="_blank" href="https://doi.org/10.1111/2041-210x.12333"&gt;https://doi.org/10.1111/2041-210x.12333</t>
  </si>
  <si>
    <t>Deng, C., Daley, T., &amp; Smith, A. (2015). Applications of species accumulation curves in large‐scale biological data analysis. &lt;i&gt;Quantitative Biology&lt;i&gt;, &lt;i&gt;3&lt;/i&gt;(3), 135-144.  &lt;a target="_blank" href="https://doi.org/10.1007/s40484-015-0049-7"&gt;https://doi.org/10.1007/s40484-015-0049-7</t>
  </si>
  <si>
    <t>Després‐Einspenner, M., Howe, E. J., Drapeau, P., &amp; Kühl, H. S. (2017). An empirical evaluation of camera trapping and spatially explicit capture‐recapture models for estimating chimpanzee density. &lt;i&gt;American Journal of Primatology, 79&lt;/i&gt;(7), e22647.  &lt;a target="_blank" href="https://doi.org/10.1002/ajp.22647"&gt;https://doi.org/10.1002/ajp.22647</t>
  </si>
  <si>
    <t>Dey, S., Moqanaki, E., Milleret, C., Dupont, P., Tourani, M., &amp; Bischof, R. (2023). Modelling spatially autocorrelated detection probabilities in spatial capture-recapture using random effects. &lt;i&gt;Ecological Modelling, 479&lt;/i&gt;, 110324.  &lt;a target="_blank" href="https://doi.org/10.1016/j.ecolmodel.2023.110324"&gt;https://doi.org/10.1016/j.ecolmodel.2023.110324</t>
  </si>
  <si>
    <t>Dickie, M. (2022, April 19). “NEW PAPER ALERT!” Tweet. @MelanieDickie.  &lt;a target="_blank" href="https://twitter.com/MelanieDickie/status/1516432277009403904"&gt;https://twitter.com/MelanieDickie/status/1516432277009403904</t>
  </si>
  <si>
    <t>Dillon, A., &amp; Kelly, M. J. (2008). Ocelot Home Range, Overlap and Density: Comparing Radio Telemetry with Camera Trapping. &lt;i&gt;Journal of Zoology, 275&lt;/i&gt;, 391-398.  &lt;a target="_blank" href="https://doi.org/10.1111/j.1469-7998.2008.00452.x"&gt;https://doi.org/10.1111/j.1469-7998.2008.00452.x</t>
  </si>
  <si>
    <t>Donovan, T., Hines, J., &amp; MacKenzie, D. (2024). OCCUPANCYTUTS: Occupancy modelling tutorials with RPRESENCE. &lt;i&gt;Methods in Ecology and Evolution, 15&lt;/i&gt;(3), 477-483.  &lt;a target="_blank" href="https://doi.org/10.1111/2041-210X.14285"&gt;https://doi.org/10.1111/2041-210X.14285</t>
  </si>
  <si>
    <t>Doran-Myers, D. (2018). &lt;i&gt;Methodological Comparison of Canada Lynx Density Estimation&lt;/i&gt; [Master of Science in Ecology thesis, University of Alberta]. ERA: Education and Research Archive.  &lt;a target="_blank" href="https://doi.org/10.7939/R3Q815805"&gt;https://doi.org/10.7939/R3Q815805</t>
  </si>
  <si>
    <t>Dubey, A (n.d.). &lt;i&gt;species abundance.&lt;/i&gt;  &lt;a target="_blank" href="https://www.britannica.com/science/species-abundance"&gt;https://www.britannica.com/science/species-abundance</t>
  </si>
  <si>
    <t>Dunne, B. M., &amp; Quinn, M. S. (2009). Effectiveness of above-ground pipeline mitigation for moose (&lt;i&gt;Alces alces&lt;i&gt;) and other large mammals. &lt;i&gt;Biological Conservation, 142&lt;/i&gt;(2), 332-343.  &lt;a target="_blank" href="https://doi.org/10.1016/j.biocon.2008.10.029"&gt;https://doi.org/10.1016/j.biocon.2008.10.029</t>
  </si>
  <si>
    <t>Dupont, G., Royle, J. A., Nawaz, M. A., &amp; Sutherland, C. (2021). Optimal sampling design for spatial capture-recapture. &lt;i&gt;Ecology, 102&lt;/i&gt;(3), e03262.  &lt;a target="_blank" href="https://doi.org/10.1002/ecy.3262"&gt;https://doi.org/10.1002/ecy.3262</t>
  </si>
  <si>
    <t>Duquette, J. F., Belant, J. L., Svoboda, N. J., Beyer Jr., D. E., &amp; Albright, C. A. (2014). Comparison of occupancy modeling and radiotelemetry to estimate ungulate population dynamics. &lt;i&gt;Population Ecology, 56,&lt;/i&gt; 481-492.  &lt;a target="_blank" href="https://www.academia.edu/23421255/."&gt;https://www.academia.edu/23421255/.</t>
  </si>
  <si>
    <t>Efford, M. (2004). Density Estimation in Live-Trapping Studies. &lt;i&gt;Oikos, 106&lt;/i&gt;(3), 598-610.  &lt;a target="_blank" href="http://www.jstor.org.login.ezproxy.library.ualberta.ca/stable/3548382"&gt;http://www.jstor.org.login.ezproxy.library.ualberta.ca/stable/3548382</t>
  </si>
  <si>
    <t>Efford, M. (2023). &lt;i&gt;openCR: Open population capture-recapture models&lt;/i&gt;. R package version 2.2.6.  &lt;a target="_blank" href="https://CRAN.R-project.org/package=openCR"&gt;https://CRAN.R-project.org/package=openCR</t>
  </si>
  <si>
    <t>Efford, M. (2024a). &lt;i&gt;Package 'secr': Spatially Explicit Capture-Recapture&lt;/i&gt;. R package version 4.6.9.  &lt;a target="_blank" href="https://CRAN.R-project.org/package=secr"&gt;https://CRAN.R-project.org/package=secr</t>
  </si>
  <si>
    <t>Efford, M. (2024b). &lt;i&gt;secr 4.6 - spatially explicit capture-recapture in R.&lt;/i&gt;  &lt;a target="_blank" href="https://cran.r-project.org/web/packages/secr/vignettes/secr-overview.pdf"&gt;https://cran.r-project.org/web/packages/secr/vignettes/secr-overview.pdf</t>
  </si>
  <si>
    <t>Efford, M. G. (2022).  &lt;i&gt;Mark-resight in secr 4. 5. 1-20.  &lt;/i&gt; &lt;a target="_blank" href="https://www.otago.ac.nz/Density/pdfs/secr-markresight.pdf"&gt;https://www.otago.ac.nz/Density/pdfs/secr-markresight.pdf</t>
  </si>
  <si>
    <t>Efford, M. G., &amp; Boulanger, J. (2019). Fast Evaluation of Study Designs for Spatially Explicit Capture-Recapture. &lt;i&gt;Methods in Ecology and Evolution, 10&lt;/i&gt;(9), 1529-1535.  &lt;a target="_blank" href="https://doi.org/10.1111/2041-210X.13239"&gt;https://doi.org/10.1111/2041-210X.13239</t>
  </si>
  <si>
    <t>Efford, M. G., &amp; Dawson, D. K. (2012). Occupancy in continuous habitat. &lt;i&gt;Ecosphere, 3&lt;/i&gt;(4). Article 32.  &lt;a target="_blank" href="https://doi.org/10.1890/es11-00308.1"&gt;https://doi.org/10.1890/es11-00308.1</t>
  </si>
  <si>
    <t>Efford, M. G., &amp; Hunter, C. M. (2018). Spatial Capture-mark-resight Estimation of Animal Population Density. &lt;i&gt;Biometrics, 74&lt;/i&gt;(2), 411-420.  &lt;a target="_blank" href="https://doi.org/10.1111/biom.12766"&gt;https://doi.org/10.1111/biom.12766</t>
  </si>
  <si>
    <t>Efford, M. G., Borchers, D. L., &amp; Byrom, A. E. (2009a). Density Estimation by Spatially Explicit Capture-Recapture: Likelihood-Based Methods. &lt;i&gt;In&lt;/i&gt; D. L. Thomson, E. G. Cooch, &amp; M. J. Conroy (Eds.), &lt;i&gt;Modeling Demographic Processes In Marked Populations&lt;/i&gt; (pp. 255-269).  &lt;a target="_blank" href="https://doi.org/10.1007/978-0-387-78151-8_11"&gt;https://doi.org/10.1007/978-0-387-78151-8_11</t>
  </si>
  <si>
    <t>Efford, M. G., Dawson, D. K., &amp; Borchers, D. L. (2009b). Population Density estimated from locations of individuals on a passive detector array. &lt;i&gt;Ecology, 90&lt;/i&gt;(10), 2676-2682.  &lt;a target="_blank" href="https://doi.org/10.1890/08-1735.1"&gt;https://doi.org/10.1890/08-1735.1</t>
  </si>
  <si>
    <t>Efford, M. G., Dawson, D. K., &amp; Robbins, C. S. (2004). DENSITY: Software for analysing capture-recapture data from passive detector arrays. &lt;i&gt;Animal Biodiversity and Conservation, 27&lt;/i&gt;(1), 217-228.  &lt;a target="_blank" href="https://doi.org/10.32800/abc.2004.27.0217"&gt;https://doi.org/10.32800/abc.2004.27.0217</t>
  </si>
  <si>
    <t>Espartosa, K. D., Pinotti, B. T., &amp; Pardini, R. (2011). Performance of Camera Trapping and Track Counts for Surveying Large Mammals in Rainforest Remnants. &lt;i&gt;Biodiversity Conservation, 20&lt;/i&gt;(12), 2815-2829.  &lt;a target="_blank" href="https://doi.org/10.1007/s10531-011-0110-4"&gt;https://doi.org/10.1007/s10531-011-0110-4</t>
  </si>
  <si>
    <t>Estevo, C. A., Nagy-Reis, M. B., &amp; Nichols, J. D. (2017). When habitat matters: Habitat preferences can modulate co-occurrence patterns of similar sympatric species. &lt;i&gt;PLOS ONE, 12&lt;/i&gt;(7), e0179489.  &lt;a target="_blank" href="https://doi.org/10.1371/journal.pone.0179489"&gt;https://doi.org/10.1371/journal.pone.0179489</t>
  </si>
  <si>
    <t>Estevo, C. A., Nagy-Reis, M. B., &amp; Nichols, J. D. (2017). When habitat matters: Habitat preferences can modulate co-occurrence patterns of similar sympatric species. &lt;i&gt;PLOS One, 12&lt;/i&gt;(7), e0179489.  &lt;a target="_blank" href="https://doi.org/10.1371/journal.pone.0179489"&gt;https://doi.org/10.1371/journal.pone.0179489</t>
  </si>
  <si>
    <t>Evans, M. J. &amp; Rittenhouse, T. A. G. (2018). Evaluating Spatially Explicit Density Estimates of Unmarked Wildlife Detected by Remote Cameras. &lt;i&gt;The Journal of Applied Ecology 55&lt;/i&gt;(6), 2565-74.  &lt;a target="_blank" href="https://doi.org/10.1111/1365-2664.13194"&gt;https://doi.org/10.1111/1365-2664.13194</t>
  </si>
  <si>
    <t>Fancourt, B. A. (2016). Avoiding the subject: The implications of avoidance behaviour for detecting predators. &lt;i&gt;Behavioral Ecology and Sociobiology, 70&lt;/i&gt;(9), 1535-1546.  &lt;a target="_blank" href="https://doi.org/10.1007/s00265-016-2162-7"&gt;https://doi.org/10.1007/s00265-016-2162-7</t>
  </si>
  <si>
    <t>Fegraus, E. H., Lin, K., Ahumada, J. A., Baru, C., Chandra, S., &amp; Youn, C. (2011). Data acquisition and management software for camera trap data: A case study from the TEAM Network. &lt;i&gt;Ecological Informatics, 6&lt;/i&gt;(6), 345-353.  &lt;a target="_blank" href="https://doi.org/10.1016/j.ecoinf.2011.06.003"&gt;https://doi.org/10.1016/j.ecoinf.2011.06.003</t>
  </si>
  <si>
    <t>Fennell, M., Beirne, C., &amp; Burton, A. C. (2022). Use of object detection in camera trap image identification: Assessing a method to rapidly and accurately classify human and animal detections for research and application in recreation ecology. &lt;i&gt;Global Ecology and Conservation, 35&lt;/i&gt;.  &lt;a target="_blank" href="https://doi.org/10.1016/j.gecco.2022.e02104"&gt;https://doi.org/10.1016/j.gecco.2022.e02104</t>
  </si>
  <si>
    <t>Ferreira-Rodríguez, N., &amp; Pombal, M. A. (2019). Bait effectiveness in camera trap studies in the Iberian Peninsula. &lt;i&gt;Mammal Research, 64&lt;/i&gt;(2), 155-164.  &lt;a target="_blank" href="https://doi.org/10.1007/s13364-018-00414-1"&gt;https://doi.org/10.1007/s13364-018-00414-1</t>
  </si>
  <si>
    <t>Fidino, M. (2021a) &lt;i&gt;multi-state-occupancy-models.&lt;/i&gt;  &lt;a target="_blank" href="https://github.com/mfidino/integrated-occupancy-model"&gt;https://github.com/mfidino/integrated-occupancy-model</t>
  </si>
  <si>
    <t>Fidino, M. (2021b) &lt;i&gt;A gentle introduction to an integrated occupancy model that combines presence-only and detection/non-detection data, and how to fit it in JAGS&lt;/i&gt;  &lt;a target="_blank" href="https://masonfidino.com/bayesian_integrated_model"&gt;https://masonfidino.com/bayesian_integrated_model</t>
  </si>
  <si>
    <t>Fidino, M. (2021c) &lt;i&gt;integrated-occupancy-models&lt;/i&gt;  &lt;a target="_blank" href="https://github.com/mfidino/integrated-occupancy-model"&gt;https://github.com/mfidino/integrated-occupancy-model</t>
  </si>
  <si>
    <t>Fidino, M. (2021d) &lt;i&gt;So, you don't have enough data to fit a dynamic occupancy model? An introduction to auto-logistic occupancy models.&lt;/i&gt;  &lt;a target="_blank" href="https://masonfidino.com/autologistic_occupancy_model"&gt;https://masonfidino.com/autologistic_occupancy_model</t>
  </si>
  <si>
    <t>Fidino, M. (2021e) &lt;i&gt;auto-logistic-occupancy.&lt;/i&gt;  &lt;a target="_blank" href="https://github.com/mfidino/auto-logistic-occupancy"&gt;https://github.com/mfidino/auto-logistic-occupancy</t>
  </si>
  <si>
    <t>Fidino, M. (2021F) &lt;i&gt;Using the mgcvmgcv package to create a generalized additive occupancy model in R.&lt;/i&gt;  &lt;a target="_blank" href="https://masonfidino.com/generalized_additive_occupancy_model"&gt;https://masonfidino.com/generalized_additive_occupancy_model</t>
  </si>
  <si>
    <t>Fidino, M. (2023) &lt;i&gt;autoOcc: An R package for fitting autologistic occupancy models.&lt;/i&gt; R package version 0.1.1,  &lt;a target="_blank" href="https://github.com/mfidino/autoOcc"&gt;https://github.com/mfidino/autoOcc</t>
  </si>
  <si>
    <t>Fidino, M., &amp; Magle, S. B. (2017). Using Fourier series to predict periodic patterns in dynamic occupancy models. &lt;i&gt;Ecosphere,8&lt;/i&gt;(9) , e01944.  &lt;a target="_blank" href="https://doi.org/10.1002/ecs2.1944"&gt;https://doi.org/10.1002/ecs2.1944</t>
  </si>
  <si>
    <t>Fidino, M., Barnas, G. R., Lehrer, E. W., Murray, M. H., &amp; Magle, S. B. (2020). Effect of Lure on Detecting Mammals with Camera Traps. &lt;i&gt;Wildlife Society Bulletin&lt;/i&gt;.  &lt;a target="_blank" href="https://doi.org/10.1002/wsb.1122"&gt;https://doi.org/10.1002/wsb.1122</t>
  </si>
  <si>
    <t>Findlay, M. A., Briers, R. A., &amp; White, P. J. C. (2020). Component processes of detection probability in camera-trap studies: understanding the occurrence of false-negatives. &lt;i&gt;Mammal Research, 65&lt;/i&gt;, 167-180.  &lt;a target="_blank" href="https://doi.org/10.1007/s13364-020-00478-y"&gt;https://doi.org/10.1007/s13364-020-00478-y</t>
  </si>
  <si>
    <t>Fisher, J. T., &amp; Burton, C. (2012). &lt;i&gt;Monitoring Mammals in Alberta: Recommendations for Remote Camera Trapping&lt;/i&gt;. Alberta Innovates - Technology Futures &amp; Alberta Biodiversity Monitoring Institute.  &lt;a target="_blank" href="https://doi.org/0.13140/RG.2.1.3944.3680"&gt;https://doi.org/0.13140/RG.2.1.3944.3680</t>
  </si>
  <si>
    <t>Fisher, J. T., Anholt, B., &amp; Volpe, J. P. (2011). Body Mass Explains Characteristic Scales of Habitat Selection in Terrestrial Mammals. &lt;i&gt;Ecology and Evolution&lt;i&gt;, &lt;i&gt;1&lt;/i&gt;(4), 517-528.  &lt;a target="_blank" href="https://doi.org/10.1002/ece3.45"&gt;https://doi.org/10.1002/ece3.45</t>
  </si>
  <si>
    <t>Fisher, J. T., Wheatley, M., &amp; Mackenzie, D. (2014). Spatial Patterns of Breeding Success of Grizzly Bears derived from Hierarchical Multistate Models. &lt;i&gt;Conservation Biology, 28&lt;/i&gt;(5), 1249-1259.  &lt;a target="_blank" href="https://doi.org/10.1111/cobi.12302"&gt;https://doi.org/10.1111/cobi.12302</t>
  </si>
  <si>
    <t>Fiske, I. &amp; Chandler, R. (2011). unmarked: An R Package for Fitting Hierarchical Models of Wildlife Occurrence and Abundance. &lt;i&gt;Journal of Statistical Software, 43&lt;/i&gt;(10), 1-23.  &lt;a target="_blank" href="https://www.jstatsoft.org/v43/i10"&gt;https://www.jstatsoft.org/v43/i10</t>
  </si>
  <si>
    <t>Flather, C. H., &amp; Sieg, C. H. (2007). Species rarity: definition, causes, and classification. In M. G. Raphael, &amp; R. Molina (Eds.), &lt;i&gt;Conservation of Rare or Little-Known Species: Biological, Social, and Economic Considerations&lt;/i&gt; (pp. 40-66).  &lt;a target="_blank" href="https://www.researchgate.net/publication/236965289_Species_rarity_definition_causes_and_classification#:~:text=Rarity%20is%20a%20relative%20concept,of%20other%20organisms%20of%20comparable"&gt;https://www.researchgate.net/publication/236965289_Species_rarity_definition_causes_and_classification#:~:text=Rarity%20is%20a%20relative%20concept,of%20other%20organisms%20of%20comparable</t>
  </si>
  <si>
    <t>Fleming, J., Grant, E. H. C., Sterrett, S. C., &amp; Sutherland, C. (2021). Experimental evaluation of spatial capture-recapture study design. &lt;i&gt;Ecological Applications, 31&lt;/i&gt;(7), e02419.  &lt;a target="_blank" href="https://doi.org/10.1002/eap.2419"&gt;https://doi.org/10.1002/eap.2419</t>
  </si>
  <si>
    <t>Foca, J. M. (2021). &lt;i&gt;Camera Traps for Evaluating Ungulate Densities and Interspecific Interactions in the Beaver Hills Region of Alberta&lt;/i&gt;. [Master's thesis, University of Alberta].  &lt;a target="_blank" href="https://doi.org/10.7939/r3-bm8f-yj13"&gt;https://doi.org/10.7939/r3-bm8f-yj13</t>
  </si>
  <si>
    <t>Ford, A. T., Sunter, E. J., Fauvelle, C., Bradshaw, J. L., Ford, B., Hutchen, J., Phillipow, N., &amp; Teichman, K. J. (2020). Effective corridor width: Linking the spatial ecology of wildlife with land use policy. &lt;i&gt;European Journal of Wildlife Research, 66&lt;/i&gt;(4), 69.  &lt;a target="_blank" href="https://doi.org/10.1007/s10344-020-01385-y"&gt;https://doi.org/10.1007/s10344-020-01385-y</t>
  </si>
  <si>
    <t>Forrester, T., O'Brien, T., Fegraus, E., Jansen, P. A., Palmer, J., Kays, R., Ahumada, J., Stern, B., &amp; McShea, W. (2016). An Open Standard for Camera Trap Data. &lt;i&gt;Biodiversity Data Journal, 4&lt;/i&gt;, e10197.  &lt;a target="_blank" href="https://doi.org/10.3897/BDJ.4.e10197"&gt;https://doi.org/10.3897/BDJ.4.e10197</t>
  </si>
  <si>
    <t>Foster, R. J., &amp; Harmsen, B. J. (2012). A Critique of Density Estimation from Camera Trap Data. &lt;i&gt;Journal of&lt;i&gt; &lt;i&gt;Wildlife Management, 76&lt;/i&gt;(2), 224-36.  &lt;a target="_blank" href="https://doi.org/10.1002/jwmg.275"&gt;https://doi.org/10.1002/jwmg.275</t>
  </si>
  <si>
    <t>Found, R., &amp; Patterson, B. R. (2020). Assessing Ungulate Populations in Temperate North America. &lt;i&gt;Canadian Wildlife Biology and Management, 9&lt;/i&gt;(1), 21-42.  &lt;a target="_blank" href="https://cwbm.ca/wp-content/uploads/2020/05/Found-Patterson.pdf"&gt;https://cwbm.ca/wp-content/uploads/2020/05/Found-Patterson.pdf</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</si>
  <si>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&lt;i&gt;Environmental Evidence, 11&lt;/i&gt;(1), 12.  &lt;a target="_blank" href="https://doi.org/10.1186/s13750-022-00264-0"&gt;https://doi.org/10.1186/s13750-022-00264-0</t>
  </si>
  <si>
    <t>Freeman, E. A. &amp; Moisen, G. (2008). PresenceAbsence: An R Package for Presence Absence Analysis. &lt;i&gt;Journal of Statistical Software, 23&lt;/i&gt;(11).  &lt;a target="_blank" href="https://www.fs.usda.gov/rm/pubs_other/rmrs_2008_freeman_e001.pdf"&gt;https://www.fs.usda.gov/rm/pubs_other/rmrs_2008_freeman_e001.pdf</t>
  </si>
  <si>
    <t>Frey, S., Fisher, J. T., Burton, A. C., &amp; Volpe, J. P. (2017). Investigating Animal Activity Patterns and Temporal Niche Partitioning using Camera-Trap Data: Challenges and Opportunities. &lt;i&gt;Remote Sensing in Ecology and Conservation, 3&lt;/i&gt; (3), 123-132.  &lt;a target="_blank" href="https://zslpublications.onlinelibrary.wiley.com/doi/10.1002/rse2.60"&gt;https://zslpublications.onlinelibrary.wiley.com/doi/10.1002/rse2.60</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</si>
  <si>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&lt;i&gt;Elife, 11&lt;/i&gt;.  &lt;a target="_blank" href="https://doi.org/10.7554/eLife.74756"&gt;https://doi.org/10.7554/eLife.74756</t>
  </si>
  <si>
    <t>Gallo, T., Fidino, M., Lehrer, E. W., &amp; Magle, S. (2019). Urbanization Alters Predator-Avoidance Behaviours. &lt;i&gt;Journal of Animal Ecology, 88&lt;/i&gt;(5), 793-803.  &lt;a target="_blank" href="https://doi.org/10.1111/1365-2656.12967"&gt;https://doi.org/10.1111/1365-2656.12967</t>
  </si>
  <si>
    <t>Gálvez, N., Guillera-Arroita, G., Morgan, B. J. T., &amp; Davies, Z. G. (2016). Cost-Efficient Effort Allocation for Camera-Trap Occupancy Surveys of Mammals. &lt;i&gt;Biological Conservation&lt;i&gt;, &lt;i&gt;204&lt;/i&gt;(B), 350-359.  &lt;a target="_blank" href="https://doi.org/10.1016/j.biocon.2016.10.019"&gt;https://doi.org/10.1016/j.biocon.2016.10.019</t>
  </si>
  <si>
    <t>Ganskopp, D. C., &amp; Johnson, D. D. (2007). GPS Error in Studies Addressing Animal Movements and Activities. &lt;i&gt;Rangeland Ecology and Management, 60&lt;/i&gt;, 350-358.  &lt;a target="_blank" href="https://doi.org/10.2111/1551-5028(2007)60[350:GEISAA]2.0.CO;2"&gt;https://doi.org/10.2111/1551-5028(2007)60[350:GEISAA]2.0.CO;2</t>
  </si>
  <si>
    <t>Garamszegi, L. Z. (2016). A simple statistical guide for the analysis of behaviour when data are constrained due to practical or ethical reasons. &lt;i&gt;Animal Behaviour, 120&lt;/i&gt;, 223-234.  &lt;a target="_blank" href="https://doi.org/10.1016/j.anbehav.2015.11.009"&gt;https://doi.org/10.1016/j.anbehav.2015.11.009</t>
  </si>
  <si>
    <t>Garland, L., Neilson, E., Avgar, T., Bayne, E., &amp; Boutin, S. (2020). Random Encounter and Staying Time Model Testing with Human Volunteers. &lt;i&gt;The Journal of Wildlife Management, 84&lt;/i&gt;(6), 1179-1184.  &lt;a target="_blank" href="https://doi.org/10.1002/jwmg.21879"&gt;https://doi.org/10.1002/jwmg.21879</t>
  </si>
  <si>
    <t>Garland, T. (1983). The relation between maximal running speed and body mass in terrestrial mammals. &lt;i&gt;Journal of Zoology, 199&lt;/i&gt;(2), 157-170.  &lt;a target="_blank" href="https://doi.org/10.1111/j.1469-7998.1983.tb02087.x"&gt;https://doi.org/10.1111/j.1469-7998.1983.tb02087.x</t>
  </si>
  <si>
    <t>Gaston, K. J., Blackburn, T. M., Greenwood, J. J. D., Gregory, R. D., Quinn, R. M., &amp; Lawton, J. H. (2000). Abundance-Occupancy Relationships. &lt;i&gt;The Journal of Applied Ecology, 37&lt;/i&gt;(s1), 39-59.  &lt;a target="_blank" href="https://doi.org/10.1046/j.1365-2664.2000.00485.x"&gt;https://doi.org/10.1046/j.1365-2664.2000.00485.x</t>
  </si>
  <si>
    <t>Gerber, B. D., Devarajan, K., Farris, Z. J., &amp; Fidino, M. (2023). A model-based hypothesis framework to define and estimate the diel niche via the ‘Diel.Niche’ R package. &lt;i&gt;bioRxiv, 2023.06.21.545898.&lt;/i&gt;  &lt;a target="_blank" href="https://doi.org/10.1101/2023.06.21.545898"&gt;https://doi.org/10.1101/2023.06.21.545898</t>
  </si>
  <si>
    <t>Gerber, B. D., Karpanty, S. M., &amp; Kelly, M. J. (2011). Evaluating the potential biases in carnivore capture-recapture studies associated with the use of lure and varying Density estimation techniques using photographic-sampling data of the Malagasy civet. &lt;i&gt;Population Ecology, 54&lt;/i&gt;(1), 43-54.  &lt;a target="_blank" href="https://doi.org/10.1007/s10144-011-0276-3"&gt;https://doi.org/10.1007/s10144-011-0276-3</t>
  </si>
  <si>
    <t>Gerber, B., Karpanty, S. S. M., Crawford, C., Kotschwar, M., &amp; Randrianantenaina, J. (2010). An assessment of carnivore relative abundance and Density in the eastern rainforests of Madagascar using remotely-triggered camera traps. &lt;i&gt;Oryx, 44&lt;/i&gt;(2), 219-222.  &lt;a target="_blank" href="https://doi.org/10.1017/S0030605309991037"&gt;https://doi.org/10.1017/S0030605309991037</t>
  </si>
  <si>
    <t>Gerhart-Barley, L., M. (n.d.). &lt;i&gt;2.2: Measuring Species Diversity&lt;/i&gt;  &lt;a target="_blank" href="https://bio.libretexts.org/Courses/University_of_California_Davis/BIS_2B%3A_Introduction_to_Biology_-_Ecology_and_Evolution/02%3A_Biodiversity/2.02%3A_Measuring_Species_Diversity"&gt;https://bio.libretexts.org/Courses/University_of_California_Davis/BIS_2B%3A_Introduction_to_Biology_-_Ecology_and_Evolution/02%3A_Biodiversity/2.02%3A_Measuring_Species_Diversity</t>
  </si>
  <si>
    <t>Gilbert, N. A. (2022). &lt;i&gt;Towards a temporal ecology of wildlife populations and communities.&lt;/i&gt; [Doctor of Philosophy]. University of Wisconsin-Madison.  &lt;a target="_blank" href=" https://search.proquest.com/openview/bfe15ec06593d5a8d3904add35055867/1?pq-origsite=gscholar&amp;cbl=18750&amp;diss=y"&gt; https://search.proquest.com/openview/bfe15ec06593d5a8d3904add35055867/1?pq-origsite=gscholar&amp;cbl=18750&amp;diss=y</t>
  </si>
  <si>
    <t>Gilbert, N. A., Clare, J. D. J., Stenglein, J. L., &amp; Zuckerberg, B. (2020). Abundance Estimation of Unmarked Animals based on Camera-Trap Data. &lt;i&gt;Conservation Biology, 35&lt;/i&gt;(1), 88-100.  &lt;a target="_blank" href="https://doi.org/10.1111/cobi.13517"&gt;https://doi.org/10.1111/cobi.13517</t>
  </si>
  <si>
    <t xml:space="preserve">Gilbert, N. A., Clare, J. D. J., Stenglein, J. L., &amp; Zuckerberg, B. (2020). Abundance Estimation of Unmarked Animals based on Camera-Trap Data. &lt;i&gt;Conservation Biology, 35&lt;/i&gt;(1), 88-100.  </t>
  </si>
  <si>
    <t>Gillespie, G. R., Brennan, K., Gentles, T., Hill, B., Low Choy, J., Mahney, T., Stevens, A., &amp; Stokeld, D. (2015). &lt;i&gt;A Guide for the use of Remote Cameras for Wildlife Survey in Northern Australia&lt;/i&gt;. Darwin: Charles Darwin University.  &lt;a target="_blank" href="https://nesplandscapes.edu.au/wp-content/uploads/2015/10/5.2.4_a_guide_to_use_of_remote_cameras_for_wildlife_Surveys_final_web2.pdf"&gt;{https://nesplandscapes.edu.au/wp-content/uploads/2015/10/5.2.4_a_guide_to_use_of_remote_cameras_for_wildlife_Surveys_final_web2.pdf}</t>
  </si>
  <si>
    <t>Gimenez, O. (2020a). &lt;i&gt;Bias in single-season occupancy models.&lt;/i&gt;  &lt;a target="_blank" href="https://ecologicalstatistics.shinyapps.io/bias_occupancy; "&gt;{https://ecologicalstatistics.shinyapps.io/bias_occupancy; }</t>
  </si>
  <si>
    <t>Gimenez, O. (2020b). &lt;i&gt;Bias in occupancy estimate for a static model.&lt;/i&gt;  &lt;a target="_blank" href="https://github.com/oliviergimenez/bias_occupancy"&gt;{https://github.com/oliviergimenez/bias_occupancy}</t>
  </si>
  <si>
    <t>Gimenez, O. (2023, May 16). &lt;i&gt;Workshop on estimating (wolf) occupancy with R&lt;/i&gt; [Video]. YouTube.  &lt;a target="_blank" href="https://www.youtube.com/watch?v=rpjVrFI_dr8"&gt;{https://www.youtube.com/watch?v=rpjVrFI_dr8}</t>
  </si>
  <si>
    <t>Glen, A. S., Cockburn, S., Nichols, M., Ekanayake, J., &amp; Warburton, B. (2013) Optimising Camera Traps for Monitoring Small Mammals. &lt;i&gt;PloS one, 8&lt;/i&gt;(6), Article e67940.  &lt;a target="_blank" href="https://doi.org/10.1371/journal.pone.0067940"&gt;{https://doi.org/10.1371/journal.pone.0067940}</t>
  </si>
  <si>
    <t>Glover‐Kapfer, P., Soto‐Navarro, C. A., Wearn, O. R., Rowcliffe, M., &amp; Sollmann, R. (2019). Camera‐trapping version 3.0: Current constraints and future priorities for development. &lt;i&gt;Remote Sensing in Ecology and Conservation, 5&lt;/i&gt;(3), 209-223.  &lt;a target="_blank" href="https://doi.org/10.1002/rse2.106"&gt;{https://doi.org/10.1002/rse2.106}</t>
  </si>
  <si>
    <t>Gopalaswamy, A. M., Royle, J. A., Hines, J. E., Singh, P., Jathanna, D., Kumar, N. S., &amp; Karanth, K. U. (2012). Program SPACECAP: software for estimating animal Density using spatially explicit capture-recapture models. &lt;i&gt;Methods in Ecology and Evolution, 3&lt;/i&gt;(6), 1067-1072.  &lt;a target="_blank" href="https://doi.org/10.1111/j.2041-210X.2012.00241.x"&gt;{https://doi.org/10.1111/j.2041-210X.2012.00241.x}</t>
  </si>
  <si>
    <t>Gotelli, N. J., &amp; Chao, A. (2013). Measuring and Estimating Species Richness, Species Diversity, and Biotic Similarity from Sampling Data. In &lt;i&gt;Encyclopedia of Biodiversity&lt;/i&gt; (pp. 195-211). Elsevier.  &lt;a target="_blank" href="https://doi.org/10.1016/B978-0-12-384719-5.00424-X"&gt;{https://doi.org/10.1016/B978-0-12-384719-5.00424-X}</t>
  </si>
  <si>
    <t>Gotelli, N., &amp; Colwell, R. (2001). Quantifying biodiversity: procedures and pitfalls in the measurement and comparison of species richness. &lt;i&gt;Ecology Letters, 4&lt;/i&gt;, 379-391.  &lt;a target="_blank" href="https://doi.org/10.1046/j.1461-0248.2001.00230.x"&gt;{https://doi.org/10.1046/j.1461-0248.2001.00230.x}</t>
  </si>
  <si>
    <t>Gotelli, N., &amp; Colwell, R. (2011). Estimating species richness. In &lt;i&gt;Biological Diversity: Frontiers in Measurement and Assessment&lt;/i&gt; (eds. Magurran, A., &amp; McGill, B.). Oxford University Press. Oxford, pp. 39-54.  &lt;a target="_blank" href="https://www.researchgate.net/publication/236734446_Estimating_species_richness"&gt;{https://www.researchgate.net/publication/236734446_Estimating_species_richness}</t>
  </si>
  <si>
    <t>Government of Alberta (2023a) &lt;i&gt;LAT Overview.&lt;/i&gt; Edmonton, Alberta.  &lt;a target="_blank" href="https://www.alberta.ca/lat-overview.aspx"&gt;{https://www.alberta.ca/lat-overview.aspx}</t>
  </si>
  <si>
    <t>Government of Alberta (2023b) &lt;i&gt;Proponent-led Indigenous consultations.&lt;/i&gt; Edmonton, Alberta.  &lt;a target="_blank" href="https://www.alberta.ca/proponent-led-indigenous-consultations.aspx"&gt;{https://www.alberta.ca/proponent-led-indigenous-consultations.aspx}</t>
  </si>
  <si>
    <t>Granados, A. (2021).  &lt;i&gt;WildCAM Guide to Camera Trap Set Up. &lt;/i&gt; WildCAM.  &lt;a target="_blank" href="https://wildcams.ca/site/assets/files/1148/wildcam_guide_to_camera_trap_set_up_feb2021.pdf"&gt;{https://wildcams.ca/site/assets/files/1148/wildcam_guide_to_camera_trap_set_up_feb2021.pdf}</t>
  </si>
  <si>
    <t>Green, A. M., Chynoweth, M. W., &amp; Şekercioğlu, Ç. H. (2020). Spatially Explicit Capture-Recapture Through Camera Trapping: A Review of Benchmark Analyses for Wildlife Density Estimation. &lt;i&gt;Frontiers in Ecology and Evolution&lt;/i&gt;, 8, Article 563477.  &lt;a target="_blank" href="https://doi.org/10.3389/fevo.2020.563477"&gt;{https://doi.org/10.3389/fevo.2020.563477}</t>
  </si>
  <si>
    <t>Greenberg, S. (2018). &lt;i&gt;Timelapse: An Image Analyser for Camera Traps.&lt;/i&gt; University of Calgary.  &lt;a target="_blank" href="https://saul.cpsc.ucalgary.ca/timelapse/pmwiki.php?n=Main.Download2./"&gt;{https://saul.cpsc.ucalgary.ca/timelapse/pmwiki.php?n=Main.Download2./}</t>
  </si>
  <si>
    <t>Greenberg, S. (2020). &lt;i&gt;Automated Image Recognition for Wildlife Camera Traps: Making it Work for You&lt;/i&gt;. Research report, University of Calgary: Prism Digital Repository, August 21, 15 pages,  &lt;a target="_blank" href="https://prism.ucalgary.ca/items/f68a0c27-8502-4fe4-a3b9-3a3c2d994762"&gt;{https://prism.ucalgary.ca/items/f68a0c27-8502-4fe4-a3b9-3a3c2d994762}</t>
  </si>
  <si>
    <t>Guillera‐Arroita, G. (2017). Modelling of species distributions, range dynamics and communities under imperfect detection: Advances, challenges and opportunities. &lt;i&gt;Ecography, 40&lt;/i&gt;(2), 281-295.  &lt;a target="_blank" href="https://doi.org/10.1111/ecog.02445"&gt;{https://doi.org/10.1111/ecog.02445}</t>
  </si>
  <si>
    <t>Guillera-Arroita, G., &amp; Lahoz-Monfort, J. J. (2012). Designing studies to detect differences in species occupancy: Power analysis under imperfect detection. &lt;i&gt;Methods in Ecology and Evolution, 3&lt;/i&gt;(5), 860-869.  &lt;a target="_blank" href="https://doi.org/10.1111/j.2041-210X.2012.00225.x"&gt;{https://doi.org/10.1111/j.2041-210X.2012.00225.x}</t>
  </si>
  <si>
    <t>Guillera-Arroita, G., Ridout, M. S., &amp; Morgan, B. J. T. (2010). Design of Occupancy Studies with Imperfect Detection. &lt;i&gt;Methods in Ecology and Evolution, 1&lt;/i&gt;, 131-139.  &lt;a target="_blank" href="https://doi.org/10.1111/j.2041-210X.2010.00017.x"&gt;{https://doi.org/10.1111/j.2041-210X.2010.00017.x}</t>
  </si>
  <si>
    <t>Hall, K. W., Cooper, J. K., &amp; Lawton, D. C. (2008). GPS accuracy: Hand-held versus RTK. &lt;i&gt;CREWES Research Report, 20&lt;/i&gt;.  &lt;a target="_blank" href="https://www.crewes.org/Documents/ResearchReports/2008/2008-15.pdf"&gt;{https://www.crewes.org/Documents/ResearchReports/2008/2008-15.pdf}</t>
  </si>
  <si>
    <t>Harrison, X. A., Donaldson, L., Correa-Cano, M. E., Evans, J., Fisher, D. N., Goodwin, C. E. D., Robinson, B. S., Hodgson, D. J., &amp; Inger, R. (2018). A Brief Introduction to Mixed Effects Modelling and Multi-Model Inference in Ecology. &lt;i&gt;PeerJ, 6&lt;/i&gt;, Article e4794.  &lt;a target="_blank" href="https://doi.org/10.7717/peerj.4794"&gt;{https://doi.org/10.7717/peerj.4794}</t>
  </si>
  <si>
    <t>Hartig, F. (2019). &lt;i&gt;DHARMa: Residual Diagnostics for Hierarchical (Multi-Level/Mixed) Regression Models.&lt;/i&gt; R package version 0.2.2,  &lt;a target="_blank" href="https://CRAN.R-project.org/package=DHARMa"&gt;{https://CRAN.R-project.org/package=DHARMa}</t>
  </si>
  <si>
    <t>Haucke, T., Kühl, H. S., Hoyer, J., &amp; Steinhage, V. (2022). Overcoming the distance estimation bottleneck in estimating animal abundance with camera traps. &lt;i&gt;Ecological Informatics, 68&lt;/i&gt;, 101536.  &lt;a target="_blank" href="https://doi.org/10.1016/j.ecoinf.2021.101536"&gt;{https://doi.org/10.1016/j.ecoinf.2021.101536}</t>
  </si>
  <si>
    <t>Heilbron, D. C. (1994). Zero-Altered and other Regression Models for Count Data with Added Zeros. &lt;i&gt;Biometrical Journal, 36&lt;/i&gt;(5), 531-547.  &lt;a target="_blank" href="https://doi.org/https://doi.org/10.1002/bimj.4710360505"&gt;{https://doi.org/https://doi.org/10.1002/bimj.4710360505}</t>
  </si>
  <si>
    <t>Henrich, M., Hartig, F., Dormann, C. F., Kühl, H. S., Peters, W., Franke, F., Peterka, T., Šustr, P., &amp; Heurich, M. (2022). Deer Behavior Affects Density Estimates With Camera Traps, but Is Outweighed by Spatial Variability. &lt;i&gt;Frontiers in Ecology and Evolution, 10&lt;/i&gt;, 881502.  &lt;a target="_blank" href="https://doi.org/10.3389/fevo.2022.881502"&gt;{https://doi.org/10.3389/fevo.2022.881502}</t>
  </si>
  <si>
    <t>Hines, J. E. (2006). &lt;i&gt;PRESENCE - Software to estimate patch occupancy and related parameters.&lt;/i&gt;  &lt;a target="_blank" href="https://www.mbr-pwrc.usgs.gov/software/presence.html."&gt;{https://www.mbr-pwrc.usgs.gov/software/presence.html.}</t>
  </si>
  <si>
    <t>Hoeks, S., Tucker, M., &amp; Broekman, M. (2024). &lt;i&gt;HomeRange&lt;/i&gt;  &lt;a target="_blank" href="https://github.com/SHoeks/HomeRange"&gt;{https://github.com/SHoeks/HomeRange}</t>
  </si>
  <si>
    <t>Hofmeester, T. R., Cromsigt, J. P. G. M., Odden, J., Andrén, H., Kindberg, J., &amp; Linnell, J. D. C. (2019). Framing Pictures: A Conceptual Framework to Identify and Correct for Biases in Detection Probability of Camera Traps Enabling Multi-Species Comparison. &lt;i&gt;Ecology and Evolution, 9&lt;/i&gt;(4), 2320-2336.  &lt;a target="_blank" href="https://doi.org/10.1002/ece3.4878"&gt;{https://doi.org/10.1002/ece3.4878}</t>
  </si>
  <si>
    <t>Hofmeester, T. R., Rowcliffe, J. M., Jansen, P. A., Williams, R., &amp; Kelly, N. (2017). A simple method for estimating the effective detection distance of camera traps. &lt;i&gt;Remote Sensing in Ecology and Conservation, 3&lt;/i&gt;(2), 81-89.  &lt;a target="_blank" href="https://doi.org/10.1002/rse2.25"&gt;{https://doi.org/10.1002/rse2.25}</t>
  </si>
  <si>
    <t>Holinda, D., Burgar, J. M., &amp; Burton, A. C. (2020). Effects of scent lure on camera trap detections vary across mammalian predator and prey species. &lt;i&gt;PLoS One, 15&lt;/i&gt;(5), e0229055.  &lt;a target="_blank" href="https://doi.org/10.1371/journal.pone.0229055"&gt;{https://doi.org/10.1371/journal.pone.0229055}</t>
  </si>
  <si>
    <t>Howe, E. J., Buckland, S. T., Després-Einspenner, M. -L., &amp; Kühl, H. S. (2017). Distance sampling with camera traps. &lt;i&gt;Methods in Ecology and Evolution, 8&lt;/i&gt;(11), 1558-1565.  &lt;a target="_blank" href="https://doi.org/https://doi.org/10.1111/2041-210X.12790"&gt;{https://doi.org/https://doi.org/10.1111/2041-210X.12790}</t>
  </si>
  <si>
    <t>Hsieh, T. C., Ma, K. H., &amp; Chao, A. (2015). &lt;i&gt;iNEXT: Interpolation and Extrapolation for Species Diversity&lt;/i&gt;. R package version 2.6-6.1.  &lt;a target="_blank" href="https://doi.org/10.32614/CRAN.package.iNEXT"&gt;{https://doi.org/10.32614/CRAN.package.iNEXT}</t>
  </si>
  <si>
    <t>Huggard, D. (2018). &lt;i&gt;Animal Density from Camera Data&lt;/i&gt;. Alberta Biodiversity Monitoring Institute.  &lt;a target="_blank" href="https://www.abmi.ca/home/publications/501-550/516"&gt;{https://www.abmi.ca/home/publications/501-550/516}</t>
  </si>
  <si>
    <t>Hurlbert, S. (1984). Pseudoreplication and the design of ecological field experiments. &lt;i&gt;Ecological Monographs, 54&lt;/i&gt;(2), 187-211.  &lt;a target="_blank" href="https://doi.org/10.2307/1942661"&gt;{https://doi.org/10.2307/1942661}</t>
  </si>
  <si>
    <t>Iannarilli, F., Erb, J., Arnold, T. W., &amp; Fieberg, J. R. (2021). Evaluating species-specific responses to camera-trap Survey designs. &lt;i&gt;Wildlife Biology&lt;i&gt;, &lt;i&gt;2021&lt;/i&gt;(1).  &lt;a target="_blank" href="https://doi.org/10.2981/wlb.00726"&gt;{https://doi.org/10.2981/wlb.00726}</t>
  </si>
  <si>
    <t>Iijima, H. (2020). A Review of Wildlife Abundance Estimation Models: Comparison of Models for Correct Application. &lt;i&gt;Mammal Study, 45&lt;/i&gt;(3), 177.  &lt;a target="_blank" href="https://doi.org/10.3106/ms2019-0082"&gt;{https://doi.org/10.3106/ms2019-0082}</t>
  </si>
  <si>
    <t>Iknayan, K. J., Tingley, M. W., Furnas, B. J., &amp; Beissinger, S. R. (2014). Detecting Diversity: Emerging Methods to Estimate Species Diversity. &lt;i&gt;Trends in Ecology &amp; Evolution, 29&lt;/i&gt;(2), 97-106.  &lt;a target="_blank" href="https://doi.org/10.1016/j.tree.2013.10.012"&gt;{https://doi.org/10.1016/j.tree.2013.10.012}</t>
  </si>
  <si>
    <t>Jackman,  (2024). &lt;i&gt;R package ’Pscl’&lt;/i&gt;. R package version 1.5.9.  &lt;a target="_blank" href="https://cran.r-project.org/web/packages/pscl/index.html"&gt;{https://cran.r-project.org/web/packages/pscl/index.html}</t>
  </si>
  <si>
    <t>Jennelle, C. S., Runge, M. C., &amp; MacKenzie, D. I. (2002). The Use of Photographic Rates to Estimate Densities of Tigers and Other Cryptic Mammals: A Comment on Misleading Conclusions. &lt;i&gt;Animal Conservation, 5&lt;/i&gt;(2), 119-120.  &lt;a target="_blank" href="https://doi.org/10.1017/s1367943002002160"&gt;{https://doi.org/10.1017/s1367943002002160}</t>
  </si>
  <si>
    <t>Jennrich, R. I., &amp; Turner, F. B. (1969). Measurement of non-circular home range. &lt;i&gt;Journal of Theoretical Biology, 22&lt;/i&gt;(2), 227-237.  &lt;a target="_blank" href="https://doi.org/https://doi.org/10.1016/0022-5193(69)90002-2"&gt;{https://doi.org/https://doi.org/10.1016/0022-5193(69)90002-2}</t>
  </si>
  <si>
    <t>Jenny, D. (1996). Spatial organization of leopards Panthera pardus in Taï National Park, Ivory Coast: Is rainforest habitat a ‘tropical haven’? &lt;i&gt;Journal of Zoology, 240&lt;/i&gt;(3), 427-440.  &lt;a target="_blank" href="https://doi.org/10.1111/j.1469-7998.1996.tb05296.x"&gt;{https://doi.org/10.1111/j.1469-7998.1996.tb05296.x}</t>
  </si>
  <si>
    <t>Jensen, P. O., Wirsing, A. J., &amp; Thornton, D. H. (2022). Using camera traps to estimate density of snowshoe hare ( Lepus americanus ): A keystone boreal forest herbivore. &lt;i&gt;Journal of Mammalogy, 103&lt;/i&gt;(3), 693-710.  &lt;a target="_blank" href="https://doi.org/10.1093/jmammal/gyac009"&gt;{https://doi.org/10.1093/jmammal/gyac009}</t>
  </si>
  <si>
    <t>Jiménez, J., C. Augustine, B., Linden, D. W., B. Chandler, R., &amp; Royle, J. A. (2021). Spatial capture-recapture with random thinning for unidentified encounters. &lt;i&gt;Ecology and Evolution, 11&lt;/i&gt;, 1187-1198.  &lt;a target="_blank" href="https://doi.org/10.1002/ece3.7091"&gt;{https://doi.org/10.1002/ece3.7091}</t>
  </si>
  <si>
    <t>JNCC (2022, Mar 29). &lt;i&gt;Introduction to Distance Sampling Video 1&lt;/i&gt; [Video]. YouTube.  &lt;a target="_blank" href="https://www.youtube.com/watch?v=u8crevEd3yI"&gt;{https://www.youtube.com/watch?v=u8crevEd3yI}</t>
  </si>
  <si>
    <t>Johanns, P, Haucke, T., &amp; Steinhage, V. (2022) Automated Distance Estimation and Animal Tracking for Wildlife Camera Trapping. &lt;i&gt;Ecological Informatics, 70,&lt;/i&gt; arXiv:2202. 04613.  &lt;a target="_blank" href="https://doi.org/10.48550/arXiv.2202.04613"&gt;{https://doi.org/10.48550/arXiv.2202.04613}</t>
  </si>
  <si>
    <t>Johnson, D. H. (1980). The Comparison of Usage and Availability Measurements for Evaluating Resource Preference. &lt;i&gt;Ecology, 61&lt;/i&gt;(1), 65-71.  &lt;a target="_blank" href="https://doi.org/10.2307/1937156"&gt;{https://doi.org/10.2307/1937156}</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</si>
  <si>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&lt;i&gt;Ecology, 90&lt;/i&gt;(9), 2648-2648.  &lt;a target="_blank" href="https://doi.org/10.1890/08-1494.1"&gt;{https://doi.org/10.1890/08-1494.1}</t>
  </si>
  <si>
    <t>Junker, J., Kühl, H., Orth, L., Smith, R., Petrovan, S., &amp; Sutherland, W. (2021). &lt;i&gt;7. Primate Conservation.&lt;/i&gt; (pp. 435-486).  &lt;a target="_blank" href="https://doi.org/10.11647/obp.0267.07"&gt;{https://doi.org/10.11647/obp.0267.07}</t>
  </si>
  <si>
    <t>Karanth, K. U. (1995). Estimating tiger Panthera tigris populations from camera-trap data using capture-recapture models. &lt;i&gt;Biological Conservation, 71&lt;/i&gt;(3), 333-338.  &lt;a target="_blank" href="https://doi.org/10.1016/0006-3207(94)00057-W"&gt;{https://doi.org/10.1016/0006-3207(94)00057-W}</t>
  </si>
  <si>
    <t>Karanth, K. U., &amp; Nichols, J. D. (1998). Estimation of tiger densities in India using photographic captures and recaptures. &lt;i&gt;Ecology&lt;i&gt;, &lt;i&gt;79&lt;/i&gt;(8), 2852-2862.  &lt;a target="_blank" href="https://doi.org/10.1890/0012-9658(1998)079[2852:EOTDII]2.0.CO;2"&gt;{https://doi.org/10.1890/0012-9658(1998)079[2852:EOTDII]2.0.CO;2}</t>
  </si>
  <si>
    <t>Karanth, K. U., Nichols, J. D., &amp; Kumar, N. S. (2011). Estimating tiger abundance from camera trap data: field Surveys and analytical issues. In A. F. O'Connell, J. D. Nichols, &amp; K. U. Karanth (Eds.), &lt;i&gt;Camera Traps In Animal Ecology: Methods and Analyses&lt;/i&gt; (pp. 9-117). Springer.  &lt;a target="_blank" href="https://doi.org/10.1007/978-4-431-99495-4"&gt;{https://doi.org/10.1007/978-4-431-99495-4}</t>
  </si>
  <si>
    <t>Karanth, K. U., Nichols, J. D., Kumar, N. S., &amp; Hines, J. E. (2006). Assessing Tiger Population Dynamics Using Photographic Capture-Recapture Sampling. &lt;i&gt;Ecology, 87&lt;/i&gt;(11), 2925-2937.  &lt;a target="_blank" href="https://doi.org/10.1890/0012-9658(2006)87[2925:ATPDUP]2.0.CO;2"&gt;{https://doi.org/10.1890/0012-9658(2006)87[2925:ATPDUP]2.0.CO;2}</t>
  </si>
  <si>
    <t>Kavčić, K., Palencia, P., Apollonio, M., Vicente, J., &amp; Šprem, N. (2021). Random encounter model to estimate density of mountain-dwelling ungulate. &lt;i&gt;European Journal of Wildlife Research, 67&lt;/i&gt;(5), 87.  &lt;a target="_blank" href="https://doi.org/10.1007/s10344-021-01530-1"&gt;{https://doi.org/10.1007/s10344-021-01530-1}</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</si>
  <si>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&lt;i&gt;Methods in Ecology and Evolution&lt;i&gt;, &lt;i&gt;11&lt;/i&gt;(6), 700-713.  &lt;a target="_blank" href="https://doi.org/10.1111/2041-210x.13370"&gt;{https://doi.org/10.1111/2041-210x.13370}</t>
  </si>
  <si>
    <t>Kays, R., Hody, A., Jachowski, D. S., &amp; Parsons, A. W. (2021). Empirical Evaluation of the Spatial Scale and Detection Process of Camera Trap Surveys. &lt;i&gt;Movement Ecology, 9&lt;/i&gt;, 41.  &lt;a target="_blank" href="https://doi.org/10.1186/s40462-021-00277-3."&gt;{https://doi.org/10.1186/s40462-021-00277-3.}</t>
  </si>
  <si>
    <t>Kays, R., Kranstauber, B., Jansen, P., Carbone, C., Rowcliffe, M., Fountain, T., &amp; Tilak, S. (2009). Camera traps as sensor networks for monitoring animal communities. &lt;i&gt;2009 IEEE 34th Conference on Local Computer Networks&lt;/i&gt;, 811-818.  &lt;a target="_blank" href="https://doi.org/10.1109/lcn.2009.5355046"&gt;{https://doi.org/10.1109/lcn.2009.5355046}</t>
  </si>
  <si>
    <t>Kays, R., Tilak, S., Kranstauber, B., Jansen, P. A., Carbone, C., Rowcliffe, M. J., &amp; He, Z. (2010). Monitoring wild animal communities with arrays of motion sensitive camera traps. &lt;i&gt;arXiv Preprint&lt;/i&gt;, arXiv:1009. 5718.  &lt;a target="_blank" href="https://arxiv.org/pdf/1009.5718"&gt;{https://arxiv.org/pdf/1009.5718}</t>
  </si>
  <si>
    <t>Keim, J. L., DeWitt, P. D., &amp; Lele, S. R. (2011). Predators choose prey over prey habitats: Evidence from a lynx-hare system. &lt;i&gt;Ecological Applications&lt;i&gt;, &lt;i&gt;21&lt;/i&gt;(4), 1011-1016.  &lt;a target="_blank" href="https://doi.org/10.1890/10-0949.1"&gt;{https://doi.org/10.1890/10-0949.1}</t>
  </si>
  <si>
    <t>Keim, J. L., DeWitt, P. D., Wilson, S. F., Fitzpatrick, J. J., Jenni, N. S., &amp; Lele, S. R. (2021). Managing animal movement conserves predator-prey dynamics. &lt;i&gt;Frontiers in Ecology and the Environment, 19&lt;/i&gt;(7), 379-385.  &lt;a target="_blank" href="https://esajournals.onlinelibrary.wiley.com/doi/10.1002/fee.2358"&gt;{https://esajournals.onlinelibrary.wiley.com/doi/10.1002/fee.2358}</t>
  </si>
  <si>
    <t>Keim, J. L., Lele, S. R., DeWitt, P. D., Fitzpatrick, J. J., Jenni, N. S. (2019). Estimating the intensity of use by interacting predators and prey using camera traps. &lt;i&gt;Journal of Animal Ecology, 88&lt;/i&gt;, 690-701.  &lt;a target="_blank" href="https://doi.org/10.1111/1365-2656.12960"&gt;{https://doi.org/10.1111/1365-2656.12960}</t>
  </si>
  <si>
    <t>Kelejian, H. H., &amp; Prucha, I. R. (1998). A Generalized Spatial Two-Stage Least Squares Procedure for Estimating a Spatial Autoregressive Model with Autoregressive Disturbances. &lt;i&gt;Journal of Real Estate Finance and Economics, 17&lt;/i&gt;, 99-121.  &lt;a target="_blank" href="https://doi.org/10.1023/A:1007707430416"&gt;{https://doi.org/10.1023/A:1007707430416}</t>
  </si>
  <si>
    <t>Kellner, K. F., Smith, A. D., Royle, J. A., Kery, M, Belant, J. L., &amp; Chandler, R. B. (2023). The unmarked R package: Twelve years of advances in occurrence and abundance modelling in ecology. &lt;i&gt;Methods in Ecology and Evolution, 14&lt;/i&gt; (6), 1408-1415.  &lt;a target="_blank" href="https://www.jstatsoft.org/v43/i10/"&gt;{https://www.jstatsoft.org/v43/i10/}</t>
  </si>
  <si>
    <t>Kelly, M. J., Noss, A. J., Bitetti, M. S., Maffei, L., Arispe, R. L., Paviolo, A., Angelo, C. D. D., &amp; Di Blanco, Y. E. (2008). Estimating Puma Densities from Camera Trapping Across Three Study Sites: Bolivia, Argentina, And Belize. &lt;i&gt;Journal of Mammalogy, 89&lt;/i&gt;(2), 408-418.  &lt;a target="_blank" href="https://doi.org/10.1644/06-MAMM-A-424R.1"&gt;{https://doi.org/10.1644/06-MAMM-A-424R.1}</t>
  </si>
  <si>
    <t>Kemp, C., Yarchuk, K., Menzies, A., &amp; Popp, J. (2022). &lt;i&gt;A Guide to Using Wildlife Cameras for Ecological Monitoring in a Community-based Context&lt;/i&gt;. WISE Lab.  &lt;a target="_blank" href="https://wildcams.ca/site/assets/files/1386/cbm_wildlife_camera_guide-_aug2022.pdf"&gt;{https://wildcams.ca/site/assets/files/1386/cbm_wildlife_camera_guide-_aug2022.pdf}</t>
  </si>
  <si>
    <t>Kinnaird, M. F., &amp; O'Brien, T. G. (2011). Density estimation of sympatric carnivores using spatially explicit capture-recapture methods and standard trapping grid. &lt;i&gt;Ecological Applications, 21&lt;/i&gt;(8), 2908-2916.  &lt;a target="_blank" href="https://www.jstor.org/stable/41417102"&gt;{https://www.jstor.org/stable/41417102}</t>
  </si>
  <si>
    <t>Kitamura, S., Thong-Aree, S., Madsri, S., &amp; Poonswad, P. (2010). Mammal diversity and conservation in a small isolated forest of southern Thailand. &lt;i&gt;Raffles Bulletin of Zoology, 58&lt;/i&gt;(1), 145-156.  &lt;a target="_blank" href="https://www.pangolinsg.org/wp-content/uploads/sites/4/2018/06/Kitamura-et-al._2010_Mammal-diversity-in-small-forest-of-Southern-Thailand.pdf"&gt;{https://www.pangolinsg.org/wp-content/uploads/sites/4/2018/06/Kitamura-et-al._2010_Mammal-diversity-in-small-forest-of-Southern-Thailand.pdf}</t>
  </si>
  <si>
    <t>Kleiber, C., &amp; Zeileis, A. (2016). Visualizing Count Data Regressions Using Rootograms. &lt;i&gt;The American Statistician, 70&lt;/i&gt;(3), 296-303.  &lt;a target="_blank" href="https://doi.org/10.1080/00031305.2016.1173590"&gt;{https://doi.org/10.1080/00031305.2016.1173590}</t>
  </si>
  <si>
    <t>Krebs, C. J., Boonstra, R., Gilbert, S., Reid, D., Kenney, A. J., Hofer, E. J., &amp; an Vuren, D. H. (2011). Density estimation for small mammals from livetrapping grids: rodents in northern Canada. &lt;i&gt;Journal of Mammalogy, 92&lt;/i&gt;(5), 974-981.  &lt;a target="_blank" href="https://doi.org/10.1644/10-M"&gt;{https://doi.org/10.1644/10-M}</t>
  </si>
  <si>
    <t>Krebs, C. J., Gilbert, B. S., Boutin, S., &amp; Boonstra, R. (1987). Estimation of snowshoe hare population density from turd transects. &lt;i&gt;Canadian Journal of Zoology, 65&lt;/i&gt;(3), 565-567.  &lt;a target="_blank" href="https://doi.org/10.1139/z87-087"&gt;{https://doi.org/10.1139/z87-087}</t>
  </si>
  <si>
    <t>Kruger, H., Vaananen, V. -M., Holopainen, S., &amp; Nummi, P. (2018). The new faces of nest predation in agricultural landscapes - a camera trap Survey with artificial nests. European &lt;i&gt;Journal of Wildlife Research, 64&lt;/i&gt;(6), 76.  &lt;a target="_blank" href="https://doi.org/10.1007/s10344-018-1233-7"&gt;{https://doi.org/10.1007/s10344-018-1233-7}</t>
  </si>
  <si>
    <t>Kucera, T. E., &amp; R. H. Barrett. (2011). A History of Camera Trapping. In A. F. O'Connell, J. D. Nichols, &amp; K. U. Karanth (Eds.), &lt;i&gt;Camera Traps In Animal Ecology: Methods and Analyses&lt;/i&gt; (pp. 9-26). Springer.  &lt;a target="_blank" href="https://doi.org/10.1007/978-4-431-99495-4_6"&gt;{https://doi.org/10.1007/978-4-431-99495-4_6}</t>
  </si>
  <si>
    <t>Kunin, W. K. (1997). Introduction: on the causes and consequences of rare-common differences. In Kunin, W. K., &amp; Kevin, J. G. (Eds) &lt;i&gt;The Biology of Rarity. &lt;/i&gt; (pp. 3-4). Chapman &amp; Hall.  &lt;a target="_blank" href="https://link.springer.com/book/10.1007/978-94-011-5874-9"&gt;{https://link.springer.com/book/10.1007/978-94-011-5874-9}</t>
  </si>
  <si>
    <t>Kusi, N., Sillero‐Zubiri, C., Macdonald, D. W., Johnson, P. J., &amp; Werhahn, G. (2019). Perspectives of traditional Himalayan communities on fostering coexistence with Himalayan wolf and snow leopard. &lt;i&gt;Conservation Science and Practice, 2&lt;/i&gt;(3).  &lt;a target="_blank" href="https://doi.org/10.1111/csp2.165"&gt;{https://doi.org/10.1111/csp2.165}</t>
  </si>
  <si>
    <t>LaBarbera, M. (2003). Analyzing Body Size as a Factor in Ecology and Evolution. &lt;i&gt;Annual Review of Ecology and Systematics, 20&lt;/i&gt;(1), 97-117.  &lt;a target="_blank" href="https://doi.org/10.1146/annurev.es.20.110189.000525"&gt;{https://doi.org/10.1146/annurev.es.20.110189.000525}</t>
  </si>
  <si>
    <t>Ladd, R., Meek, P., &amp; Leung, L. K.-P. (2022). The influence of camera-trap flash type on the behavioural response, detection rate and individual recognition of Eld's deer. &lt;i&gt;Wildlife Research, 50&lt;/i&gt;(6), 475-483.  &lt;a target="_blank" href="https://doi.org/10.1071/WR22055"&gt;{https://doi.org/10.1071/WR22055}</t>
  </si>
  <si>
    <t>Lahoz-Monfort, J. J., &amp; Magrath, M. J. L. (2021). A Comprehensive Overview of Technologies for Species and Habitat Monitoring and Conservation. &lt;i&gt;Bioscience, 71&lt;/i&gt;(10), 1038-1062.  &lt;a target="_blank" href="https://doi.org/10.1093/biosci/biab073"&gt;{https://doi.org/10.1093/biosci/biab073}</t>
  </si>
  <si>
    <t>Lambert, D. (1992). Zero-Inflated Poisson Regression, with an application to Defects in Manufacturing. &lt;i&gt;Technometrics, 34&lt;/i&gt;(1), 1-14.  &lt;a target="_blank" href="https://doi.org/10.2307/1269547"&gt;{https://doi.org/10.2307/1269547}</t>
  </si>
  <si>
    <t>Lazenby, B. T., Mooney, N. J., &amp; Dickman, C. R. (2015). Detecting species interactions using remote cameras: Effects on small mammals of predators, conspecifics, and climate. &lt;i&gt;Ecosphere, 6&lt;/i&gt;(12), 1-18.  &lt;a target="_blank" href="https://doi.org/10.1890/ES14-00522.1"&gt;{https://doi.org/10.1890/ES14-00522.1}</t>
  </si>
  <si>
    <t>Le Cren, E. D. (1965). A Note on the History of Mark-Recapture Population Estimates. &lt;i&gt;The Journal of Animal Ecology, 34&lt;/i&gt;(2),453-54.  &lt;a target="_blank" href="https://doi.org/10.2307/2661"&gt;{https://doi.org/10.2307/2661}</t>
  </si>
  <si>
    <t>Lele, S. R., Merrill, E. H., Keim, J., &amp; Boyce, M. S. (2013). Selection, use, choice and occupancy: Clarifying concepts in resource selection studies. &lt;i&gt;Journal of Animal Ecology, 82&lt;/i&gt;(6), 1183-1191.  &lt;a target="_blank" href="https://doi.org/10.1111/1365-2656.12141"&gt;{https://doi.org/10.1111/1365-2656.12141}</t>
  </si>
  <si>
    <t>Leroy, B. (2023). &lt;i&gt;Package ‘Rarity’: Calculation of Rarity Indices for Species and Assemblages of Species.&lt;/i&gt; R package version 1.3-8,  &lt;a target="_blank" href="https://cran.r-project.org/web/packages/Rarity/"&gt;{https://cran.r-project.org/web/packages/Rarity/}</t>
  </si>
  <si>
    <t>Leroy, B. (2024). &lt;i&gt;Rarity Indices.&lt;/i&gt;  &lt;a target="_blank" href="https://borisleroy.com/en/research/rarity-indices/"&gt;{https://borisleroy.com/en/research/rarity-indices/}</t>
  </si>
  <si>
    <t>Levitis, D. A., Lidicker, W. Z., &amp; Freund, G. (2009). Behavioural biologists don't agree on what constitutes behaviour. &lt;i&gt;Animal Behaviour, 78&lt;/i&gt;(1), 103-110.  &lt;a target="_blank" href="https://doi.org/10.1016/j.anbehav.2009.03.018"&gt;{https://doi.org/10.1016/j.anbehav.2009.03.018}</t>
  </si>
  <si>
    <t>Li, S., McShea, W. J., Wang, D. J., Huang, J. Z., &amp; Shao, L. K. (2012). A Direct Comparison of Camera-Trapping and Sign Transects for Monitoring Wildlife in the Wanglang National Nature Reserve, China. &lt;i&gt;Wildlife Society Bulletin, 36&lt;/i&gt;(3), 538-545.  &lt;a target="_blank" href="https://doi.org/10.1002/wsb.161"&gt;{https://doi.org/10.1002/wsb.161}</t>
  </si>
  <si>
    <t>Linden, D. W., Fuller, A. K., Royle, J. A., &amp; Hare, M. P. (2017). Examining the occupancy-Density relationship for a low‐Density carnivore. &lt;i&gt;Journal of Applied Ecology, 54&lt;/i&gt;(6), 2043-2052.  &lt;a target="_blank" href="https://doi.org/10.1111/1365-2664.12883"&gt;{https://doi.org/10.1111/1365-2664.12883}</t>
  </si>
  <si>
    <t>Loonam, K. E. (2019). &lt;i&gt;Assessing the Robustness of Time-to-Event Abundance Estimation&lt;/i&gt; [Thesis: Master of Science in Wildlife Biology, University of Montana].  &lt;a target="_blank" href="https://scholarworks.umt.edu/cgi/viewcontent.cgi?article=12550&amp;context=etd"&gt;{https://scholarworks.umt.edu/cgi/viewcontent.cgi?article=12550&amp;context=etd}</t>
  </si>
  <si>
    <t>Loonam, K. E., Ausband, D. E., Lukacs, P. M., Mitchell, M. S., &amp; Robinson, H. S. (2021a). Estimating Abundance of an Unmarked, Low‐Density Species using Cameras. &lt;i&gt;The Journal of Wildlife Management, 85&lt;/i&gt;(1), 87-96.  &lt;a target="_blank" href="https://doi.org/10.1002/jwmg.21950"&gt;{https://doi.org/10.1002/jwmg.21950}</t>
  </si>
  <si>
    <t>Loonam, K. E., Lukacs, P. M., Ausband, D. E., Mitchell, M. S., &amp; Robinson, H. S. (2021b). Assessing the robustness of time-to-event models for estimating unmarked wildlife abundance using remote cameras. &lt;i&gt;Ecological Applications, 31&lt;/i&gt;(6), Article e02388.  &lt;a target="_blank" href="https://doi.org/10.1002/eap.2388"&gt;{https://doi.org/10.1002/eap.2388}</t>
  </si>
  <si>
    <t>Loreau, M. (2010). Estimating Species Richness Using Species Accumulation and Rarefaction Curves. In O. Kinne (Ed.), &lt;i&gt;The Challenges of Biodiversity Science&lt;/i&gt; (17th ed., Vol. 1, pp. 20-21). International Ecology Institute.  &lt;a target="_blank" href="https://www.researchgate.net/publication/285953769_The_challenges_of_biodiversity_science"&gt;{https://www.researchgate.net/publication/285953769_The_challenges_of_biodiversity_science}</t>
  </si>
  <si>
    <t>Lukacs, P. M. (2021, Oct 26).&lt;i&gt;Animal Abundance from Camera Data: Pipe Dream to Main Stream.&lt;/i&gt; Presented at the FCFC Seminar.   &lt;a target="_blank" href="https://umontana.zoom.us/rec/play/eY6_CAjDNUjCAfFrmRvJH8NtrL4J38I46T5idY4gO3i1YHqxBnDUrDeufvgAps-D-aFJFJ_F9AMuE6k.VjerQ5kRpa5HsybV"&gt;{https://umontana.zoom.us/rec/play/eY6_CAjDNUjCAfFrmRvJH8NtrL4J38I46T5idY4gO3i1YHqxBnDUrDeufvgAps-D-aFJFJ_F9AMuE6k.VjerQ5kRpa5HsybV}</t>
  </si>
  <si>
    <t>Lynch, T. P., Alderman, R., &amp; Hobday, A. J. (2015). A high-resolution panorama camera system for monitoring colony-wide seabird nesting behaviour. &lt;i&gt;Methods in Ecology and Evolution, 6&lt;/i&gt;(5), 491-499.  &lt;a target="_blank" href="https://doi.org/10.1111/2041-210X.12339"&gt;{https://doi.org/10.1111/2041-210X.12339}</t>
  </si>
  <si>
    <t>MacKenzie, D. I., &amp; Kendall, W. L. (2002) How Should Detection Probability Be Incorporated into Estimates of Relative Abundance? &lt;i&gt;Ecology, 83&lt;/i&gt;(9), 2387-93.  &lt;a target="_blank" href="https://doi.org/10.1890/0012-9658(2002)083[2387:HSDPBI]2.0.CO;2"&gt;{https://doi.org/10.1890/0012-9658(2002)083[2387:HSDPBI]2.0.CO;2}</t>
  </si>
  <si>
    <t>Mackenzie, D. I., &amp; Royle, J. A. (2005). Designing occupancy studies: general advice and allocating Survey effort. &lt;i&gt;Journal of Applied Ecology, 42&lt;/i&gt;, 1105-1114.  &lt;a target="_blank" href="https://doi.org/10.1111/j.1365-2664.2005.01098.x"&gt;{https://doi.org/10.1111/j.1365-2664.2005.01098.x}</t>
  </si>
  <si>
    <t>MacKenzie, D. I., Bailey, L. L., &amp; Nichols, J. D. (2004). Investigating Species Co-Occurrence Patterns When Species Are Detected Imperfectly. &lt;i&gt;Journal of Animal Ecology, 73&lt;/i&gt;(3), 546-555.  &lt;a target="_blank" href="https://doi.org/10.1111/j.0021-8790.2004.00828.x"&gt;{https://doi.org/10.1111/j.0021-8790.2004.00828.x}</t>
  </si>
  <si>
    <t>MacKenzie, D. I., Nichols, J. D., Hines, J. E., Knutson, M. G., &amp; Franklin, A. B. (2003). Estimating site occupancy, colonization, and local extinction when a species is detected imperfectly. &lt;i&gt;Ecology, 84&lt;/i&gt;(8), 2200-2207.  &lt;a target="_blank" href="https://doi.org/10.1890/02-3090"&gt;{https://doi.org/10.1890/02-3090}</t>
  </si>
  <si>
    <t>MacKenzie, D. I., Nichols, J. D., Lachman, G. B., Droege, S., Royle, J. A., &amp; Langtimm, C. A. (2002). Estimating Site Occupancy Rates When Detection Probabilities Are Less Than One. &lt;i&gt;Ecology, 83&lt;/i&gt;(8), 2248-2255.  &lt;a target="_blank" href="https://doi.org/10.2307/3072056"&gt;{https://doi.org/10.2307/3072056}</t>
  </si>
  <si>
    <t>MacKenzie, D. I., Nichols, J. D., Royle, J. A., Pollock, K. H., Bailey, L. L., &amp; Hines, J. E. (2006). &lt;i&gt;Occupancy Estimation and Modeling: Inferring Patterns and Dynamics of Species Occurrence&lt;/i&gt;. Academic Press, USA.  &lt;a target="_blank" href="https://www.sciencedirect.com/book/9780124071971/occupancy-estimation-and-modeling"&gt;{https://www.sciencedirect.com/book/9780124071971/occupancy-estimation-and-modeling}</t>
  </si>
  <si>
    <t>MacKenzie, D. I., Nichols, J. D., Royle, J. A., Pollock, K. H., Bailey, L. L., &amp; Hines, J. E. (2017). &lt;i&gt;Occupancy Estimation and Modeling: Inferring Patterns and Dynamics of Species Occurrence&lt;/i&gt;. 2nd ed. Academic Press, San Diego.  &lt;a target="_blank" href="https://www.sciencedirect.com/book/9780124071971/occupancy-estimation-and-modeling."&gt;{https://www.sciencedirect.com/book/9780124071971/occupancy-estimation-and-modeling.}</t>
  </si>
  <si>
    <t>Maffei, L., &amp; Noss, A. J. (2008). How Small Is Too Small? Camera Trap Survey Areas and Density Estimates for Ocelots in the Bolivian Chaco. &lt;i&gt;Biotropica, 40&lt;/i&gt;(1), 71-75.  &lt;a target="_blank" href="https://doi.org/10.1111/j.1744-7429.2007.00341.x"&gt;{https://doi.org/10.1111/j.1744-7429.2007.00341.x}</t>
  </si>
  <si>
    <t>Manly, B. F. J., McDonald, L. L., &amp; Thomas, D. L. (1993). &lt;i&gt;Resource Selection by Animals: Statistical Design and Analysis for Field Studies.&lt;/i&gt; Chapman &amp; Hall, London, p. 177.  &lt;a target="_blank" href="https://doi.org/10.1007/0-306-48151-0"&gt;{https://doi.org/10.1007/0-306-48151-0}</t>
  </si>
  <si>
    <t>MarinStatsLectures-R Programming &amp; Statistics (2020a, Mar 17). &lt;i&gt;Poisson Regression Review.&lt;/i&gt; [Video]. YouTube.  &lt;a target="_blank" href="https://www.youtube.com/watch?v=A8H6gc9Eq0w"&gt;{https://www.youtube.com/watch?v=A8H6gc9Eq0w}</t>
  </si>
  <si>
    <t>MarinStatsLectures-R Programming &amp; Statistics (2020b, Mar 17). &lt;i&gt;Poisson Regression: Zero Inflation (Excessive Zeros).&lt;/i&gt; [Video]. YouTube.  &lt;a target="_blank" href="https://www.youtube.com/watch?v=eIY--zc5f24"&gt;{https://www.youtube.com/watch?v=eIY--zc5f24}</t>
  </si>
  <si>
    <t>Markle, D. F., Janik, A., Peterson, J. T., Choudhury, A., Simon, D. C., Tkach, V. V., Terwilliger, M. R., Sanders, J. L., &amp; Kent, M. L. (2020). Odds Ratios and Hurdle Models: A Long-Term Analysis of Parasite Infection Patterns in Endangered Young-Of-The-Year Suckers from Upper Klamath Lake, Oregon, USA. &lt;i&gt;International Journal for Parasitology, 50&lt;/i&gt;(4), 315-330.  &lt;a target="_blank" href="https://doi.org/10.1016/j.ijpara.2020.02.001"&gt;{https://doi.org/10.1016/j.ijpara.2020.02.001}</t>
  </si>
  <si>
    <t>Martin, T. G., Wintle, B. A., Rhodes, J. R., Kuhnert, P. M., Field, S. A., Low-Choy, S. J., Tyre, A. J., &amp; Possingham, H. P. (2005). Zero Tolerance Ecology: Improving Ecological Inference by Modelling the Source of Zero Observations. &lt;i&gt;Ecology Letters, 8&lt;/i&gt;(11), 1235-1246.  &lt;a target="_blank" href="https://doi.org/10.1111/j.1461-0248.2005.00826.x"&gt;{https://doi.org/10.1111/j.1461-0248.2005.00826.x}</t>
  </si>
  <si>
    <t>McClintock, B. T. (2015). multimark: An R package for analysis of capture-recapture data consisting of multiple 'noninvasive' marks. &lt;i&gt;Ecology and Evolution, 5&lt;/i&gt;(21), 4920-4931.  &lt;a target="_blank" href="https://doi.org/10.1002/ece3.1676"&gt;{https://doi.org/10.1002/ece3.1676}</t>
  </si>
  <si>
    <t>McClintock, B. T., White, G. C., Antolin, M. F., &amp; Tripp, D. W. (2009). Estimating abundance using mark-resight when sampling is with replacement or the number of marked individuals is unknown. &lt;i&gt;Biometrics, 65&lt;/i&gt;(1), 237-246.  &lt;a target="_blank" href="https://doi.org/10.1111/j.1541-0420.2008.01047.x"&gt;{https://doi.org/10.1111/j.1541-0420.2008.01047.x}</t>
  </si>
  <si>
    <t>Mccomb, B., Vesely, D., &amp; Jordan, C. (2010). &lt;i&gt;Monitoring Animal Populations and Their Habitats: A Practitioner’s Guide&lt;/i&gt;. Oregon State University.  &lt;a target="_blank" href="https://openlibrary-repo.ecampusontario.ca/xmlui/bitstream/handle/123456789/850/Monitoring-Animal-Populations-and-Their-Habitats-A-Practitioner039s-Guide-1598474504._print.pdf?sequence=4&amp;isAllowed=y"&gt;{https://openlibrary-repo.ecampusontario.ca/xmlui/bitstream/handle/123456789/850/Monitoring-Animal-Populations-and-Their-Habitats-A-Practitioner039s-Guide-1598474504._print.pdf?sequence=4&amp;isAllowed=y}</t>
  </si>
  <si>
    <t>McCullagh, P., &amp; Nelder, J. A. (1989). &lt;i&gt;Generalised Linear Models,&lt;/i&gt; 2nd edn. Chapman and Hall, London.  &lt;a target="_blank" href="http://dx.doi.org/10.1007/978-1-4899-3242-6"&gt;{http://dx.doi.org/10.1007/978-1-4899-3242-6}</t>
  </si>
  <si>
    <t>McFarlane, S., Manseau, M., Steenweg, R., Hervieux, D., Hegel, T., Slater, S., &amp; Wilson, P. J. (2020). An assessment of sampling designs using SCR analyses to estimate abundance of boreal caribou. &lt;i&gt;Ecology and Evolution, 10&lt;/i&gt;(20), 11631-11642.  &lt;a target="_blank" href="https://doi.org/10.1002/ece3.6797"&gt;{https://doi.org/10.1002/ece3.6797}</t>
  </si>
  <si>
    <t>McMurry, S., Moeller, A. K., Goerz, J., &amp; Robinson, H. S. (2023). Using space to event modeling to estimate density of multiple species in northeastern Washington. &lt;i&gt;Wildlife Society Bulletin, 47&lt;/i&gt;(1).  &lt;a target="_blank" href="https://doi.org/10.1002/wsb.1390"&gt;{https://doi.org/10.1002/wsb.1390}</t>
  </si>
  <si>
    <t>McNeil, D. (n.d.). &lt;i&gt;Multi-season Occupancy Models&lt;/i&gt;.  &lt;a target="_blank" href="https://darinjmcneil.weebly.com/multi-season-occupancy.html"&gt;{https://darinjmcneil.weebly.com/multi-season-occupancy.html}</t>
  </si>
  <si>
    <t>McShea, W. J., Forrester, T., Costello, R., He, Z., &amp; Kays, R. (2015). Volunteer-Run Cameras as Distributed Sensors for Macrosystem Mammal Research. &lt;i&gt;Landscape Ecology, 31,&lt;/i&gt; 1-13.  &lt;a target="_blank" href="https://doi.org/10.1007/s10980-015-0262-9"&gt;{https://doi.org/10.1007/s10980-015-0262-9}</t>
  </si>
  <si>
    <t>mecks100 (2018, Feb 7). &lt;i&gt;Species accumulation and rarefaction curves&lt;/i&gt; [Video]. YouTube.  &lt;a target="_blank" href="https://www.youtube.com/watch?v=4gcmAUpo9TU"&gt;{https://www.youtube.com/watch?v=4gcmAUpo9TU}</t>
  </si>
  <si>
    <t>Meek, P. D., Ballard, G. A., &amp; Falzon, G. (2016). The Higher You Go the Less You Will Know: Placing Camera Traps High to Avoid Theft Will Affect Detection. &lt;i&gt;Remote Sensing in Ecology and Conservation, 2&lt;/i&gt;(4), 204-211.  &lt;a target="_blank" href="https://doi.org/10.1002/rse2.28"&gt;{https://doi.org/10.1002/rse2.28}</t>
  </si>
  <si>
    <t>Meek, P. D., Ballard, G. A., Fleming, P. J. S., Schaefer, M., Williams, W., &amp; Falzon, G. (2014a). Camera Traps Can Be Heard and Seen by Animals. &lt;i&gt;PLoS One&lt;i&gt;, &lt;i&gt;9&lt;/i&gt;(10), e110832.  &lt;a target="_blank" href="https://doi.org/10.1371/journal.pone.0110832"&gt;{https://doi.org/10.1371/journal.pone.0110832}</t>
  </si>
  <si>
    <t>Meek, P. D., Ballard, G., Claridge, A., Kays, R., Moseby, K., O'Brien, T., O'Connell, A., Sanderson, J., Swann, D. E., Tobler, M., &amp; Townsend, S. (2014a). Recommended Guiding Principles for Reporting on Camera trap Trapping Research. &lt;i&gt;Biodiversity and Conservation, 23&lt;/i&gt;(9), 2321-2343.  &lt;a target="_blank" href="https://doi.org/10.1007/s10531-014-0712-8"&gt;{https://doi.org/10.1007/s10531-014-0712-8}</t>
  </si>
  <si>
    <t>Mikkelä, A. (2024). &lt;i&gt;Probabilistic detection calculator (online application).&lt;i&gt; R shiny version v2.  &lt;a target="_blank" href="https://detcal-shiny.2.rahtiapp.fi/"&gt;{https://detcal-shiny.2.rahtiapp.fi/}</t>
  </si>
  <si>
    <t>Mills, C. A., Godley, B. J., &amp; Hodgson, D. J. (2016). Take Only Photographs, Leave Only Footprints: Novel Applications of Non-Invasive Survey Methods for Rapid Detection of Small, Arboreal Animals. &lt;i&gt;PloS One, 11&lt;/i&gt;(1), e0146142.  &lt;a target="_blank" href="https://doi.org/10.1371/journal.pone.0146142"&gt;{https://doi.org/10.1371/journal.pone.0146142}</t>
  </si>
  <si>
    <t>Mills, D., Fattebert, J., Hunter, L., &amp; Slotow, R. (2019). Maximising camera trap data: Using attractants to improve detection of elusive species in multi-species Surveys. &lt;i&gt;PLoS ONE, 14&lt;/i&gt;(5), e0216447.  &lt;a target="_blank" href="https://doi.org/10.1371/journal.pone.0216447"&gt;{https://doi.org/10.1371/journal.pone.0216447}</t>
  </si>
  <si>
    <t>Moeller, A. K., Lukacs, P. M., &amp; Horne, J. S. (2018). Three Novel Methods to Estimate Abundance of Unmarked Animals using Remote Cameras. &lt;i&gt;Ecosphere, 9&lt;/i&gt;(8), Article e02331.  &lt;a target="_blank" href="https://doi.org/10.1002/ecs2.2331"&gt;{https://doi.org/10.1002/ecs2.2331}</t>
  </si>
  <si>
    <t>Moeller, A. K., Waller, S. J., DeCesare, N. J., Chitwood, M. C., &amp; Lukacs, P. M. (2023). Best practices to account for capture probability and viewable area in camera‐based abundance estimation. &lt;i&gt;Remote Sensing in Ecology and Conservation.&lt;/i&gt;  &lt;a target="_blank" href="https://doi.org/10.1002/rse2.300"&gt;{https://doi.org/10.1002/rse2.300}</t>
  </si>
  <si>
    <t>Moeller, A. K.,&amp;  Lukacs, P. M. (2021) spaceNtime: an R package for estimating abundance of unmarked animals using camera-trap photographs. &lt;i&gt;Mammalian Biology, 102&lt;/i&gt;, 581-590.  &lt;a target="_blank" href="https://doi.org/10.1007/s42991-021-00181-8"&gt;{https://doi.org/10.1007/s42991-021-00181-8}</t>
  </si>
  <si>
    <t>Moll, R. J., Ortiz-Calo, W., Cepek, J. D., Lorch, P. D., Dennis, P. M., Robison, T., &amp; Montgomery, R. A. (2020). The effect of camera-trap viewshed obstruction on wildlife detection: implications for inference. &lt;i&gt;Wildlife Research, 47&lt;/i&gt;(2).  &lt;a target="_blank" href="https://doi.org/10.1071/wr19004"&gt;{https://doi.org/10.1071/wr19004}</t>
  </si>
  <si>
    <t>Molloy, S. W. (2018). &lt;i&gt;A Practical Guide to Using Camera Traps for Wildlife Monitoring in Natural Resource Management Projects&lt;/i&gt;.  &lt;a target="_blank" href="https://doi.org/10.13140/RG.2.2.28025.57449"&gt;{https://doi.org/10.13140/RG.2.2.28025.57449}</t>
  </si>
  <si>
    <t>Moqanaki, E. S., Milleret, C., Tourani, M., Dupont, P., &amp; Bischof, R. (2021). Consequences of ignoring variable and spatially autocorrelated detection probability in spatial capture- recapture. &lt;i&gt;Landscape Ecology, 36&lt;/i&gt;, 2879-2895.  &lt;a target="_blank" href="https://doi.org/10.1007/s10980-021-01283-x"&gt;{https://doi.org/10.1007/s10980-021-01283-x}</t>
  </si>
  <si>
    <t>Morin, D. J., Boulanger, J., Bischof, R., Lee, D. C., Ngoprasert, D., Fuller, A. K., McLellan, B., Steinmetz, R., Sharma, S., Garshelis, D., Gopalaswamy, A., Nawaz, M. A., &amp; Karanth, U. (2022).comparison of methods for estimating Density and population trends for low-Density Asian bears. &lt;i&gt;Global Ecology and Conservation, 35&lt;/i&gt;, e02058  &lt;a target="_blank" href="https://doi.org/10.1016/j.gecco.2022.e02058"&gt;{https://doi.org/10.1016/j.gecco.2022.e02058}</t>
  </si>
  <si>
    <t>Morris, D. (2022). &lt;i&gt;Everything I know about machine learning and camera traps.&lt;/i&gt;  &lt;a target="_blank" href="https://agentmorris.github.io/camera-trap-ml-Survey/"&gt;{https://agentmorris.github.io/camera-trap-ml-Survey/}</t>
  </si>
  <si>
    <t>Morrison, M. L., Block, W. M., Strickland, M. D., Collier, B. A. &amp; Peterson, M. J. (2008). &lt;i&gt;Wildlife Study Design&lt;/i&gt;. Springer, New York.  &lt;a target="_blank" href="https://doi.org/10.1007/978-0-387-75528-1"&gt;{https://doi.org/10.1007/978-0-387-75528-1}</t>
  </si>
  <si>
    <t>Muhly, T. B., Semeniuk, C., Massolo, A., Hickman, L., &amp; Musiani, M. (2011). Human activity helps prey win the predator-prey space race. &lt;i&gt;PloS One, 6&lt;/i&gt;(3), e17050.  &lt;a target="_blank" href="https://doi.org/10.1371/journal.pone.0017050"&gt;{https://doi.org/10.1371/journal.pone.0017050}</t>
  </si>
  <si>
    <t>Muhly, T., Serrouya, R., Neilson, E., Li, H., &amp; Boutin, S. (2015). Influence of In-Situ Oil Sands Development on Caribou (Rangifer tarandus) Movement. &lt;i&gt;PloS One, 10&lt;/i&gt;(9), e0136933.  &lt;a target="_blank" href="https://doi.org/10.1371/journal.pone.0136933"&gt;{https://doi.org/10.1371/journal.pone.0136933}</t>
  </si>
  <si>
    <t>Mullahy, J. (1986). Specification and Testing of Some Modified Count Data Models. &lt;i&gt;Journal of Econometrics, 33&lt;/i&gt;(3), 341-365.  &lt;a target="_blank" href="https://doi.org/10.1016/0304-4076(86)90002-3"&gt;{https://doi.org/10.1016/0304-4076(86)90002-3}</t>
  </si>
  <si>
    <t>Murray, M. H., Fidino, M., Lehrer, E. W., Simonis, J. L., &amp; Magle, S. B. (2021). A multi-state occupancy model to non-invasively monitor visible signs of wildlife health with camera traps that accounts for image quality. &lt;i&gt;Journal of Animal Ecology, 90&lt;/i&gt;(8), 1973-1984.  &lt;a target="_blank" href="https://doi.org/10.1111/1365-2656.13515"&gt;{https://doi.org/10.1111/1365-2656.13515}</t>
  </si>
  <si>
    <t>Murray, M. H., Hill, J., Whyte, P., &amp; St Clair, C. C. (2016) Urban Compost Attracts Coyotes, Contains Toxins, and may Promote Disease in Urban-Adapted Wildlife. &lt;i&gt;EcoHealth, 13&lt;/i&gt;(2):285-92.  &lt;a target="_blank" href="https://www.ncbi.nlm.nih.gov/pubmed/27106524"&gt;{https://www.ncbi.nlm.nih.gov/pubmed/27106524}</t>
  </si>
  <si>
    <t>Nakashima, Y., Fukasawa, &amp; K., Samejima, H. (2017). Estimating Animal Density Without Individual Recognition Using Information Derivable Exclusively from Camera Traps. &lt;i&gt;Journal of Applied Ecology, 55&lt;/i&gt;(2), 735-744.  &lt;a target="_blank" href="https://doi.org/10.1111/1365-2664.13059"&gt;{https://doi.org/10.1111/1365-2664.13059}</t>
  </si>
  <si>
    <t xml:space="preserve">Nakashima, Y., Fukasawa, &amp; K., Samejima, H. (2017). Estimating Animal Density Without Individual Recognition Using Information Derivable Exclusively from Camera Traps. &lt;i&gt;Journal of Applied Ecology, 55&lt;/i&gt;(2), 735-744.  </t>
  </si>
  <si>
    <t>Nakashima, Y., Hongo, S., &amp; Akomo-Okoue, E. F. (2020). Landscape-scale estimation of forest ungulate density and biomass using camera traps: Applying the REST model. &lt;i&gt;Biological Conservation, 241&lt;/i&gt;, 108381.  &lt;a target="_blank" href="https://doi.org/10.1016/j.biocon.2019.108381"&gt;{https://doi.org/10.1016/j.biocon.2019.108381}</t>
  </si>
  <si>
    <t>Natural Regions Committee. (2006). &lt;i&gt;Natural regions and subregions of Alberta&lt;/i&gt; (T/852; p. 264). Government of Alberta.  &lt;a target="_blank" href="https://open.alberta.ca/publications/0778545725"&gt;{https://open.alberta.ca/publications/0778545725}</t>
  </si>
  <si>
    <t>Nawaz, M. A., Khan, B. U., Mahmood, A., Younas, M., Din, J. U., &amp; Sutherland, C. (2021). An empirical demonstration of the effect of study design on density estimations. &lt;i&gt;Scientific Reports, 11&lt;/i&gt;(1), 13104. PubMed-not-MEDLINE.  &lt;a target="_blank" href="https://doi.org/10.1038/s41598-021-92361-2"&gt;{https://doi.org/10.1038/s41598-021-92361-2}</t>
  </si>
  <si>
    <t>Neilson, E. W., Avgar, T., Burton, A. C., Broadley, K., &amp; Boutin, S. (2018). Animal movement affects interpretation of occupancy models from camera‐trap Surveys of unmarked animals. &lt;i&gt;Ecosphere, 9&lt;/i&gt;(1).  &lt;a target="_blank" href="https://doi.org/10.1002/ecs2.2092"&gt;{https://doi.org/10.1002/ecs2.2092}</t>
  </si>
  <si>
    <t>Newbold, H. G., &amp; King, C. M. (2009). Can a predator see invisible light? Infrared vision in ferrets (&lt;i&gt;Mustelo furo&lt;i&gt;). &lt;i&gt;Wildlife Research, 36&lt;/i&gt;(4), 309-318.  &lt;a target="_blank" href="https://doi.org/10.1071/WR08083"&gt;{https://doi.org/10.1071/WR08083}</t>
  </si>
  <si>
    <t>Noon, B. R., Bailey, L. L., Sisk, T. D., &amp; McKelvey, K. S. (2012). Efficient Species-Level Monitoring at the Landscape Scale. &lt;i&gt;Conservation Biology, 26&lt;/i&gt;(3), 432-41.  &lt;a target="_blank" href="https://doi.org/10.1111/j.1523-1739.2012.01855.x."&gt;{https://doi.org/10.1111/j.1523-1739.2012.01855.x.}</t>
  </si>
  <si>
    <t>Norouzzadeh, M. S., Morris, D., Beery, S., Joshi, N., Jojic, N., Clune, J., &amp; Schofield, M. (2020). A deep active learning system for species identification and counting in camera trap images. &lt;i&gt;Methods in Ecology and Evolution, 12&lt;/i&gt;(1), 150-161.  &lt;a target="_blank" href="https://doi.org/10.1111/2041-210x.1350"&gt;{https://doi.org/10.1111/2041-210x.1350}</t>
  </si>
  <si>
    <t>Noss, A. J., Gardner, B., Maffei, L., Cuéllar, E., Montaño, R., Romero-Muñoz, A., Sollman, R., O'Connell, A. F., &amp; Altwegg, R. (2012).comparison of Density estimation methods for mammal populations with camera traps in the Kaa-Iya del Gran Chaco landscape. &lt;i&gt;Animal Conservation, 15&lt;/i&gt;(5), 527-535.  &lt;a target="_blank" href="https://doi.org/10.1111/j.1469-1795.2012.00545.x"&gt;{https://doi.org/10.1111/j.1469-1795.2012.00545.x}</t>
  </si>
  <si>
    <t>Noss, A., Cuéllar, R., Barrientos, J., Maffei, L., Cuéllar, E., Arispe, R., Rumiz, D., &amp; Rivero, K. (2003). A Camera trapping and radio telemetry study of lowland tapir (&lt;i&gt;Tapirus terrestris&lt;/i&gt;) in Bolivian dry forests. &lt;i&gt;Tapir Conservation, 12&lt;/i&gt;, 24-32.  &lt;a target="_blank" href="https://www.researchgate.net/publication/228541823_A_Camera_trapping_and_radio_telemetry_study_of_lowland_tapir_Tapirus_terrestris_in_Bolivian_dry_forests"&gt;{https://www.researchgate.net/publication/228541823_A_Camera_trapping_and_radio_telemetry_study_of_lowland_tapir_Tapirus_terrestris_in_Bolivian_dry_forests}</t>
  </si>
  <si>
    <t>Obbard, M. E., Howe, E. J., &amp; Kyle, C. J. (2010). Empirical Comparison of Density Estimators for Large Carnivores. &lt;i&gt;Journal of Applied Ecology, 47&lt;/i&gt;(1), 76-84.  &lt;a target="_blank" href="https://doi.org/10.1111/j.1365-2664.2009.01758.x"&gt;{https://doi.org/10.1111/j.1365-2664.2009.01758.x}</t>
  </si>
  <si>
    <t>O'Brien, K. M. (2010). &lt;i&gt;Wildlife Picture Index: Implementation Manual Version 1. 0.&lt;/i&gt; WCS Working Paper No. 39.  &lt;a target="_blank" href="https://library.wcs.org/doi/ctl/view/mid/33065/pubid/DMX534800000.aspx"&gt;{https://library.wcs.org/doi/ctl/view/mid/33065/pubid/DMX534800000.aspx}</t>
  </si>
  <si>
    <t>O'Brien, T. G. (2011). Abundance, Density and Relative Abundance: A Conceptual Framework. In A. F. O'Connell, J. D. Nichols, &amp; K. U. Karanth (Eds.), &lt;i&gt;Camera Traps In Animal Ecology: Methods and Analyses&lt;/i&gt; (pp. 71-96). Springer.  &lt;a target="_blank" href="https://doi.org/10.1007/978-4-431-99495-4_6"&gt;{https://doi.org/10.1007/978-4-431-99495-4_6}</t>
  </si>
  <si>
    <t>O'Brien, T. G., &amp; Kinnaird, M. F. (2011). Density estimation of sympatric carnivores using spatially explicit capture-recapture methods and standard trapping grid. &lt;i&gt;Ecological Applications, 21&lt;/i&gt;(8), 2908-2916.  &lt;a target="_blank" href="https://www.jstor.org/stable/41417102"&gt;{https://www.jstor.org/stable/41417102}</t>
  </si>
  <si>
    <t>O'Brien, T. G., Kinnaird, M. F., &amp; Wibisono, H. T. (2003). Crouching tigers, hidden prey: Sumatran tiger and prey populations in a tropical forest landscape. &lt;i&gt;Animal Conservation, 6&lt;/i&gt;(2), 131-139.  &lt;a target="_blank" href="https://doi.org/10.1017/s1367943003003172"&gt;{https://doi.org/10.1017/s1367943003003172}</t>
  </si>
  <si>
    <t>O'Brien, T. G., Kinnaird, M. F., &amp; Wibisono, H. T. (2011). Estimation of Species Richness of Large Vertebrates Using Camera Traps: An Example from an Indonesian Rainforest. In A. F. O'Connell, J. D. Nichols, &amp; K. U. Karanth (Eds.), &lt;i&gt;Camera Traps In Animal Ecology: Methods and Analyses&lt;/i&gt; (pp. 233-252). Springer.  &lt;a target="_blank" href="https://doi.org/10.1007/978-4-431-99495-4_6"&gt;{https://doi.org/10.1007/978-4-431-99495-4_6}</t>
  </si>
  <si>
    <t>O'Connell, A. F., &amp; Bailey, L. L. (2011a). Inference for Occupancy and Occupancy Dynamics. In O'Connell, A. F. Nichols, J. D. &amp; Karanth, K. U. (Eds.), &lt;i&gt;Camera Traps In Animal Ecology: Methods and Analyses&lt;/i&gt; (pp. 191-206). Springer.  &lt;a target="_blank" href="https://doi.org/10.1007/978-4-431-99495-4_6"&gt;{https://doi.org/10.1007/978-4-431-99495-4_6}</t>
  </si>
  <si>
    <t>O'Connell, A. F., Nichols, J. D., &amp; Karanth, K. U. (Eds. ). (2010). &lt;i&gt;Camera traps in Animal Ecology: Methods and Analyses&lt;/i&gt;. Springer.  &lt;a target="_blank" href="https://doi.org/10.1007/978-4-431-99495-4"&gt;{https://doi.org/10.1007/978-4-431-99495-4}</t>
  </si>
  <si>
    <t>O'Connell, A. F., Talancy, N. W., Bailey, L. L., Sauer, J. R., Cook, R., &amp; Gilbert, A. T. (2006). Estimating Site Occupancy and Detection Probability Parameters for Meso- And Large Mammals in a Coastal Ecosystem. &lt;i&gt;Journal of Wildlife Management, 70&lt;/i&gt;(6), 1625-1633.  &lt;a target="_blank" href="https://doi.org/10.2193/0022-541X(2006)70[1625:ESOADP]2.0.CO;2"&gt;{https://doi.org/10.2193/0022-541X(2006)70[1625:ESOADP]2.0.CO;2}</t>
  </si>
  <si>
    <t>O'Connor, K. M., Nathan, L. R., Liberati, M. R., Tingley, M. W., Vokoun, J. C., &amp; Rittenhouse, T. A. G. (2017). Camera trap arrays improve detection probability of wildlife: Investigating study design considerations using an empirical dataset. &lt;i&gt;PloS One, 12&lt;/i&gt;(4), e0175684.  &lt;a target="_blank" href="https://doi.org/10.1371/journal.pone.0175684"&gt;{https://doi.org/10.1371/journal.pone.0175684}</t>
  </si>
  <si>
    <t>Ofstad, E. G., Herfindal, I., Solberg, E. J., &amp; Saether, B. E. (2016). Home ranges, habitat and body mass: Simple correlates of home range size in ungulates. &lt;i&gt;Proceedings of the Royal Society B: Biological Sciences, 283&lt;/i&gt;(1845), 20161234.  &lt;a target="_blank" href="https://doi.org/10.1098/rspb.2016.1234"&gt;{https://doi.org/10.1098/rspb.2016.1234}</t>
  </si>
  <si>
    <t>Oksanen, J., Simpson, G. L., Blanchet, F. G., Kindt, R., Legendre, P., Minchin, P. R., O'Hara, R. B., Solymos, P., Stevens, M. H. H., Szoecs, E., Wagner, H., Barbour, M., Bedward, M., Bolker, B., Borcard, D., Carvalho, G., Chirico, M., De Caceres, M., Durand, S., … Weedon, J. (2024). &lt;i&gt;vegan: Community Ecology Package&lt;/i&gt;. R package version 2.6-6.1.  &lt;a target="_blank" href="https://doi.org/10.32614/CRAN.package.vegan"&gt;{https://doi.org/10.32614/CRAN.package.vegan}</t>
  </si>
  <si>
    <t>oscrpackage206 (2020) &lt;i&gt;oSCR Package.&lt;/i&gt; [Channel]. YouTube.  &lt;a target="_blank" href="https://www.youtube.com/channel/UCc87aAzhX7EUOalyCohzqsQ"&gt;{https://www.youtube.com/channel/UCc87aAzhX7EUOalyCohzqsQ}</t>
  </si>
  <si>
    <t>Otis, D. L., Burnham, K. P., White, G. C.. &amp; Anderson, D. R. (1978). Statistical Inference from Capture Data on Closed Animal Populations. &lt;i&gt;Wildlife Monographs, 62&lt;/i&gt;, 3-135.  &lt;a target="_blank" href="https://pubs.usgs.gov/publication/70119899"&gt;{https://pubs.usgs.gov/publication/70119899}</t>
  </si>
  <si>
    <t>Pacifici, K., Reich, B. J., Dorazio, R. M., Conroy, M. J., &amp; McPherson, J. (2016). Occupancy estimation for rare species using a spatially‐adaptive sampling design. &lt;i&gt;Methods in Ecology and Evolution, 7&lt;/i&gt;(3), 285-293.  &lt;a target="_blank" href="https://doi.org/10.1111/2041-210x.12499"&gt;{https://doi.org/10.1111/2041-210x.12499}</t>
  </si>
  <si>
    <t>Palencia, P. &amp; Project ENETWILD (2022, May 19). &lt;i&gt;Camera Trap Methods for Density Estimation.&lt;/i&gt;  [Video]. YouTube.  &lt;a target="_blank" href="https://www.youtube.com/watch?v=NUW4oLGeQwk"&gt;{https://www.youtube.com/watch?v=NUW4oLGeQwk}</t>
  </si>
  <si>
    <t>Palencia, P., Barroso, P., Vicente, J., Hofmeester, T. R., Ferreres, J., &amp; Acevedo, P. (2022b). Random encounter model is a reliable method for estimating population density of multiple species using camera traps. &lt;i&gt;Remote Sensing in Ecology and Conservation, 8&lt;/i&gt;(5), 670-682.  &lt;a target="_blank" href="https://doi.org/10.1002/rse2.269"&gt;{https://doi.org/10.1002/rse2.269}</t>
  </si>
  <si>
    <t>Palencia, P., Rowcliffe, J. M., Vicente, J., &amp; Acevedo, P. (2021). Assessing the camera trap methodologies used to estimate Density of unmarked populations. &lt;i&gt;Journal of Applied Ecology, 58&lt;/i&gt;(8), 1583-1592.  &lt;a target="_blank" href="https://doi.org/10.1111/1365-2664.13913"&gt;{https://doi.org/10.1111/1365-2664.13913}</t>
  </si>
  <si>
    <t>Palencia, P., Vicente, J., Soriguer, R. C., &amp; Acevedo, P. (2022). Towards a best‐practices guide for camera trapping: assessing differences among camera trap models and settings under field conditions. &lt;i&gt;Journal of Zoology, 316&lt;/i&gt;(3), 197-208.  &lt;a target="_blank" href="https://doi.org/10.1111/jzo.12945"&gt;{https://doi.org/10.1111/jzo.12945}</t>
  </si>
  <si>
    <t>Palmer, M. S., Swanson, A., Kosmala, M., Arnold, T., &amp; Packer, C. (2018). Evaluating relative abundance indices for terrestrial herbivores from large‐scale camera trap Surveys. &lt;i&gt;African Journal of Ecology&lt;/i&gt;, 56, 791-803.  &lt;a target="_blank" href="https://onlinelibrary.wiley.com/doi/abs/10.1111/aje.12566"&gt;{https://onlinelibrary.wiley.com/doi/abs/10.1111/aje.12566}</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</si>
  <si>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&lt;i&gt;Ecological Monographs, 73&lt;/i&gt;(1), 1-26.  &lt;a target="_blank" href="https://doi.org/10.1890/0012-9615(2003)073[0001:Smdeaf]2.0.Co;2"&gt;{https://doi.org/10.1890/0012-9615(2003)073[0001:Smdeaf]2.0.Co;2}</t>
  </si>
  <si>
    <t>Parsons, A. W., Forrester, T., McShea, W. J., Baker-Whatton, M. C., Millspaugh, J. J., &amp; Kays, R. (2017). Do occupancy or detection rates from camera traps reflect deer density? &lt;i&gt;Journal of Mammalogy, 98&lt;/i&gt;(6), 1547-1557.  &lt;a target="_blank" href="https://doi.org/10.1093/jmammal/gyx128"&gt;{https://doi.org/10.1093/jmammal/gyx128}</t>
  </si>
  <si>
    <t>Parsons, M. H., Apfelbach, R., Banks, P. B., Cameron, E. Z., Dickman, C. R., Frank, A. S. K., Jones, M. E., McGregor, I. S., McLean, S., Muller-Schwarze, D., Sparrow, E. E., &amp; Blumstein, D. T. (2018). Biologically meaningful scents: A framework for understanding predator-prey research across disciplines. &lt;i&gt;Biological reviews of the Cambridge Philosophical Society, 93&lt;/i&gt;(1), 98-114.  &lt;a target="_blank" href="https://doi.org/10.1111/brv.12334"&gt;{https://doi.org/10.1111/brv.12334}</t>
  </si>
  <si>
    <t>Pascal, L., Memarzadeh, M., Boettiger, C., Lloyd, H., &amp; Chadès, I. (2020). A Shiny R app to solve the problem of when to stop managing or surveying species under imperfect detection. Methods in &lt;i&gt;Ecology and Evolution, 11&lt;/i&gt;(12), 1707-1715.  &lt;a target="_blank" href="https://doi.org/10.1111/2041-210X.13501."&gt;{https://doi.org/10.1111/2041-210X.13501.}</t>
  </si>
  <si>
    <t>Paterson, J. (2024). &lt;i&gt;Implicit dynamics occupancy models in R.&lt;/i&gt;  &lt;a target="_blank" href="https://jamesepaterson.github.io/jamespatersonblog/2024-06-02_implicitdynamicsoccupancy.html"&gt;{https://jamesepaterson.github.io/jamespatersonblog/2024-06-02_implicitdynamicsoccupancy.html}</t>
  </si>
  <si>
    <t>Pease, B. S., Nielsen, C. K., &amp; Holzmueller, E. J. (2016). Single-Camera Trap Survey Designs Miss Detections: Impacts on Estimates of Occupancy and Community Metrics. &lt;i&gt;PloS One, 11&lt;/i&gt;(11), e0166689.  &lt;a target="_blank" href="https://doi.org/10.1371/journal.pone.0166689"&gt;{https://doi.org/10.1371/journal.pone.0166689}</t>
  </si>
  <si>
    <t>Pettigrew, P., Sigouin, D., &amp; St‐Laurent, M. (2021). Testing the precision and sensitivity of density estimates obtained with a camera‐trap method revealed limitations and opportunities. &lt;i&gt;Ecology and Evolution, 11&lt;/i&gt;(12), 7879-7889.  &lt;a target="_blank" href="https://doi.org/10.1002/ece3.7619"&gt;{https://doi.org/10.1002/ece3.7619}</t>
  </si>
  <si>
    <t>Pettorelli, N., Lobora, A. L., Msuha, M. J., Foley, C., &amp; Durant, S. M. (2010). Carnivore biodiversity in Tanzania: Revealing the distribution patterns of secretive mammals using camera traps. &lt;i&gt;Animal Conservation, 13&lt;/i&gt;(2), 131-139.  &lt;a target="_blank" href="https://doi.org/10.1111/j.1469-1795.2009.00309.x"&gt;{https://doi.org/10.1111/j.1469-1795.2009.00309.x}</t>
  </si>
  <si>
    <t>Pfeffer, S. E., Spitzer, R., Allen, A. M., Hofmeester, T. R., Ericsson, G., Widemo, F., Singh, N. J., &amp; Cromsigt, J. P. G. M. (2018). Pictures or pellets? Comparing camera trapping and dung counts as methods for estimating population densities of ungulates. &lt;i&gt;Remote Sensing in Ecology and Conservation, 4&lt;/i&gt;(2), 173-183.  &lt;a target="_blank" href="https://doi.org/10.1002/rse2.67"&gt;{https://doi.org/10.1002/rse2.67}</t>
  </si>
  <si>
    <t>Powell, R. A., &amp; Mitchell, M. S. (2012). What is a home range? &lt;i&gt;Journal of Mammalogy, 93&lt;/i&gt;(4), 948-958.  &lt;a target="_blank" href="https://doi.org/10.1644/11-mamm-s-177.1"&gt;{https://doi.org/10.1644/11-mamm-s-177.1}</t>
  </si>
  <si>
    <t>Proctor, M. F., Garshelis, D. L., Thatte, P., Steinmetz, R., Crudge, B., McLellan, B. N., McShea, W. J., Ngoprasert, D., Nawaz, M. A., Te Wong, S., Sharma, S., Fuller, A. K., Dharaiya, N., Pigeon, K. E., Fredriksson, G., Wang, D., Li, S., &amp; Hwang, M. (2022). Review of field methods for monitoring Asian bears. &lt;i&gt;Global Ecology and Conservation, 35&lt;/i&gt;, e02080.  &lt;a target="_blank" href="https://doi.org/10.1016/j.gecco.2022.e02080"&gt;{https://doi.org/10.1016/j.gecco.2022.e02080}</t>
  </si>
  <si>
    <t>Project Dragonfly. (2019, Jan 24). &lt;i&gt;Abundance, species richness, and diversity&lt;/i&gt; [Video]. YouTube.  &lt;a target="_blank" href="https://www.youtube.com/watch?v=ghhZClDRK_g&amp;source_ve_path=OTY3MTQbqI"&gt;{https://www.youtube.com/watch?v=ghhZClDRK_g&amp;source_ve_path=OTY3MTQbqI}</t>
  </si>
  <si>
    <t>Proteus (2018, Mar 19). &lt;i&gt;Occupancy modelling - more than species presence/absence!&lt;/i&gt; [Video]. YouTube.  &lt;a target="_blank" href="https://www.youtube.com/watch?v=Sp4kb4_TiBA&amp;t=2s"&gt;{https://www.youtube.com/watch?v=Sp4kb4_TiBA&amp;t=2s}</t>
  </si>
  <si>
    <t>Proteus (N.D.). &lt;i&gt;Occupancy modelling - more than species presence/absence!&lt;/i&gt; [Webpage].  &lt;a target="_blank" href="https://www.proteus.co.nz/news-tips-and-tricks/occupancy-modelling-more-than-species-presenceabsence"&gt;{https://www.proteus.co.nz/news-tips-and-tricks/occupancy-modelling-more-than-species-presenceabsence}</t>
  </si>
  <si>
    <t>Proteus. (2019a, May 30). &lt;i&gt;Occupancy modelling - the difference between probability and proportion of units occupied&lt;/i&gt; [Video]. YouTube.  &lt;a target="_blank" href="https://www.youtube.com/watch?v=zKQFY8W4ceU"&gt;{https://www.youtube.com/watch?v=zKQFY8W4ceU}</t>
  </si>
  <si>
    <t>Proteus. (2019b, Aug 22). &lt;i&gt;Occupancy models - how many covariates can I include?&lt;/i&gt; [Video]. YouTube.  &lt;a target="_blank" href="https://www.youtube.com/watch?v=tCh7rTu6fvQ"&gt;{https://www.youtube.com/watch?v=tCh7rTu6fvQ}</t>
  </si>
  <si>
    <t>Pyron, M. (2010) Characterizing Communities. &lt;i&gt;Nature Education Knowledge, 3&lt;/i&gt;(10):39.  &lt;a target="_blank" href="https://www.nature.com/scitable/knowledge/library/characterizing-communities-13241173/"&gt;{https://www.nature.com/scitable/knowledge/library/characterizing-communities-13241173/}</t>
  </si>
  <si>
    <t>Ramage, B. S., Sheil, D., Salim, H. M. W., Fletcher, C., Mustafa, N. -Z. A., Luruthusamay, J. C., Harrison, R. D., Butod, E., Dzulkiply, A. D., Kassim, A. R., &amp; Potts, M. D. (2013). Pseudoreplication in tropical forests and the resulting effects on biodiversity conservation. &lt;i&gt;Conservation Biology, 27&lt;/i&gt;(2), 364-372.  &lt;a target="_blank" href="https://www.jstor.org/stable/23525262"&gt;{https://www.jstor.org/stable/23525262}</t>
  </si>
  <si>
    <t>Randler, C., &amp; Kalb, N. (2018). Distance and size matters: A comparison of six wildlife camera traps and their usefulness for wild birds. &lt;i&gt;Ecology and Evolution&lt;/i&gt;, 1-13.  &lt;a target="_blank" href="https://onlinelibrary.wiley.com/doi/pdf/10.1002/ece3.4240"&gt;{https://onlinelibrary.wiley.com/doi/pdf/10.1002/ece3.4240}</t>
  </si>
  <si>
    <t>Reconyx Inc. (2018). &lt;i&gt;Hyperfire Professional/Outdoor Instruction Manual&lt;/i&gt;. Holmen, WI, USA.  &lt;a target="_blank" href="https://www.reconyx.com/img/file/HyperFire_2_User_Guide_2018_07_05_v5.pdf"&gt;{https://www.reconyx.com/img/file/HyperFire_2_User_Guide_2018_07_05_v5.pdf}</t>
  </si>
  <si>
    <t>Rendall, A. R., White, J. G., Cooke, R., Whisson, D. A., Schneider, T., Beilharz, L., Poelsma, E., Ryeland, J., &amp; Weston, M. A. (2021). Taking the bait: The influence of attractants and microhabitat on detections of fauna by remote‐sensing cameras. &lt;i&gt;Ecological Management &amp; Restoration, 22&lt;/i&gt;(1), 72-79.  &lt;a target="_blank" href="https://doi.org/10.1111/emr.12444"&gt;{https://doi.org/10.1111/emr.12444}</t>
  </si>
  <si>
    <t>Resources Information Standards Committee [RISC]. (2019). &lt;i&gt;Camera trap Metadata Protocol: Standards for Components of British Columbia’s Biodiversity No. 44&lt;/i&gt;. Province of British Columbia Knowledge Management Branch, Ministry of Environment and Climate Change Strategy, and Ministry of Forests, Lands, Natural Resource Operations and Rural Development. Victoria, B. C.  &lt;a target="_blank" href="https://www2.gov.bc.ca/assets/download/DABCE3A5C7934410A8307285070C24EA"&gt;{https://www2.gov.bc.ca/assets/download/DABCE3A5C7934410A8307285070C24EA}</t>
  </si>
  <si>
    <t>Rich, L. N., Kelly, M. J., Sollmann, R., Noss, A. J., Maffei, L., Arispe, R. L., Paviolo, A., De Angelo, C. D., Di Blanco, Y. E., &amp; Di Bitetti, M. S. (2014).comparing capture-recapture, mark-resight, and spatial mark-resight models for estimating puma densities via camera traps. &lt;i&gt;Journal of Mammalogy, 95&lt;/i&gt;(2), 382-391.  &lt;a target="_blank" href="https://doi.org/10.1644/13-mamm-a-126"&gt;{https://doi.org/10.1644/13-mamm-a-126}</t>
  </si>
  <si>
    <t>Ridout, M. S., &amp; Linkie, M. (2009). Estimating overlap of daily activity patterns from camera trap data. &lt;i&gt;Journal of Agricultural, Biological, and Environmental Statistics, 14&lt;/i&gt;(3), 322-337.  &lt;a target="_blank" href="https://doi.org/10.1198/jabes.2009.08038"&gt;{https://doi.org/10.1198/jabes.2009.08038}</t>
  </si>
  <si>
    <t>Riffomonas Project (2022a, Mar 17). &lt;i&gt;Using vegan to calculate alpha diversity metrics within the tidyverse in R (CC196)&lt;/i&gt; [Video]. YouTube.  &lt;a target="_blank" href="https://www.youtube.com/watch?v=wq1SXGQYgCs"&gt;{https://www.youtube.com/watch?v=wq1SXGQYgCs}</t>
  </si>
  <si>
    <t>Riffomonas Project (2022b, Mar 24). &lt;i&gt;Generating a rarefaction curve from collector's curves in R within the tidyverse (CC198)&lt;/i&gt; [Video]. YouTube.  &lt;a target="_blank" href="https://www.youtube.com/watch?v=ywHVb0Q-qsM"&gt;{https://www.youtube.com/watch?v=ywHVb0Q-qsM}</t>
  </si>
  <si>
    <t>Rob K Statistics (2018, Oct 16). &lt;i&gt;Species Accumulation Curves.&lt;/i&gt; [Video]. YouTube.  &lt;a target="_blank" href="https://www.youtube.com/watch?v=Jj7LYrU_6RA&amp;t=3s"&gt;{https://www.youtube.com/watch?v=Jj7LYrU_6RA&amp;t=3s}</t>
  </si>
  <si>
    <t>Robinson, S. G., Weithman, C. E., Bellman, H. A., Prisley, S. P., Fraser, J. D., Catlin, D. H., &amp; Karpanty, S. M. (2020). Assessing Error in Locations of Conspicuous Wildlife Using Handheld GPS Units and Location Offset Methods. &lt;i&gt;Wildlife Society Bulletin, 44&lt;/i&gt;(1), 163-172.  &lt;a target="_blank" href="https://doi.org/10.1002/wsb.1055"&gt;{https://doi.org/10.1002/wsb.1055}</t>
  </si>
  <si>
    <t>Roeland Kindt, R. (2020). &lt;i&gt;Species Accumulation Curves with vegan, BiodiversityR and ggplot2.&lt;/i&gt;  &lt;a target="_blank" href="https://rpubs.com/Roeland-KINDT/694021"&gt;{https://rpubs.com/Roeland-KINDT/694021}</t>
  </si>
  <si>
    <t>Roemer, G. W., Gompper, M. E., &amp; Van Valkenburgh, B. (2009). The Ecological Role of the Mammalian Mesocarnivore. &lt;i&gt;BioScience&lt;i&gt;, &lt;i&gt;59&lt;/i&gt;(2), 165-173.  &lt;a target="_blank" href="https://doi.org/10.1525/bio.2009.59.2.9"&gt;{https://doi.org/10.1525/bio.2009.59.2.9}</t>
  </si>
  <si>
    <t>Romairone, J., Jiménez, J., Luque-Larena, J. J., &amp; Mougeot, F. (2018). Spatial capture-recapture design and modelling for the study of small mammals. &lt;i&gt;PLOS ONE, 13&lt;/i&gt;(6), e0198766.  &lt;a target="_blank" href="https://doi.org/10.1371/journal.pone.0198766"&gt;{https://doi.org/10.1371/journal.pone.0198766}</t>
  </si>
  <si>
    <t>Rönnegård, L., Sand, H., Andrén, H., Månsson, J., &amp; Pehrson, Å. (2008). Evaluation of four methods used to estimate population density of moose Alces alces. &lt;i&gt;Wildlife Biology, 14&lt;/i&gt;(3), 358-371.  &lt;a target="_blank" href="https://doi.org/10.2981/0909-6396(2008)14[358:EOFMUT]2.0.CO;2"&gt;{https://doi.org/10.2981/0909-6396(2008)14[358:EOFMUT]2.0.CO;2}</t>
  </si>
  <si>
    <t>Rovero, F., &amp; Marshall, A. R. (2009). Camera Trapping Photographic Rate as an Index of Density in Forest Ungulates. &lt;i&gt;Journal of Applied Ecology, 46&lt;/i&gt;(5), 1011-1017.  &lt;a target="_blank" href="https://www.jstor.org/stable/25623081"&gt;{https://www.jstor.org/stable/25623081}</t>
  </si>
  <si>
    <t>Rovero, F., &amp; Tobler, M., (2010). Camera trapping for inventorying terrestrial vertebrates. &lt;i&gt;Manual on Field Recording Techniques and Protocols for All Taxa Biodiversity Inventories and Monitoring&lt;/i&gt;.  &lt;a target="_blank" href="https://www.researchgate.net/publication/229057405_Camera_trapping_for_inventorying_terrestrial_vertebrates"&gt;{https://www.researchgate.net/publication/229057405_Camera_trapping_for_inventorying_terrestrial_vertebrates}</t>
  </si>
  <si>
    <t>Rovero, F., &amp; Zimmermann, F. (2016). &lt;i&gt;Camera Trapping for Wildlife Research&lt;/i&gt;. Exeter: Pelagic Publishing, UK.  &lt;a target="_blank" href="https://pelagicpublishing.com/products/camera-trapping-for-wildlife-research?srsltid=AfmBOormKSlIbYKZ6LlpHlQzLw42FEe5mrOp7fnjFBfe1ncktqb9B10H"&gt;{https://pelagicpublishing.com/products/camera-trapping-for-wildlife-research?srsltid=AfmBOormKSlIbYKZ6LlpHlQzLw42FEe5mrOp7fnjFBfe1ncktqb9B10H}</t>
  </si>
  <si>
    <t>Rovero, F., Zimmermann, F., Berzi, D., &amp; Meek, P. (2013). “Which camera trap type and how many do I need?” A review of camera features and study designs for a range of wildlife research applications. &lt;i&gt;Hystrix, the Italian Journal of Mammalogy&lt;i&gt;, &lt;i&gt;24&lt;/i&gt;(2), 148-156.  &lt;a target="_blank" href="https://doi.org/10.4404/hystrix-24.2-6316"&gt;{https://doi.org/10.4404/hystrix-24.2-6316}</t>
  </si>
  <si>
    <t>Rowcliffe, J. M., &amp; Carbone, C. (2008). Surveys Using Camera Traps: Are We Looking to a Brighter Future? &lt;i&gt;Animal Conservation, 11&lt;/i&gt;(3), 185-86.  &lt;a target="_blank" href="https://doi.org/10.1111/j.1469-1795.2008.00180.x"&gt;{https://doi.org/10.1111/j.1469-1795.2008.00180.x}</t>
  </si>
  <si>
    <t>Rowcliffe, J. M., Field, J., Turvey, S. T., &amp; Carbone, C. (2008). Estimating animal Density using camera traps without the need for individual recognition. &lt;i&gt;Journal of Applied Ecology&lt;i&gt;, &lt;i&gt;45&lt;/i&gt;(4), 1228-1236.  &lt;a target="_blank" href="https://doi.org/10.1111/j.1365-2664.2008.01473.x"&gt;{https://doi.org/10.1111/j.1365-2664.2008.01473.x}</t>
  </si>
  <si>
    <t>Rowcliffe, J. M., Jansen, P. A., Kays, R., Kranstauber, B., &amp; Carbone, C. (2016). Wildlife speed cameras: measuring animal travel speed and day range using camera traps. &lt;i&gt;Remote Sensing in Ecology and Conservation, 2&lt;/i&gt;, 84-94.  &lt;a target="_blank" href="https://doi.org/10.1002/rse2.17"&gt;{https://doi.org/10.1002/rse2.17}</t>
  </si>
  <si>
    <t>Rowcliffe, J. M., Kays, R., Carbone, C., &amp; Jansen, P. A. (2013). Clarifying assumptions behind the estimation of animal Density from camera trap rates. &lt;i&gt;The Journal of Wildlife Management, 77&lt;/i&gt;(5), 876-876.  &lt;a target="_blank" href="https://doi.org/10.1002/jwmg.533"&gt;{https://doi.org/10.1002/jwmg.533}</t>
  </si>
  <si>
    <t>Rowcliffe, J. M., Kays, R., Kranstauber, B., Carbone, C., Jansen, P. A., &amp; Fisher, D. (2014). Quantifying levels of animal activity using camera trap data. &lt;i&gt;Methods in Ecology and Evolution&lt;i&gt;, &lt;i&gt;5&lt;/i&gt;(11), 1170-1179.  &lt;a target="_blank" href="https://doi.org/10.1111/2041-210x.12278"&gt;{https://doi.org/10.1111/2041-210x.12278}</t>
  </si>
  <si>
    <t>Rowcliffe, M. (2014). &lt;i&gt;Package 'activity': Animal Activity Statistics.&lt;/i&gt; R package version 1.3.4.  &lt;a target="_blank" href="https://doi.org/10.32614/CRAN.package.activity"&gt;{https://doi.org/10.32614/CRAN.package.activity}</t>
  </si>
  <si>
    <t>Rowcliffe, M. (2023). &lt;i&gt;Package ‘activity. &lt;/i&gt; R package version 1.3.4.  &lt;a target="_blank" href="https://cran.r-project.org/web/packages/activity/index.html"&gt;{https://cran.r-project.org/web/packages/activity/index.html}</t>
  </si>
  <si>
    <t>Rowcliffe, M. J., Carbone, C., Jansen, P. A., Kays, R., &amp; Kranstauber, B. (2011). Quantifying the sensitivity of camera traps: an adapted distance sampling approach. &lt;i&gt;Methods in Ecology and Evolution, 2&lt;/i&gt;(5), 464-476.  &lt;a target="_blank" href="https://doi.org/10.1111/j.2041-210X.2011.00094.x"&gt;{https://doi.org/10.1111/j.2041-210X.2011.00094.x}</t>
  </si>
  <si>
    <t>Royle, A. J. (2016, Oct 17). &lt;i&gt;'Spatial Capture-Recapture Modelling.’ CompSustNet.&lt;/i&gt; [Video]. YouTube.  &lt;a target="_blank" href="https://www.youtube.com/watch?v=4HKFimATq9E"&gt;{https://www.youtube.com/watch?v=4HKFimATq9E}</t>
  </si>
  <si>
    <t>Royle, A. J. (2020, Oct 26) &lt;i&gt;Introduction to Spatial Capture-Recapture. oSCR Package.&lt;/i&gt; [Video]. YouTube.  &lt;a target="_blank" href="https://www.youtube.com/watch?v=yRRDi07FtPg"&gt;{https://www.youtube.com/watch?v=yRRDi07FtPg}</t>
  </si>
  <si>
    <t>Royle, J. A. (2004). N-mixture Models for estimating population size from spatially Repeated Counts. &lt;i&gt;International Biometric Society, 60&lt;/i&gt;(1), 108-115.  &lt;a target="_blank" href="https://www.jstor.org/stable/3695558"&gt;{https://www.jstor.org/stable/3695558}</t>
  </si>
  <si>
    <t>Royle, J. A., &amp; Dorazio, R. M. (2008). &lt;i&gt;Hierarchical Modeling and Inference in Ecology: The Analysis of Data from Populations, Metapopulations and Communities.&lt;/i&gt; 1st ed. Academic Press, Amsterdam; Boston.  &lt;a target="_blank" href="https://doi.org/10.1016/B978-0-12-374097-7.50001-5"&gt;{https://doi.org/10.1016/B978-0-12-374097-7.50001-5}</t>
  </si>
  <si>
    <t>Royle, J. A., &amp; Dorazio, R. M. (2012). Parameter-expanded data augmentation for Bayesian analysis of capture-recapture models. &lt;i&gt;Journal of Ornithology, 152&lt;/i&gt;(S2), 521-537.  &lt;a target="_blank" href="https://doi.org/10.1007/s10336-010-0619-4"&gt;{https://doi.org/10.1007/s10336-010-0619-4}</t>
  </si>
  <si>
    <t>Royle, J. A., &amp; Nichols, J. D. (2003). Estimating abundance from repeated presence-absence data or point counts. &lt;i&gt;Ecology, 84&lt;/i&gt;, 777-790.  &lt;a target="_blank" href="https://doi.org/10.1890/0012-9658(2003)084[0777:EAFRPA]2.0.CO;2"&gt;{https://doi.org/10.1890/0012-9658(2003)084[0777:EAFRPA]2.0.CO;2}</t>
  </si>
  <si>
    <t>Royle, J. A., &amp; Young, K. V. (2008). A hierarchical model for spatial capture-recapture data. &lt;i&gt;Ecology, 89&lt;/i&gt;(8), 2281-2289.  &lt;a target="_blank" href="https://doi.org/10.1890/07-0601.1"&gt;{https://doi.org/10.1890/07-0601.1}</t>
  </si>
  <si>
    <t>Royle, J. A., Converse, S. J., &amp; Freckleton, R. (2014). Hierarchical spatial capture-recapture models: modelling population Density in stratified populations. &lt;i&gt;Methods in Ecology and Evolution, 5&lt;/i&gt;(1), 37-43.  &lt;a target="_blank" href="https://doi.org/10.1111/2041-210x.12135"&gt;{https://doi.org/10.1111/2041-210x.12135}</t>
  </si>
  <si>
    <t>Royle, J. A., Nichols, J. D., Karanth, K. U., &amp; Gopalaswamy, A. M. (2009). A hierarchical model for estimating Density in camera-trap studies. &lt;i&gt;Journal of Applied Ecology, 46&lt;/i&gt;(1), 118-127.  &lt;a target="_blank" href="https://doi.org/10.1111/j.1365-2664.2008.01578.x"&gt;{https://doi.org/10.1111/j.1365-2664.2008.01578.x}</t>
  </si>
  <si>
    <t>Royle, J. Chandler, R. B., Sollmann, R., Gardner, B. (2013). &lt;i&gt;Spatial capture-recapture&lt;/i&gt;. Academic Press, Waltham, MA, USA. 612 pp., ISBN: 978-0-12-405939-9.  &lt;a target="_blank" href="https://pubs.usgs.gov/publication/70048654"&gt;{https://pubs.usgs.gov/publication/70048654}</t>
  </si>
  <si>
    <t>Russell, M. (2020, Nov 29). &lt;i&gt;Fitting Poisson and zero-inflated Poisson models.&lt;/i&gt; [Video]. YouTube.  &lt;a target="_blank" href="https://www.youtube.com/watch?v=cD9V1ApYqCk"&gt;{https://www.youtube.com/watch?v=cD9V1ApYqCk}</t>
  </si>
  <si>
    <t>Samejima, H., Ong, R., Lagan, P. &amp; Kitayama, K. (2012). Camera-trapping rates of mammals and birds in a Bornean tropical rainforest under sustainable forest management. &lt;i&gt;Forest Ecology and Management, 270&lt;/i&gt;, 248-256.  &lt;a target="_blank" href="https://doi.org/10.1016/j.foreco.2012.01.013"&gt;{https://doi.org/10.1016/j.foreco.2012.01.013}</t>
  </si>
  <si>
    <t>Santini, G., Abolaffio, M., Ossi, F., Franzetti, B., Cagnacci, F., &amp; Focardi, S. (2022) Population Assessment without Individual Identification Using Camera-Traps: A Comparison of Four Methods. &lt;i&gt;Basic and Applied Ecology, 61&lt;/i&gt;, 68-81.  &lt;a target="_blank" href="https://doi.org/10.1016/j.baae.2022.03.007"&gt;{https://doi.org/10.1016/j.baae.2022.03.007}</t>
  </si>
  <si>
    <t>Schaus, J., Uzal, A., Gentle, L. K., Baker, P. J., Bearman‐Brown, L., Bullion, S., Gazzard, A., Lockwood, H., North, A., Reader, T., Scott, D. M., Sutherland, C. S., &amp; Yarnell, R. W. (2020). Application of the Random Encounter Model in citizen science projects to monitor animal densities. &lt;i&gt;Remote Sensing in Ecology and Conservation, 6&lt;/i&gt;(4), 514-528.  &lt;a target="_blank" href="https://doi.org/10.1002/rse2.153"&gt;{https://doi.org/10.1002/rse2.153}</t>
  </si>
  <si>
    <t>Schenider, S., Taylor, G. W., Linquist, S., &amp; Kremer, S. C. (2018). Past, Present, and Future Approaches Using Computer Vision for Animal Re-Identification from Camera Trap Data. &lt;i&gt;Methods in Ecology and Evolution, 10&lt;/i&gt;, 461-470.  &lt;a target="_blank" href="https://besjournals. onlinelibrary. wiley.com/doi/epdf/10.1111/2041-210X. 13133"&gt;{https://besjournals. onlinelibrary. wiley.com/doi/epdf/10.1111/2041-210X. 13133}</t>
  </si>
  <si>
    <t>Schlexer, F. V. (2008). Attracting Animals to Detection Devices. In R. A. Long, P. MacKay, W. J. Zielinski, &amp; J. C. Ray (Eds.), &lt;i&gt;Noninvasive Survey Methods for Carnivores&lt;/i&gt; (pp. 263-292). Island Press.  &lt;a target="_blank" href="https://www.gwern.net/docs/cat/biology/2008-schlexer.pdf"&gt;{https://www.gwern.net/docs/cat/biology/2008-schlexer.pdf}</t>
  </si>
  <si>
    <t>Schmidt, G. M., Graves, T. A., Pederson, J. C., &amp; Carroll, S. L. (2022). Precision and bias of spatial capture-recapture estimates: A multi‐site, multi‐year Utah black bear case study. &lt;i&gt;Ecological Applications, 32&lt;/i&gt;(5), e2618.  &lt;a target="_blank" href="https://doi.org/10.1002/eap.2618"&gt;{https://doi.org/10.1002/eap.2618}</t>
  </si>
  <si>
    <t>Schweiger, A. K. (2020). Spectral Field Campaigns: Planning and Data Collection. In Cavender-Bares, J., Gamon, J. A., &amp; Townsend, P. A (Eds.), &lt;i&gt;Remote Sensing of Plant Biodiversity&lt;/i&gt; (pp. 385-423).  &lt;a target="_blank" href="https://doi.org/10.1007/978-3-030-33157-3_15"&gt;{https://doi.org/10.1007/978-3-030-33157-3_15}</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</si>
  <si>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&lt;i&gt;Remote Sensing in Ecology and Conservation, 3&lt;/i&gt;(3), 158-172.  &lt;a target="_blank" href="https://doi.org/10.1002/rse2.54"&gt;{https://doi.org/10.1002/rse2.54}</t>
  </si>
  <si>
    <t>Seccombe, S. (2017). &lt;i&gt;ZSL Trail Camera Comparison Testing.&lt;/i&gt; Zoological Society of London: Conservation Technology Unit.  &lt;a target="_blank" href="https://www.wildlabs.net/sites/default/files/community/files/zsl_trail_camera_comparison_for_external_use.pdf"&gt;{https://www.wildlabs.net/sites/default/files/community/files/zsl_trail_camera_comparison_for_external_use.pdf}</t>
  </si>
  <si>
    <t>Séquin, E. S., Jaeger M. M., Brussard P. F., &amp; Barrett, R. H. (2003). Wariness of Coyotes to Camera Traps Relative to Social Status and Territory Boundaries. Lincoln, NE, USA: University of Nebraska-Lincoln.  &lt;a target="_blank" href="https://doi.org/10.1139/z03-204"&gt;{https://doi.org/10.1139/z03-204}</t>
  </si>
  <si>
    <t>Shannon, G., Lewis, J. S. &amp; Gerber, B. D. (2014). Recommended Survey Designs for Occupancy Modelling using Motion-activated Cameras: Insights from Empirical Wildlife Data. &lt;i&gt;PeerJ, 2&lt;/i&gt;, e532.  &lt;a target="_blank" href="https://doi.org/10.7717/peerj.532"&gt;{https://doi.org/10.7717/peerj.532}</t>
  </si>
  <si>
    <t>Sharma, R.K., Jhala, Y., Qureshi, Q., Vattakaven, J., Gopal, R. &amp; Nayak, K. (2010). Evaluating capture-recapture population and Density estimation of tigers in a population with known parameters. &lt;i&gt;Animal Conservation, 13&lt;/i&gt;(1), 94-103.  &lt;a target="_blank" href="https://doi.org/10.1111/j.1469-1795.2009.00305.x"&gt;{https://doi.org/10.1111/j.1469-1795.2009.00305.x}</t>
  </si>
  <si>
    <t>Shirane, Y., Mori, F., Yamanaka, M., Nakanishi, M., Ishinazaka, T., Mano, T., Jimbo, M., Sashika, M., Tsubota, T., &amp; Shimozuru, M. (2020). Development of a noninvasive photograph-based method for the evaluation of body condition in free-ranging brown bears. &lt;i&gt;PeerJ, 8&lt;/i&gt;, e9982.  &lt;a target="_blank" href="https://doi.org/10.7717/peerj.9982"&gt;{https://doi.org/10.7717/peerj.9982}</t>
  </si>
  <si>
    <t>Si, X., Kays, R., &amp; Ding, P. (2014). How long is enough to detect terrestrial animals? Estimating the minimum trapping effort on camera traps. &lt;i&gt;PeerJ, 2&lt;/i&gt;, e374.  &lt;a target="_blank" href="https://doi.org/10.7717/peerj.374"&gt;{https://doi.org/10.7717/peerj.374}</t>
  </si>
  <si>
    <t>Singh, P., Gopalaswamy, A. M., Royle, A. J., Kumar, N. S. &amp; Karanth, K. U. (2010). SPACECAP: A Program to Estimate Animal Abundance and Density using Bayesian Spatially-Explicit Capture-Recapture Models. &lt;i&gt;Wildlife Conservation Society - India Program&lt;/i&gt;, Centre for Wildlife Studies, Bangalure, India. Version 1.0.  &lt;a target="_blank" href="https://www.mbr-pwrc.usgs.gov/software/spacecap.html"&gt;{https://www.mbr-pwrc.usgs.gov/software/spacecap.html}</t>
  </si>
  <si>
    <t>Sirén, A. P. K., Somos‐Valenzuela, M., Callahan, C., Kilborn, J. R., Duclos, T., Tragert, C., &amp; Morelli., T. L. (2018) Looking beyond Wildlife: Using Remote Cameras to Evaluate Accuracy of Gridded Snow Data. Edited by Marcus Rowcliffe and Sadie Ryan. &lt;i&gt;Remote Sensing in Ecology and Conservation, 4&lt;/i&gt;(4), 375-86.  &lt;a target="_blank" href="https://doi.org/10.1002/rse2.85"&gt;{https://doi.org/10.1002/rse2.85}</t>
  </si>
  <si>
    <t>Snow Leopard Network. (2020a, Aug 1). &lt;i&gt;PAWS: Spatial Capture Recapture Data Analysis Part 1.&lt;/i&gt; [Video]. YouTube.  &lt;a target="_blank" href="https://www.youtube.com/watch?v=aTbk-jWyMcU"&gt;{https://www.youtube.com/watch?v=aTbk-jWyMcU}</t>
  </si>
  <si>
    <t>Soberón, J., &amp; Llorente, J. (1993). The Use of Species Accumulation Functions for the Prediction of Species Richness. &lt;i&gt;Conservation Biology, 7&lt;/i&gt;(3), 480-488.  &lt;a target="_blank" href="https://doi.org/10.1046/j.1523-1739.1993.07030480.x"&gt;{https://doi.org/10.1046/j.1523-1739.1993.07030480.x}</t>
  </si>
  <si>
    <t>Sollmann, R. (2018). A gentle introduction to camera‐trap data analysis. &lt;i&gt;African Journal of Ecology,&lt;/i&gt; 56, 740-749.  &lt;a target="_blank" href="https://doi.org/10.1111/aje.12557"&gt;{https://doi.org/10.1111/aje.12557}</t>
  </si>
  <si>
    <t>Sollmann, R., Furtado, M. M., Gardner, B., Hofer, H., Jácomo, A. T. A., Tôrres, N. M., &amp; Silveira, L. (2011). Improving Density Estimates for Elusive Carnivores: Accounting for Sex-Specific Detection and Movements Using Spatial Capture-Recapture Models for Jaguars in Central Brazil. &lt;i&gt;Biological Conservation, 144&lt;/i&gt;(3), 1017-24.  &lt;a target="_blank" href="https://doi.org/10.1016/j.biocon.2010.12.011"&gt;{https://doi.org/10.1016/j.biocon.2010.12.011}</t>
  </si>
  <si>
    <t>Sollmann, R., Gardner, B., &amp; Belant, J. L. (2012). How does Spatial Study Design Influence Density Estimates from Spatial capture-recapture models? &lt;i&gt;PLoS One, 7&lt;/i&gt;, e34575.  &lt;a target="_blank" href="https://doi.org/10.1371/journal.pone.0034575"&gt;{https://doi.org/10.1371/journal.pone.0034575}</t>
  </si>
  <si>
    <t>Sollmann, R., Gardner, B., Chandler, R. B., Shindle, D. B., Onorato, D. P., Royle, J. A., O'Connell, A. F., &amp; Lukacs, P. (2013a). Using multiple data sources provides Density estimates for endangered Florida panther. &lt;i&gt;Journal of Applied Ecology, 50&lt;/i&gt;(4), 961-968.  &lt;a target="_blank" href="https://doi.org/10.1111/1365-2664.12098"&gt;{https://doi.org/10.1111/1365-2664.12098}</t>
  </si>
  <si>
    <t>Sollmann, R., Gardner, B., Parsons, A. W., Stocking, J. J., McClintock, B. T., Simons, T. R., Pollock, K. H., &amp; O'Connell, A. F. (2013b). A Spatial Mark-Resight Model Augmented with Telemetry Data. &lt;i&gt;Ecology, 94&lt;/i&gt;(3), 553-559.  &lt;a target="_blank" href="https://doi.org/10.1890/12-1256.1"&gt;{https://doi.org/10.1890/12-1256.1}</t>
  </si>
  <si>
    <t>Sollmann, R., Mohamed, A., Samejima, H., &amp; Wilting, A. (2013c). Risky Business or Simple Solution - Relative Abundance Indices from Camera-Trapping. &lt;i&gt;Biological Conservation, 159&lt;/i&gt;, 405-412.  &lt;a target="_blank" href="https://doi.org/10.1016/j.biocon.2012.12.025"&gt;{https://doi.org/10.1016/j.biocon.2012.12.025}</t>
  </si>
  <si>
    <t>Solymos, P. (2023). &lt;i&gt;Package ‘detect': Analyzing Wildlife Data with Detection Error.&lt;/i&gt; R package version 0.4-6.  &lt;a target="_blank" href="https://cran.r-project.org/web/packages/detect/detect.pdf"&gt;{https://cran.r-project.org/web/packages/detect/detect.pdf}</t>
  </si>
  <si>
    <t>Solymos, P., Moreno M., &amp; Lele, S. R. (2024). &lt;i&gt;detect: Analyzing Wildlife Data with Detection Error&lt;/i&gt;. R package version 0.5-0,  &lt;a target="_blank" href="https://github.com/psolymos/detect"&gt;{https://github.com/psolymos/detect}</t>
  </si>
  <si>
    <t>Soria-Díaz, L., Monroy-Vilchis, O., Rodríguez-Soto, C., Zarco-González, M., &amp; Urios, V. (2010). Variation of Abundance and Density of &lt;i&gt;Puma concolor&lt;i&gt; in Zones of High and Low Concentration of Camera Traps in Central Mexico. &lt;i&gt;Animal Biology, 60&lt;/i&gt;(4), 361-371.  &lt;a target="_blank" href="https://doi.org/10.1163/157075610X523251"&gt;{https://doi.org/10.1163/157075610X523251}</t>
  </si>
  <si>
    <t>Southwell, D. M., Einoder, L. D., Lahoz‐Monfort, J. J., Fisher, A., Gillespie, G. R., &amp; Wintle, B. A. (2019). Spatially explicit power analysis for detecting occupancy trends for multiple species. &lt;i&gt;Ecological Applications, 29&lt;/i&gt;, e01950.  &lt;a target="_blank" href="https://doi.org/10.1002/eap.1950"&gt;{https://doi.org/10.1002/eap.1950}</t>
  </si>
  <si>
    <t>Spencer, W. D. (2012). Home ranges and the value of spatial information. &lt;i&gt;Journal of Mammalogy, 93&lt;/i&gt;(4), 929-947.  &lt;a target="_blank" href="https://doi.org/10.1644/12-MAMM-S-061.1"&gt;{https://doi.org/10.1644/12-MAMM-S-061.1}</t>
  </si>
  <si>
    <t>Stanton, L. A., Sullivan, M. S., &amp; Fazio, J. M. (2015). A standardized ethogram for the felidae: A tool for behavioral researchers. &lt;i&gt;Applied Animal Behaviour Science, 173&lt;/i&gt;, 3-16.  &lt;a target="_blank" href="https://doi.org/10.1016/j.applanim.2015.04.001"&gt;{https://doi.org/10.1016/j.applanim.2015.04.001}</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</si>
  <si>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&lt;i&gt;Frontiers in Ecology and the Environment&lt;i&gt;, &lt;i&gt;15&lt;/i&gt;(1), 26-34.  &lt;a target="_blank" href="https://doi.org/10.1002/fee.l448"&gt;{https://doi.org/10.1002/fee.l448}</t>
  </si>
  <si>
    <t>Steenweg, R., Hebblewhite, M., Whittington, J., &amp; Mckelvey, K. (2019). Species‐specific Differences in Detection and Occupancy Probabilities Help Drive Ability to Detect Trends in Occupancy. &lt;i&gt;Ecosphere, 10&lt;/i&gt;(4), Article e02639.  &lt;a target="_blank" href="https://doi.org/10.1002/ecs2.2639"&gt;{https://doi.org/10.1002/ecs2.2639}</t>
  </si>
  <si>
    <t>Steenweg, R., Hebblewhite, M., Whittington, J., Lukacs, P., &amp; McKelvey, K. (2018). Sampling scales define occupancy and underlying occupancy-abundance relationships in animals. &lt;i&gt;Ecology&lt;i&gt;, &lt;i&gt;99&lt;/i&gt;(1), 172-183.  &lt;a target="_blank" href="https://doi.org/10.1002/ecy.2054"&gt;{https://doi.org/10.1002/ecy.2054}</t>
  </si>
  <si>
    <t>Steenweg, R., Whittington, J., &amp; Hebblewhite, M. (2015). &lt;i&gt;Canadian Rockies remote camera multi-species occupancy project: Examining trends in carnivore populations and their prey&lt;/i&gt;. University of Montana.  &lt;a target="_blank" href="http://parkscanadahistory.com/wildlife/steenweg-2015.pdf"&gt;{http://parkscanadahistory.com/wildlife/steenweg-2015.pdf}</t>
  </si>
  <si>
    <t>Steinbeiser, C. M., Kioko, J., Maresi, A., Kaitilia, R., &amp; Kiffner, C. (2019). Relative Abundance and Activity Patterns Explain Method-Related Differences in Mammalian Species Richness Estimates. &lt;i&gt;Journal of Mammalogy, 100&lt;/i&gt;(1), 192-201.  &lt;a target="_blank" href="https://doi.org/10.1093/jmammal/gyy175"&gt;{https://doi.org/10.1093/jmammal/gyy175}</t>
  </si>
  <si>
    <t>Stewart, F. E. C., Fisher, J. T., Burton, A. C., &amp; Volpe, J. P. (2018). Species occurrence data reflect the magnitude of animal movements better than the proximity of animal space use. &lt;i&gt;Ecosphere, 9&lt;/i&gt;(2), e02112.  &lt;a target="_blank" href="https://doi.org/10.1002/ecs2.2112"&gt;{https://doi.org/10.1002/ecs2.2112}</t>
  </si>
  <si>
    <t>Stewart, F. E. C., Volpe, J. P., &amp; Fisher, J. T. (2019b). The Debate About Bait: A Red Herring in Wildlife Research. &lt;i&gt;The Journal of Wildlife Management, 83&lt;/i&gt;(4), 985-992.  &lt;a target="_blank" href="https://doi.org/10.1002/jwmg.21657"&gt;{https://doi.org/10.1002/jwmg.21657}</t>
  </si>
  <si>
    <t>Stewart, F. E. C., Volpe, J. P., Eaton, B. R., Hood, G. A., Vujnovic, D., &amp; Fisher, J. T. (2019b). Protected areas alone rarely predict mammalian biodiversity across spatial scales in an Albertan working landscape. &lt;i&gt;Biological Conservation, 240&lt;/i&gt;, 108252.  &lt;a target="_blank" href="https://doi.org/10.1016/j.biocon.2019.108252"&gt;{https://doi.org/10.1016/j.biocon.2019.108252}</t>
  </si>
  <si>
    <t>Stokeld, D., Frank, A. S., Hill, B., Choy, J. L., Mahney, T., Stevens, A., &amp; Gillespie, G. R. (2016). Multiple Cameras Required to Reliably Detect Feral Cats in Northern Australian Tropical Savannah: An Evaluation of Sampling Design When Using Camera Traps. &lt;i&gt;Wildlife Research, 42&lt;/i&gt;(8), 642-649.  &lt;a target="_blank" href="https://doi.org/10.1071/WR15083"&gt;{https://doi.org/10.1071/WR15083}</t>
  </si>
  <si>
    <t>Strimas-Mackey, M., Hochachka, W. M., Ruiz-Gutierrez, V., Robinson, O. J., Miller, E. T., Auer, T., Kelling, S., Fink, D., &amp; Johnston, A. (2023). &lt;i&gt;Best Practices for Using eBird Data.&lt;/i&gt; Version 2.0.  &lt;a target="_blank" href="https://ebird.github.io/ebird-best-practices. Cornell Lab of Ornithology, Ithaca, New York. "&gt;{https://ebird.github.io/ebird-best-practices. Cornell Lab of Ornithology, Ithaca, New York. }</t>
  </si>
  <si>
    <t>Styring, A. (2020a, May 4). &lt;i&gt;Field Ecology - Diversity Metrics in R.&lt;/i&gt; [Video]. YouTube.  &lt;a target="_blank" href="https://www.youtube.com/watch?v=KBByV3kR3IA"&gt;{https://www.youtube.com/watch?v=KBByV3kR3IA}</t>
  </si>
  <si>
    <t>Styring, A. (2020b, Jun 22). &lt;i&gt;Generating a species accumulation plot in excel for BBS data.&lt;/i&gt;  [Video]. YouTube.  &lt;a target="_blank" href="https://www.youtube.com/watch?reload=9&amp;app=desktop&amp;v=OEWdPm3zg9I"&gt;{https://www.youtube.com/watch?reload=9&amp;app=desktop&amp;v=OEWdPm3zg9I}</t>
  </si>
  <si>
    <t>Suárez-Tangil, B. D., &amp; Rodríguez, A. (2017). Detection of Iberian terrestrial mammals employing olfactory, visual and auditory attractants. &lt;i&gt;European Journal of Wildlife Research, 63&lt;/i&gt;(6).  &lt;a target="_blank" href="https://doi.org/10.1007/s10344-017-1150-1"&gt;{https://doi.org/10.1007/s10344-017-1150-1}</t>
  </si>
  <si>
    <t>Sun, C. C., Fuller, A. K., &amp; Royle., J. A. (2014). Trap Configuration and Spacing Influences Parameter Estimates in Spatial Capture-Recapture Models. &lt;i&gt;PLoS One, 9&lt;/i&gt;(2): e88025.  &lt;a target="_blank" href="https://doi.org/10.1371/journal.pone.0088025"&gt;{https://doi.org/10.1371/journal.pone.0088025}</t>
  </si>
  <si>
    <t>Sun, C., Beirne, C., Burgar, J. M., Howey, T., Fisher, J. T., Burton, A. C., Rowcliffe, M., &amp; Hofmeester, T. (2021). Simultaneous Monitoring of Vegetation Dynamics and Wildlife Activity with Camera Traps to Assess Habitat Change. &lt;i&gt;Remote Sensing in Ecology and Conservation, 7&lt;/i&gt;(4), 666-684.  &lt;a target="_blank" href="https://doi.org/10.1002/rse2.222"&gt;{https://doi.org/10.1002/rse2.222}</t>
  </si>
  <si>
    <t>Sun, C., Burgar, J. M., Fisher, J. T., &amp; Burton, A. C. (2022). A Cautionary Tale Comparing Spatial Count and Partial Identity Models for Estimating Densities of Threatened and Unmarked Populations. &lt;i&gt;Global Ecology and Conservation, 38&lt;/i&gt;, e02268.  &lt;a target="_blank" href="https://doi.org/10.1016/j.gecco.2022.e02268"&gt;{https://doi.org/10.1016/j.gecco.2022.e02268}</t>
  </si>
  <si>
    <t>Sutherland, C., Royle, J. A., &amp; Linden, D. W. (2019). oSCR: A spatial capture-recapture R package for inference about spatial ecological processes. &lt;i&gt;Ecography, 42&lt;/i&gt;(9), 1459-1469.  &lt;a target="_blank" href="https://doi.org/10.1111/ecog.04551"&gt;{https://doi.org/10.1111/ecog.04551}</t>
  </si>
  <si>
    <t>Suwanrat, S., Ngoprasert, D., Sutherland, C., Suwanwareea, P., Savini, T. (2015). Estimating Density of secretive terrestrial birds (Siamese Fireback) in pristine and degraded forest using camera traps and distance sampling. &lt;i&gt;Global Ecology and Conservation, 3&lt;/i&gt;, 596-606.  &lt;a target="_blank" href="https://www.sciencedirect.com/science/article/pii/S2351989415000116"&gt;{https://www.sciencedirect.com/science/article/pii/S2351989415000116}</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</si>
  <si>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&lt;i&gt;Methods in Ecology and Evolution, 10&lt;/i&gt;(4), 585-590.  &lt;a target="_blank" href="https://doi.org/10.1111/2041-210x.13120"&gt;{https://doi.org/10.1111/2041-210x.13120}</t>
  </si>
  <si>
    <t>Tanwar, K. S., Sadhu, A., &amp; Jhala, Y. V. (2021). Camera trap placement for evaluating species richness, abundance, and activity. &lt;i&gt;Scientific Reports, 11&lt;/i&gt;(1), 23050.  &lt;a target="_blank" href="https://doi.org/10.1038/s41598-021-02459-w"&gt;{https://doi.org/10.1038/s41598-021-02459-w}</t>
  </si>
  <si>
    <t>The WILDLABS Partnership (2021). &lt;i&gt;How do I get started with Megadetector?&lt;/i&gt; Siyu Y.  &lt;a target="_blank" href="https://www.wildlabs.net/event/how-do-i-get-started-megadetector"&gt;{https://www.wildlabs.net/event/how-do-i-get-started-megadetector}</t>
  </si>
  <si>
    <t>The Wildlife Degree (2022, Feb 3). &lt;i&gt;Rarefied Species Accumulation Curves (the simple way) tutorial.&lt;/i&gt; [Video]. YouTube.  &lt;a target="_blank" href="https://www.youtube.com/watch?v=h3MLWK9IJ4A"&gt;{https://www.youtube.com/watch?v=h3MLWK9IJ4A}</t>
  </si>
  <si>
    <t>Thompson, P. R. (2024) &lt;i&gt;Zone of Influence Effect Size and Buffer Distance Calculator&lt;/i&gt;. University of Alberta, Canada.  &lt;a target="_blank" href="https://pthompson234.shinyapps.io/calculate-zoi/"&gt;{https://pthompson234.shinyapps.io/calculate-zoi/}</t>
  </si>
  <si>
    <t>Thompson, W. L., White, G. C., &amp; Gowan, C. (1998). “Chapter 3 - Enumeration Methods.” In &lt;i&gt;Monitoring Vertebrate Populations&lt;/i&gt;, edited by Thompson, W. L., White, G. C., &amp; Gowan, C., 75-121. San Diego: Academic Press.  &lt;a target="_blank" href="https://doi.org/10.1016/B978-0126889604/50003-4"&gt;{https://doi.org/10.1016/B978-0126889604/50003-4}</t>
  </si>
  <si>
    <t>Thorn, M., Scott, D. M., Green, M., Bateman, P. W., &amp; Cameron, E. Z. (2009). Estimating Brown Hyaena Occupancy using Baited Camera Traps. &lt;i&gt;South African Journal of Wildlife Research, 39&lt;/i&gt;(1), 1-10.  &lt;a target="_blank" href="https://doi.org/10.3957/056.039.0101"&gt;{https://doi.org/10.3957/056.039.0101}</t>
  </si>
  <si>
    <t>Tigner, J., Bayne, E. M., &amp; Boutin, S. (2014). Black bear use of seismic lines in Northern Canada. &lt;i&gt;Journal of Wildlife Management, 78&lt;/i&gt;(2), 282-292.  &lt;a target="_blank" href="https://doi.org/10.1002/jwmg.664"&gt;{https://doi.org/10.1002/jwmg.664}</t>
  </si>
  <si>
    <t>TileStats (2021, Apr 18). &lt;i&gt;Zero-inflated Poisson (ZIP) regression.&lt;/i&gt; [Video]. YouTube.  &lt;a target="_blank" href="https://www.youtube.com/watch?v=ztNQvAabgtU"&gt;{https://www.youtube.com/watch?v=ztNQvAabgtU}</t>
  </si>
  <si>
    <t>Tobler, M. W. &amp; Powell, G. V. N. (2013). Estimating jaguar densities with camera traps: problems with current designs and recommendations for future studies. &lt;i&gt;Biological Conservation, 159&lt;/i&gt;, 109-118.  &lt;a target="_blank" href="https://doi.org/10.1016/j.biocon.2012.12.009"&gt;{https://doi.org/10.1016/j.biocon.2012.12.009}</t>
  </si>
  <si>
    <t>Tobler, M. W., Pitman, R. L., Mares, R. &amp; Powell, G. (2008). An Evaluation of Camera Traps for Inventorying Large- and Medium-Sized Terrestrial Rainforest Mammals. &lt;i&gt;Animal Conservation, 11&lt;/i&gt;, 169-178.  &lt;a target="_blank" href="https://doi.org/10.1111/j.1469-1795.2008.00169.x"&gt;{https://doi.org/10.1111/j.1469-1795.2008.00169.x}</t>
  </si>
  <si>
    <t>Tourani, M. (2022). A review of spatial capture-recapture: Ecological insights, limitations, and prospects. &lt;i&gt;Ecology and Evolution, 12&lt;/i&gt;, e8468.  &lt;a target="_blank" href="https://doi.org/10.1002/ece3.8468"&gt;{https://doi.org/10.1002/ece3.8468}</t>
  </si>
  <si>
    <t>Tourani, M., Brøste, E. N., Bakken, S., Odden, J., Bischof, R., &amp; Hayward, M. (2020). Sooner, closer, or longer: Detectability of mesocarnivores at camera traps. &lt;i&gt;Journal of Zoology, 312&lt;/i&gt;(4), 259-270.  &lt;a target="_blank" href="https://doi.org/10.1111/jzo.12828"&gt;{https://doi.org/10.1111/jzo.12828}</t>
  </si>
  <si>
    <t>Trolliet, F., Huynen, M., Vermeulen, C., &amp; Hambuckers, A. (2014). Use of Camera Traps for Wildlife Studies. A Review. &lt;i&gt;Biotechnology, Agronomy and Society and Environment 18&lt;/i&gt;(3), 446-54.  &lt;a target="_blank" href="https://www.researchgate.net/publication/266381944_Use_of_camera_traps_for_wildlife_studies_A_review"&gt;{https://www.researchgate.net/publication/266381944_Use_of_camera_traps_for_wildlife_studies_A_review}</t>
  </si>
  <si>
    <t>Tschumi, M., Ekroos, J., Hjort, C., Smith, H. G., &amp; Birkhofer, K. (2018). Rodents, not birds, dominate predation-related ecosystem services and disservices in vertebrate communities of agricultural landscapes. &lt;i&gt;Oecologia, 188&lt;/i&gt;(3), 863-873.  &lt;a target="_blank" href="https://doi.org/10.1007/s00442-018-4242-z"&gt;{https://doi.org/10.1007/s00442-018-4242-z}</t>
  </si>
  <si>
    <t>Turlapaty, A. (2014, Jun 15). &lt;i&gt;Probability of Detection: Eg 01.&lt;/i&gt; [Video]. YouTube.  &lt;a target="_blank" href="https://www.youtube.com/watch?v=WBgWOQBlNoI"&gt;{https://www.youtube.com/watch?v=WBgWOQBlNoI}</t>
  </si>
  <si>
    <t>Twining, J. P., McFarlane, C., O'Meara, D., O'Reilly, C., Reyne, M., Montgomery, W. I., Helyar, S., Tosh, D. G., &amp; Augustine, B. C. (2022) A Comparison of Density Estimation Methods for Monitoring Marked and Unmarked Animal Populations. &lt;i&gt;Ecosphere, 13&lt;/i&gt;(10), e4165.  &lt;a target="_blank" href="https://doi.org/10.1002/ecs2.4165"&gt;{https://doi.org/10.1002/ecs2.4165}</t>
  </si>
  <si>
    <t>University of Cape Town. (2017). &lt;i&gt;SEEC Toolbox seminars.&lt;/i&gt; [Powerpoint].  &lt;a target="_blank" href="https://science.uct.ac.za/sites/default/files/content_migration/science_uct_ac_za/708/files/SEEC%2520Stats%2520Toolbox%2520-%2520Spatial%2520capture%2520recapture%2520slides.pdf"&gt;{https://science.uct.ac.za/sites/default/files/content_migration/science_uct_ac_za/708/files/SEEC%2520Stats%2520Toolbox%2520-%2520Spatial%2520capture%2520recapture%2520slides.pdf}</t>
  </si>
  <si>
    <t>University of Cape Town. (2024a). &lt;i&gt;SEEC Toolbox seminars&lt;/i&gt;  &lt;a target="_blank" href="https://science.uct.ac.za/seec/stats-toolbox-seminars"&gt;{https://science.uct.ac.za/seec/stats-toolbox-seminars}</t>
  </si>
  <si>
    <t>University of Cape Town. (2024b). &lt;i&gt;SEEC Toolbox seminars - Spatial Capture-Recapture (SCR) models.&lt;/i&gt;  &lt;a target="_blank" href="https://science.uct.ac.za/seec/stats-toolbox-seminars-spatial-and-species-distribution-toolboxes/spatial-capture-recapture-scr-modelling"&gt;{https://science.uct.ac.za/seec/stats-toolbox-seminars-spatial-and-species-distribution-toolboxes/spatial-capture-recapture-scr-modelling}</t>
  </si>
  <si>
    <t>University of Cape Town. (2024c). &lt;i&gt;Species Distribution Modelling.&lt;/i&gt;  &lt;a target="_blank" href="https://science.uct.ac.za/seec/stats-toolbox-seminars-spatial-and-species-distribution-toolboxes/species-distribution-modelling"&gt;{https://science.uct.ac.za/seec/stats-toolbox-seminars-spatial-and-species-distribution-toolboxes/species-distribution-modelling}</t>
  </si>
  <si>
    <t>University of Cape Town. (2024d). &lt;i&gt;Single-season occupancy models using a Bayesian approach.&lt;/i&gt;  &lt;a target="_blank" href="https://science.uct.ac.za/seec/stats-toolbox-seminars-spatial-and-species-distribution-toolboxes/single-season-occupancy-models-using-bayesian-approach"&gt;{https://science.uct.ac.za/seec/stats-toolbox-seminars-spatial-and-species-distribution-toolboxes/single-season-occupancy-models-using-bayesian-approach}</t>
  </si>
  <si>
    <t>Van Berkel, T. (2014). &lt;i&gt;Camera trapping for wildlife conservation: Expedition field techniques&lt;/i&gt;. Geography Outdoors.  &lt;a target="_blank" href="https://www.researchgate.net/publication/339271024_Expedition_Field_Techniques_Camera_Trapping"&gt;{https://www.researchgate.net/publication/339271024_Expedition_Field_Techniques_Camera_Trapping}</t>
  </si>
  <si>
    <t>Van Dooren, T. J. M. (2016). Pollinator species richness: Are the declines slowing down? &lt;i&gt;Nature Conservation, 15&lt;/i&gt;, 11-22.  &lt;a target="_blank" href="https://doi.org/10.3897/natureconservation.15.9616"&gt;{https://doi.org/10.3897/natureconservation.15.9616}</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</si>
  <si>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&lt;i&gt;PLoS ONE, 15&lt;/i&gt;(6).  &lt;a target="_blank" href="https://journals.plos.org/plosone/article?id=10.1371/journal.pone.0234494"&gt;{https://journals.plos.org/plosone/article?id=10.1371/journal.pone.0234494}</t>
  </si>
  <si>
    <t>Velez, J., McShea, W., Shamon, H., Castiblanco-Camacho, P. J., Tabak, M. A., Chalmers, C., Fergus, P., &amp; Fieberg, J. (2023). An Evaluation of Platforms for Processing Camera-Trap Data using Artificial Intelligence. &lt;i&gt;Methods in Ecology and Evolution, 145&lt;/i&gt;, 459-477.  &lt;a target="_blank" href="https://doi.org/10.1111/2041-210X.14044"&gt;{https://doi.org/10.1111/2041-210X.14044}</t>
  </si>
  <si>
    <t>Vidal, M., Wolf, N., Rosenberg, B., Harris, B. P., &amp; Mathis, A. (2021). Perspectives on Individual Animal Identification from Biology and Computer Vision. &lt;i&gt;Integrative and Comparative Biology, 61&lt;/i&gt;(3), 900-916.  &lt;a target="_blank" href="https://academic.oup.com/icb/article/61/3/900/6288456"&gt;{https://academic.oup.com/icb/article/61/3/900/6288456}</t>
  </si>
  <si>
    <t>Villette, P., Krebs, C. J., Jung, T. S., &amp; Boonstra, R. (2016). Can camera trapping provide accurate estimates of small mammal (&lt;i&gt;Myodes rutilus&lt;i&gt; and &lt;i&gt;Peromyscus maniculatus&lt;i&gt;  density in the boreal forest? &lt;i&gt;Journal of Mammalogy, 97&lt;/i&gt;(1), 32-40.  &lt;a target="_blank" href="https://doi.org/10.1093/jmammal/gyv150"&gt;{https://doi.org/10.1093/jmammal/gyv150}</t>
  </si>
  <si>
    <t>VSN International (2022, Jul 13). &lt;i&gt;Species abundance tools in Genstat.&lt;/i&gt; [Video]. YouTube.  &lt;a target="_blank" href="https://www.youtube.com/watch?v=wBx7f4PP8RE"&gt;{https://www.youtube.com/watch?v=wBx7f4PP8RE}</t>
  </si>
  <si>
    <t>Walther, B. A., &amp; Moore, J. L. (2005). The Concepts of Bias, Precision and Accuracy, and Their Use in Testing the Performance of Species Richness Estimators, with a Literature Review of Estimator Performance. &lt;i&gt;Ecography, 28&lt;/i&gt;, 815-829.  &lt;a target="_blank" href="https://doi.org/10.1111/j.2005.0906-7590.04112.x"&gt;{https://doi.org/10.1111/j.2005.0906-7590.04112.x}</t>
  </si>
  <si>
    <t>Warbington, C. H., &amp; Boyce, M. S. (2020). Population Density of sitatunga in riverine wetland habitats. &lt;i&gt;Global Ecology and Conservation, 24&lt;/i&gt;.  &lt;a target="_blank" href="https://doi.org/10.1016/j.gecco.2020.e01212"&gt;{https://doi.org/10.1016/j.gecco.2020.e01212}</t>
  </si>
  <si>
    <t>Wearn, O. R., &amp; Glover-Kapfer, P. (2017). Camera-Trapping for Conservation: A Guide to Best-ractices. &lt;i&gt;WWF conservation technology series, 1&lt;/i&gt;, 1-181.  &lt;a target="_blank" href="http://dx.doi.org/10.13140/RG.2.2.23409.17767"&gt;{http://dx.doi.org/10.13140/RG.2.2.23409.17767}</t>
  </si>
  <si>
    <t>Wearn, O. R., &amp; Glover-Kapfer, P. (2019). Snap happy: Camera traps are an effective sampling tool when compared with alternative methods. &lt;i&gt;Royal Society Open Science&lt;i&gt;, &lt;i&gt;6&lt;/i&gt;(3), 181748.  &lt;a target="_blank" href="https://doi.org/10.1098/rsos.181748"&gt;{https://doi.org/10.1098/rsos.181748}</t>
  </si>
  <si>
    <t>Wearn, O. R., Carbone, C., Rowcliffe, J. M., Bernard, H. &amp; Ewers, R. M. (2016). Grain-dependent responses of mammalian diversity to land-use and the implications for conservation set-aside. &lt;i&gt;Ecological Applications, 26&lt;/i&gt;(5), 1409-1420.  &lt;a target="_blank" href="https://doi.org/10.1890/15-1363"&gt;{https://doi.org/10.1890/15-1363}</t>
  </si>
  <si>
    <t>Wearn, O. R., Rowcliffe, J. M., Carbone, C., Bernard, H., &amp; Ewers, R. M. (2013). Assessing the status of wild felids in a highly-disturbed commercial forest reserve in Borneo and the implications for camera trap Survey design. &lt;i&gt;PLoS One, 8&lt;/i&gt;(11), e77598.  &lt;a target="_blank" href="https://doi.org/10.1371/journal.pone.0077598"&gt;{https://doi.org/10.1371/journal.pone.0077598}</t>
  </si>
  <si>
    <t>Webster, S. C., &amp; Beasley, J. C. (2019). Influence of lure choice and Survey duration on scent stations for carnivore Surveys. &lt;i&gt;Wildlife Society Bulletin, 43&lt;/i&gt;(4), 661-668.  &lt;a target="_blank" href="https://doi.org/10.1002/wsb.1011"&gt;{https://doi.org/10.1002/wsb.1011}</t>
  </si>
  <si>
    <t>weecology (2020, Oct 30). &lt;i&gt;Introduction to Species Distribution Modeling Using R.&lt;/i&gt; [Video]. YouTube.  &lt;a target="_blank" href="https://www.youtube.com/watch?v=0VObf2rMrI8"&gt;{https://www.youtube.com/watch?v=0VObf2rMrI8}</t>
  </si>
  <si>
    <t>Wegge, P., C. P. Pokheral, &amp; Jnawali, S. R. (2004). Effects of trapping effort and trap shyness on estimates of tiger abundance from camera trap studies. &lt;i&gt;Animal Conservation, 7&lt;/i&gt;, 251-256.  &lt;a target="_blank" href="https://doi.org/10.1017/S1367943004001441"&gt;{https://doi.org/10.1017/S1367943004001441}</t>
  </si>
  <si>
    <t>Welbourne, D. J., Claridge, A. W., Paul, D. J., &amp; Lambert, A. (2016). How do passive infrared triggered camera traps operate and why does it matter? Breaking down common misconceptions. &lt;i&gt;Remote Sensing in Ecology and Conservation&lt;/i&gt;, 77-83.  &lt;a target="_blank" href="https://doi.or/10.1002/rse2.20"&gt;{https://doi.or/10.1002/rse2.20}</t>
  </si>
  <si>
    <t>Wellington, K., Bottom, C., Merrill, C., &amp; Litvaitis, J. A. (2014). Identifying performance differences among trail cameras used to monitor forest mammals. &lt;i&gt;Wildlife Society Bulletin, 38&lt;/i&gt;(3), 634-638.  &lt;a target="_blank" href="https://doi.org/10.1002/wsb.425"&gt;{https://doi.org/10.1002/wsb.425}</t>
  </si>
  <si>
    <t>Welsh, A. H., Cunningham, R. B., &amp; Chambers, R. L. (2000). Methodology for estimating the abundance of rare animals: Seabird nesting on North East Herald Cay. &lt;i&gt;Biometrics, 56&lt;/i&gt;(1), 22-30.  &lt;a target="_blank" href="https://doi.org/10.1111/j.0006-341X.2000.00022.x"&gt;{https://doi.org/10.1111/j.0006-341X.2000.00022.x}</t>
  </si>
  <si>
    <t>Whittington, J., Hebblewhite, M., Chandler, R. B., &amp; Lentini, P. (2018). Generalized spatial mark-resight models with an application to grizzly bears. &lt;i&gt;Journal of Applied Ecology, 55&lt;/i&gt;(1), 157-168.  &lt;a target="_blank" href="https://doi.org/10.1111/1365-2664.12954"&gt;{https://doi.org/10.1111/1365-2664.12954}</t>
  </si>
  <si>
    <t>Whittington, J., Low, P., &amp; Hunt, B. (2019). Temporal road closures improve habitat quality for wildlife. &lt;i&gt;Scientific Reports, 9&lt;/i&gt;(1), 3772.  &lt;a target="_blank" href="https://www.nature.com/articles/s41598-019-40581-y"&gt;{https://www.nature.com/articles/s41598-019-40581-y}</t>
  </si>
  <si>
    <t>WildCAM Network (2019). &lt;i&gt;WildCAM Network Camera Trapping Best Practices Literature Synthesis.&lt;/i&gt;  &lt;a target="_blank" href="https://wildcams.ca/site/assets/files/1390/wildcam_network_camera_trapping_best_practices_literature_synthesis.pdf"&gt;{https://wildcams.ca/site/assets/files/1390/wildcam_network_camera_trapping_best_practices_literature_synthesis.pdf}</t>
  </si>
  <si>
    <t>WildCo Lab (2020). &lt;i&gt;WildCo_Image_Renamer.&lt;/i&gt;  &lt;a target="_blank" href="https://github.com/WildCoLab/WildCo_Image_Renamer"&gt;{https://github.com/WildCoLab/WildCo_Image_Renamer}</t>
  </si>
  <si>
    <t>WildCo Lab (2021a). &lt;i&gt;WildCo-FaceBlur.&lt;/i&gt;  &lt;a target="_blank" href="https://github.com/WildCoLab/WildCo_Face_Blur"&gt;{https://github.com/WildCoLab/WildCo_Face_Blur}</t>
  </si>
  <si>
    <t>WildCo Lab (2021b). &lt;i&gt;WildCo: Reproducible camera trap data exploration and analysis examples in R&lt;/i&gt;. University of British Columbia.  &lt;a target="_blank" href="https://bookdown.org/c_w_beirne/wildCo-Data-Analysis/#what-this-guide-is"&gt;{https://bookdown.org/c_w_beirne/wildCo-Data-Analysis/#what-this-guide-is}</t>
  </si>
  <si>
    <t>WildCo Lab (2021c). &lt;i&gt;Chapter 11 Occupancy&lt;/i&gt;.  &lt;a target="_blank" href="https://bookdown.org/c_w_beirne/wildCo-Data-Analysis/occupancy.html"&gt;{https://bookdown.org/c_w_beirne/wildCo-Data-Analysis/occupancy.html}</t>
  </si>
  <si>
    <t>WildCo Lab (2021c). &lt;i&gt;Chapter 14 Behavior&lt;/i&gt;.  &lt;a target="_blank" href="https://bookdown.org/c_w_beirne/wildCo-Data-Analysis/behavior.html"&gt;{https://bookdown.org/c_w_beirne/wildCo-Data-Analysis/behavior.html}</t>
  </si>
  <si>
    <t>WildCo Lab (2021d). &lt;i&gt;Chapter 12 Activity&lt;/i&gt;.  &lt;a target="_blank" href="https://bookdown.org/c_w_beirne/wildCo-Data-Analysis/activity.html"&gt;{https://bookdown.org/c_w_beirne/wildCo-Data-Analysis/activity.html}</t>
  </si>
  <si>
    <t>Williams, B. K., Nichols, J. D., &amp; Conroy, M. J. (2002). &lt;i&gt;Analysis and Management of Animal Populations: Modeling, Estimation, and Decision Making&lt;/i&gt;. Book, Whole. San Diego: Academic Press.  &lt;a target="_blank" href="https://go.exlibris.link/qSfqP9dC"&gt;{https://go.exlibris.link/qSfqP9dC}</t>
  </si>
  <si>
    <t>Windell, R. M., Lewis, J. S., Gramza, A. R., &amp; Crooks, K. R. (2019). Carnivore Carrying Behavior as Documented with Wildlife Camera Traps. &lt;i&gt;Western North American Naturalist, 79&lt;/i&gt;(4), 471.  &lt;a target="_blank" href="https://doi.org/10.3398/064.079.0401"&gt;{https://doi.org/10.3398/064.079.0401}</t>
  </si>
  <si>
    <t>Young, S., Rode-Margono, J., &amp; Amin, R. (2018). Software to facilitate and streamline camera trap data management: A review. &lt;i&gt;Ecology and Evolution, 8&lt;/i&gt;(19), 9947-9957.  &lt;a target="_blank" href="https://doi.org/10.1002/ece3.4464"&gt;{https://doi.org/10.1002/ece3.4464}</t>
  </si>
  <si>
    <t>Yu, H., Lin, Z., &amp; F. Xiao. (2024). Role of Body Size and Shape in Animal Camouflage. &lt;i&gt;Ecology and Evolution, 14&lt;/i&gt;(5), e11434.  &lt;a target="_blank" href="https://doi.org/10.1002/ece3.11434"&gt;{https://doi.org/10.1002/ece3.11434}</t>
  </si>
  <si>
    <t>Yue, S., Brodie, J. F., Zipkin, E. F., &amp; Bernard, H. (2015). Oil palm plantations fail to support mammal diversity. &lt;i&gt;Ecological Applications, 25&lt;/i&gt;(8), 2285-2292.  &lt;a target="_blank" href="https://doi.org/10.1890/14-1928.1"&gt;{https://doi.org/10.1890/14-1928.1}</t>
  </si>
  <si>
    <t>Zeileis, A., Kleiber, C., &amp; Jackman, S. (2008). Regression Models for Count Data in R. &lt;i&gt;Journal of Statistical Software, 27&lt;/i&gt;(8).  &lt;a target="_blank" href="https://doi.org/10.18637/jss.v027.i08"&gt;{https://doi.org/10.18637/jss.v027.i08}</t>
  </si>
  <si>
    <t>Zorn, C. J. W. (1998). An Analytic and Empirical Examination of Zero-inflated and Hurdle Poisson Specifications. &lt;i&gt;Sociological Methods and Research 26&lt;/i&gt;(3), 368-400.  &lt;a target="_blank" href="https://doi.org/10.1177/0049124198026003004"&gt;{https://doi.org/10.1177/0049124198026003004}</t>
  </si>
  <si>
    <t>Zuckerberg, B., Cohen, J. M., Nunes, L. A., Bernath-Plaisted, J., Clare, J. D. J., Gilbert, N. A., Kozidis, S. S., Maresh Nelson, S. B., Shipley, A. A., Thompson, K. L., &amp; Desrochers, A. (2020). A Review of Overlapping Landscapes: Pseudoreplication or a Red Herring in Landscape Ecology? &lt;i&gt;Current Landscape Ecology Reports, 5&lt;/i&gt;(4), 140-148.  &lt;a target="_blank" href="https://doi.org/10.1007/s40823-020-00059-4"&gt;{https://doi.org/10.1007/s40823-020-00059-4}</t>
  </si>
  <si>
    <t>Zuur, A. K., Ieno, E. N., &amp; Smith, G. M. (2007). Generalised linear modelling. In, M. Gail, K. Krickeberg, J. Samet, A. Tsiatis, &amp; W. Wong (Eds.), &lt;i&gt;Analysing Ecological Data&lt;/i&gt; (pp 79-96). Springer.  &lt;a target="_blank" href="https://doi.org/10.1111/j.1751-5823.2007.00030_17.x"&gt;{https://doi.org/10.1111/j.1751-5823.2007.00030_17.x}</t>
  </si>
  <si>
    <t>National Boreal Caribou Knowledge Consortium [NBCKC / CNSCB]. (2024). &lt;i&gt;National Boreal Caribou Knowledge Consortium Glossary: Creating a common language.&lt;i&gt; National Boreal Caribou Knowledge Consortium (NBCKC / CNSCB). &lt;https://www.cclmportal.ca/resource/creating-common-language-glossary#:~:text=The%20goal%20of%20the%20National,A%20Toolkit%20for%20Respectful%20Collaboration&gt;</t>
  </si>
  <si>
    <t>refbib_html</t>
  </si>
  <si>
    <t>refs_bib_anchor</t>
  </si>
  <si>
    <t>bib_sub</t>
  </si>
  <si>
    <r>
      <t>Fidino, M. (2021b) *A gentle introduction to an integrated occupancy model that combines presence-only and detection/non-detection data, and how to fit it in JAGS* &lt;</t>
    </r>
    <r>
      <rPr>
        <sz val="12"/>
        <color theme="1"/>
        <rFont val="Calibri"/>
        <family val="2"/>
      </rPr>
      <t>https://masonfidino.com/bayesian_integrated_model</t>
    </r>
    <r>
      <rPr>
        <u/>
        <sz val="12"/>
        <color rgb="FF365F91"/>
        <rFont val="Calibri"/>
        <family val="2"/>
      </rPr>
      <t>&gt;</t>
    </r>
  </si>
  <si>
    <r>
      <t>Fidino, M. (2021c) *integrated-occupancy-models* &lt;</t>
    </r>
    <r>
      <rPr>
        <sz val="12"/>
        <color theme="1"/>
        <rFont val="Calibri"/>
        <family val="2"/>
      </rPr>
      <t>https://github.com/mfidino/integrated-occupancy-model</t>
    </r>
    <r>
      <rPr>
        <u/>
        <sz val="12"/>
        <color rgb="FF365F91"/>
        <rFont val="Calibri"/>
        <family val="2"/>
      </rPr>
      <t>&gt;</t>
    </r>
  </si>
  <si>
    <r>
      <t>Fidino, M. (2021d) *</t>
    </r>
    <r>
      <rPr>
        <sz val="12"/>
        <color theme="1"/>
        <rFont val="Calibri"/>
        <family val="2"/>
      </rPr>
      <t>So, you don't have enough data to fit a dynamic occupancy model? An introduction to auto-logistic occupancy models.</t>
    </r>
    <r>
      <rPr>
        <sz val="12"/>
        <color rgb="FF000000"/>
        <rFont val="Calibri"/>
        <family val="2"/>
      </rPr>
      <t>* &lt;https://masonfidino.com/autologistic_occupancy_model&gt;</t>
    </r>
  </si>
  <si>
    <r>
      <t>WildCo Lab (2021d). *</t>
    </r>
    <r>
      <rPr>
        <sz val="12"/>
        <color rgb="FF000000"/>
        <rFont val="Calibri"/>
        <family val="2"/>
      </rPr>
      <t>Chapter 12 Activity*. &lt;</t>
    </r>
    <r>
      <rPr>
        <sz val="12"/>
        <color theme="1"/>
        <rFont val="Calibri"/>
        <family val="2"/>
      </rPr>
      <t>https://bookdown.org/c_w_beirne/wildCo-Data-Analysis/activity.html</t>
    </r>
    <r>
      <rPr>
        <sz val="12"/>
        <color rgb="FF000000"/>
        <rFont val="Calibri"/>
        <family val="2"/>
      </rPr>
      <t>&gt;</t>
    </r>
  </si>
  <si>
    <r>
      <t>Royle, A. J. (2016, Oct 17). *'Spatial Capture-Recapture Modelling.’ CompSustNet*</t>
    </r>
    <r>
      <rPr>
        <sz val="12"/>
        <color rgb="FF000000"/>
        <rFont val="Calibri"/>
        <family val="2"/>
      </rPr>
      <t xml:space="preserve"> [Video]. YouTube. &lt;https://www.youtube.com/watch?v=4HKFimATq9E&gt;</t>
    </r>
  </si>
  <si>
    <r>
      <t>Snow Leopard Network. (2020b, Aug 2).*PAWS: Spatial Capture Recapture Data Analysis Part 2.*</t>
    </r>
    <r>
      <rPr>
        <sz val="12"/>
        <color rgb="FF000000"/>
        <rFont val="Calibri"/>
        <family val="2"/>
      </rPr>
      <t xml:space="preserve"> [Video]. YouTube. &lt;</t>
    </r>
    <r>
      <rPr>
        <sz val="12"/>
        <color theme="1"/>
        <rFont val="Calibri"/>
        <family val="2"/>
      </rPr>
      <t xml:space="preserve"> </t>
    </r>
    <r>
      <rPr>
        <sz val="12"/>
        <color rgb="FF000000"/>
        <rFont val="Calibri"/>
        <family val="2"/>
      </rPr>
      <t>https://www.youtube.com/watch?v=IHVez1a_hqg&amp;t=2675s&gt;</t>
    </r>
  </si>
  <si>
    <r>
      <t>Snow Leopard Network. (2020a, Aug 1). *PAWS: Spatial Capture Recapture Data Analysis Part 1.*</t>
    </r>
    <r>
      <rPr>
        <sz val="12"/>
        <color rgb="FF000000"/>
        <rFont val="Calibri"/>
        <family val="2"/>
      </rPr>
      <t xml:space="preserve"> [Video]. YouTube. &lt;https://www.youtube.com/watch?v=aTbk-jWyMcU&gt;</t>
    </r>
  </si>
  <si>
    <r>
      <t xml:space="preserve">Royle, A. J. (2020, Oct 26) *Introduction to Spatial Capture-Recapture. oSCR Package*, </t>
    </r>
    <r>
      <rPr>
        <sz val="12"/>
        <color rgb="FF000000"/>
        <rFont val="Calibri"/>
        <family val="2"/>
      </rPr>
      <t>[Video]. YouTube</t>
    </r>
    <r>
      <rPr>
        <sz val="12"/>
        <color theme="1"/>
        <rFont val="Calibri"/>
        <family val="2"/>
      </rPr>
      <t>. &lt;https://www.youtube.com/watch?v=yRRDi07FtPg&gt;</t>
    </r>
  </si>
  <si>
    <t>nbckc_2024a</t>
  </si>
  <si>
    <t>NBCKC / CNSCB, 2024</t>
  </si>
  <si>
    <t>intext_code</t>
  </si>
  <si>
    <t>Guillera‐Arroita, G. (2017). Modelling of species distributions, range dynamics and communities under imperfect detection: Advances, challenges and opportunities. *Ecography, 40*(2), 281-295. &lt;https://doi.org/10.1111/ecog.02445&gt;</t>
  </si>
  <si>
    <t>Nakajima, 2021a</t>
  </si>
  <si>
    <t>Nakajima, 2021b</t>
  </si>
  <si>
    <t>Nakajima, 2021c</t>
  </si>
  <si>
    <t>Nakajima, 2021d</t>
  </si>
  <si>
    <t>Nakajima. (2021a, Jul 1). *Density Estimation with the REST Model.* [Playlist]. YouTube. &lt;https://www.youtube.com/playlist?list=PLNlLe3RjftYun9Xh2pJOAuisHaTVyEwAB&gt;</t>
  </si>
  <si>
    <t>Nakajima. (2021b, Jul 1). *Density Estimation with the REST Model &gt; REST_01_Set_Focal_Area* [Video]. YouTube. &lt;https://www.youtube.com/watch?v=pUa9rgxSGVA&amp;list=PLNlLe3RjftYun9Xh2pJOAuisHaTVyEwAB&amp;index=1&gt;</t>
  </si>
  <si>
    <t>Nakajima. (2021c, Jul 1). *Density Estimation with the REST Model &gt; REST_02_Set_Up_Emv.* [Video]. YouTube. &lt;https://www.youtube.com/watch?v=wqEF_up7EGs&amp;list=PLNlLe3RjftYun9Xh2pJOAuisHaTVyEwAB&amp;index=2&gt;</t>
  </si>
  <si>
    <t>Nakajima. (2021d, Jul 1). *Density Estimation with the REST Model &gt; REST_03_MeasureStayingTime.* [Video]. YouTube. &lt;https://www.youtube.com/watch?v=s-d81K72yWs&amp;list=PLNlLe3RjftYun9Xh2pJOAuisHaTVyEwAB&amp;index=3&gt;</t>
  </si>
  <si>
    <t>Nakajima. (2021a, Jul 1). &lt;i&gt;Density Estimation with the REST Model.&lt;/i&gt; [Playlist]. YouTube.  &lt;a target="_blank" href="https://www.youtube.com/playlist?list=PLNlLe3RjftYun9Xh2pJOAuisHaTVyEwAB"&gt;{https://www.youtube.com/playlist?list=PLNlLe3RjftYun9Xh2pJOAuisHaTVyEwAB}</t>
  </si>
  <si>
    <t>Nakajima. (2021b, Jul 1). &lt;i&gt;Density Estimation with the REST Model &gt; REST_01_Set_Focal_Area.&lt;/i&gt; [Video]. YouTube.  &lt;a target="_blank" href="https://www.youtube.com/watch?v=pUa9rgxSGVA&amp;list=PLNlLe3RjftYun9Xh2pJOAuisHaTVyEwAB&amp;index=1"&gt;{https://www.youtube.com/watch?v=pUa9rgxSGVA&amp;list=PLNlLe3RjftYun9Xh2pJOAuisHaTVyEwAB&amp;index=1}</t>
  </si>
  <si>
    <t>Nakajima. (2021c, Jul 1). &lt;i&gt;Density Estimation with the REST Model &gt; REST_02_Set_Up_Emv.&lt;/i&gt; [Video]. YouTube.  &lt;a target="_blank" href="https://www.youtube.com/watch?v=wqEF_up7EGs&amp;list=PLNlLe3RjftYun9Xh2pJOAuisHaTVyEwAB&amp;index=2"&gt;{https://www.youtube.com/watch?v=wqEF_up7EGs&amp;list=PLNlLe3RjftYun9Xh2pJOAuisHaTVyEwAB&amp;index=2}</t>
  </si>
  <si>
    <t>Nakajima. (2021d, Jul 1). &lt;i&gt;Density Estimation with the REST Model &gt; REST_03_MeasureStayingTime.&lt;/i&gt; [Video]. YouTube.  &lt;a target="_blank" href="https://www.youtube.com/watch?v=s-d81K72yWs&amp;list=PLNlLe3RjftYun9Xh2pJOAuisHaTVyEwAB&amp;index=3"&gt;{https://www.youtube.com/watch?v=s-d81K72yWs&amp;list=PLNlLe3RjftYun9Xh2pJOAuisHaTVyEwAB&amp;index=3}</t>
  </si>
  <si>
    <t>Bailey, L. L., Hines, J. E., Nichols, J. D., &amp; MacKenzie, D. I. (2007). Sampling Design Trade-Offs in Occupancy Studies with Imperfect Detection: Examples and Software. *Ecological Applications, 17*(1), 281-290. &lt;https://www.jstor.org/stable/40061993&gt;</t>
  </si>
  <si>
    <t>Balestrieri, A., Ruiz-González, A., Vergara, M., Capelli, E., Tirozzi, P., Alfino, S., Minuti, G., Prigioni, C., &amp; Saino, N. (2016). Pine marten density in lowland riparian woods: A test of the Random Encounter Model based on genetic data. *Mammalian Biology, 81*(5), 439-446. &lt;https://doi.org/10.1016/j.mambio.2016.05.005&gt;</t>
  </si>
  <si>
    <t>Strimas-Mackey, M., Hochachka, W. M., Ruiz-Gutierrez, V., Robinson, O. J., Miller, E. T., Auer, T., Kelling, S., Fink, D., &amp; Johnston, A. (2023). *Best Practices for Using eBird Data. Version 2.0*. Cornell Lab of Ornithology, Ithaca, New York. &lt;https://ebird.github.io/ebird-best-practices&gt;; &lt;https://doi.org/10.5281/zenodo.3620739&gt;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</si>
  <si>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</si>
  <si>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</si>
  <si>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Caughley, G. (1977). *Analysis of Vertebrate Populations* (pp. 234). Wiley. &lt;https://books.google.ca/books/about/Analysis_of_Vertebrate_Populations.html?id=qAcUAQAAIAAJ&amp;redir_esc=y&gt;</t>
  </si>
  <si>
    <t>Bioninja (N.D.). *Biodiversity.* &lt;https://old-ib.bioninja.com.au/options/option-c-ecology-and-conser/c4-conservation-of-biodiver/biodiversity.html&gt;</t>
  </si>
  <si>
    <t>Burgar, J. M. (2021). *Counting Elk Amongst the Trees: Improving the Accuracy of Roosevelt Elk Inventory via Modelling, Preliminary Report 2021*. Terrestrial Wildlife Resources, South Coast Resource Management, FLNRORD. (available upon request).</t>
  </si>
  <si>
    <t>Colwell, R. K. (2022). *EstimateS: Statistical Estimation of Species Richness and Shared Species from Samples*. Version 9.1. &lt;https://www.robertkcolwell.org/pages/1407&gt;</t>
  </si>
  <si>
    <t>Efford, M. G. (2022). *Mark-resight in secr 4. 5. 1-20*. &lt;https://www.otago.ac.nz/Density/pdfs/secr-markresight.pdf&gt;</t>
  </si>
  <si>
    <t>Granados, A. (2021). *WildCAM Guide to Camera Trap Set Up*. WildCAM. &lt;https://wildcams.ca/site/assets/files/1148/wildcam_guide_to_camera_trap_set_up_feb2021.pdf&gt;</t>
  </si>
  <si>
    <t>Iijima, H. (2020). A Review of Wildlife Abundance Estimation Models: Comparison of Models for Correct Application. *Mammal Study, 45*(3), 177. &lt;https://doi.org/10.3106/ms2019-0082&gt;</t>
  </si>
  <si>
    <t>Manly, B. F. J., McDonald, L. L., &amp; Thomas, D. L. (1993). *Resource Selection by Animals: Statistical Design and Analysis for Field Studies*. Chapman &amp; Hall, London, p. 177. &lt;https://doi.org/10.1007/0-306-48151-0&gt;</t>
  </si>
  <si>
    <t>Dickie, M. (2022, April 19). *“NEW PAPER ALERT!”* Tweet. @MelanieDickie. &lt;https://twitter.com/MelanieDickie/status/1516432277009403904&gt;</t>
  </si>
  <si>
    <t>McNeil, D. (n.d.). *Multi-season Occupancy Models*. &lt;https://darinjmcneil.weebly.com/multi-season-occupancy.html&gt;</t>
  </si>
  <si>
    <t>Morrison, M. L., Block, W. M., Strickland, M. D., Collier, B. A. &amp; Peterson, M. J. (2008). *Wildlife Study Design*. Springer, New York. &lt;https://doi.org/10.1007/978-0-387-75528-1&gt;</t>
  </si>
  <si>
    <t>Muhly, T., Serrouya, R., Neilson, E., Li, H., &amp; Boutin, S. (2015). Influence of In-Situ Oil Sands Development on Caribou (*Rangifer tarandus*) Movement. *PloS One, 10*(9), e0136933. &lt;https://doi.org/10.1371/journal.pone.0136933&gt;</t>
  </si>
  <si>
    <r>
      <t>National Boreal Caribou Knowledge Consortium [NBCKC / CNSCB]. (2024). *</t>
    </r>
    <r>
      <rPr>
        <i/>
        <sz val="12"/>
        <color theme="1"/>
        <rFont val="Calibri"/>
        <family val="2"/>
      </rPr>
      <t>National Boreal Caribou Knowledge Consortium Glossary: Creating a common language</t>
    </r>
    <r>
      <rPr>
        <sz val="12"/>
        <color theme="1"/>
        <rFont val="Calibri"/>
        <family val="2"/>
      </rPr>
      <t>.* National Boreal Caribou Knowledge Consortium (NBCKC / CNSCB). &lt;https://www.cclmportal.ca/resource/creating-common-language-glossary#:~:text=The%20goal%20of%20the%20National,A%20Toolkit%20for%20Respectful%20Collaboration&gt;</t>
    </r>
  </si>
  <si>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</si>
  <si>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O'Connell, A. F., Nichols, J. D., &amp; Karanth, K. U. (Eds. ). (2010). *Camera traps in Animal Ecology: Methods and Analyses*. Springer. &lt;https://doi.org/10.1007/978-4-431-99495-4&gt;</t>
  </si>
  <si>
    <t>Natural Regions Committee. (2006). *Natural regions and subregions of Alberta* (T/852; p. 264). Government of Alberta. &lt;https://open.alberta.ca/publications/0778545725&gt;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</si>
</sst>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u/>
      <sz val="11"/>
      <color theme="10"/>
      <name val="Aptos Narrow"/>
      <family val="2"/>
      <scheme val="minor"/>
    </font>
    <font>
      <sz val="12"/>
      <color rgb="FF262730"/>
      <name val="Arial"/>
      <family val="2"/>
    </font>
    <font>
      <b/>
      <sz val="11"/>
      <color theme="1"/>
      <name val="Aptos Narrow"/>
      <family val="2"/>
      <scheme val="minor"/>
    </font>
    <font>
      <b/>
      <sz val="12"/>
      <color theme="1"/>
      <name val="Calibri"/>
      <family val="2"/>
    </font>
    <font>
      <sz val="12"/>
      <color theme="1"/>
      <name val="Calibri"/>
      <family val="2"/>
    </font>
    <font>
      <u/>
      <sz val="12"/>
      <color theme="10"/>
      <name val="Calibri"/>
      <family val="2"/>
    </font>
    <font>
      <sz val="12"/>
      <color rgb="FF000000"/>
      <name val="Calibri"/>
      <family val="2"/>
    </font>
    <font>
      <u/>
      <sz val="12"/>
      <color rgb="FF365F91"/>
      <name val="Calibri"/>
      <family val="2"/>
    </font>
    <font>
      <sz val="12"/>
      <color rgb="FF1F2328"/>
      <name val="Calibri"/>
      <family val="2"/>
    </font>
    <font>
      <i/>
      <sz val="12"/>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vertical="center"/>
    </xf>
    <xf numFmtId="0" fontId="3" fillId="0" borderId="0" xfId="0" applyFont="1"/>
    <xf numFmtId="0" fontId="5" fillId="3" borderId="0" xfId="0" applyFont="1" applyFill="1" applyAlignment="1">
      <alignment horizontal="left" vertical="top"/>
    </xf>
    <xf numFmtId="0" fontId="6" fillId="0" borderId="0" xfId="0" applyFont="1" applyAlignment="1">
      <alignment vertical="center"/>
    </xf>
    <xf numFmtId="0" fontId="6" fillId="0" borderId="0" xfId="0" applyFont="1" applyAlignment="1">
      <alignment horizontal="left" vertical="top"/>
    </xf>
    <xf numFmtId="0" fontId="8" fillId="0" borderId="0" xfId="0" applyFont="1" applyAlignment="1">
      <alignment horizontal="left" vertical="top"/>
    </xf>
    <xf numFmtId="0" fontId="10" fillId="0" borderId="0" xfId="0" applyFont="1" applyAlignment="1">
      <alignment horizontal="left" vertical="top"/>
    </xf>
    <xf numFmtId="0" fontId="6" fillId="2" borderId="0" xfId="0" applyFont="1" applyFill="1" applyAlignment="1">
      <alignment horizontal="left" vertical="top"/>
    </xf>
    <xf numFmtId="0" fontId="4" fillId="0" borderId="0" xfId="0" applyFont="1"/>
    <xf numFmtId="0" fontId="5" fillId="3" borderId="0" xfId="0" applyFont="1" applyFill="1"/>
    <xf numFmtId="0" fontId="6" fillId="0" borderId="0" xfId="0" applyFont="1"/>
    <xf numFmtId="0" fontId="7" fillId="0" borderId="0" xfId="1" applyFont="1" applyAlignment="1"/>
    <xf numFmtId="0" fontId="6" fillId="2" borderId="0" xfId="0" applyFont="1" applyFill="1"/>
    <xf numFmtId="0" fontId="10" fillId="0" borderId="0" xfId="0" applyFont="1"/>
    <xf numFmtId="0" fontId="8" fillId="0" borderId="0" xfId="0" applyFont="1"/>
  </cellXfs>
  <cellStyles count="2">
    <cellStyle name="Hyperlink" xfId="1" builtinId="8"/>
    <cellStyle name="Normal" xfId="0" builtinId="0"/>
  </cellStyles>
  <dxfs count="7">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ssie Stevenson" id="{0949E9A9-BA4C-4745-AD6F-C0C7344A8657}"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1" dT="2024-10-10T00:04:28.26" personId="{0949E9A9-BA4C-4745-AD6F-C0C7344A8657}" id="{738B5FE7-C821-46EA-99B6-131C36E67CDC}">
    <text>="["&amp;L2&amp;"]{#"&amp;J2&amp;"}&lt;br&gt;&lt;br&gt;"</text>
  </threadedComment>
  <threadedComment ref="S1" dT="2024-10-10T00:03:37.57" personId="{0949E9A9-BA4C-4745-AD6F-C0C7344A8657}" id="{031FC73D-CEFB-4510-AE41-73CD89BA460A}">
    <text>="&lt;a target="&amp;""""&amp;"_blank"&amp;""""&amp;" href="&amp;""""&amp;V2&amp;""""&amp;"&gt;"&amp;V2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97AB-2BD4-4DE1-8856-51FB073E3400}">
  <sheetPr filterMode="1"/>
  <dimension ref="A1:V493"/>
  <sheetViews>
    <sheetView tabSelected="1" topLeftCell="J1" zoomScaleNormal="100" workbookViewId="0">
      <pane ySplit="1" topLeftCell="A5" activePane="bottomLeft" state="frozen"/>
      <selection pane="bottomLeft" activeCell="M11" sqref="M11"/>
    </sheetView>
  </sheetViews>
  <sheetFormatPr defaultColWidth="9" defaultRowHeight="15" x14ac:dyDescent="0.25"/>
  <cols>
    <col min="1" max="1" width="9" style="1"/>
    <col min="2" max="4" width="9" style="1" hidden="1" customWidth="1"/>
    <col min="5" max="5" width="9" style="1" customWidth="1"/>
    <col min="6" max="6" width="22.140625" style="1" customWidth="1"/>
    <col min="7" max="7" width="22.28515625" style="1" customWidth="1"/>
    <col min="8" max="8" width="32.5703125" style="1" customWidth="1"/>
    <col min="9" max="9" width="26.140625" style="1" hidden="1" customWidth="1"/>
    <col min="10" max="10" width="51.28515625" style="2" customWidth="1"/>
    <col min="11" max="11" width="29.28515625" style="2" customWidth="1"/>
    <col min="12" max="12" width="19.5703125" style="1" hidden="1" customWidth="1"/>
    <col min="13" max="13" width="30.5703125" style="1" customWidth="1"/>
    <col min="14" max="14" width="31.28515625" style="1" customWidth="1"/>
    <col min="15" max="15" width="31.140625" style="1" customWidth="1"/>
    <col min="16" max="16" width="26.5703125" style="1" customWidth="1"/>
    <col min="17" max="17" width="34.42578125" style="1" customWidth="1"/>
    <col min="18" max="18" width="19.85546875" style="1" customWidth="1"/>
    <col min="19" max="19" width="20" style="1" customWidth="1"/>
    <col min="20" max="20" width="10.140625" style="1" customWidth="1"/>
    <col min="21" max="16384" width="9" style="1"/>
  </cols>
  <sheetData>
    <row r="1" spans="1:22" s="11" customFormat="1" ht="15.75" x14ac:dyDescent="0.25">
      <c r="A1" s="12" t="s">
        <v>1524</v>
      </c>
      <c r="B1" s="12" t="s">
        <v>1523</v>
      </c>
      <c r="C1" s="12" t="s">
        <v>1522</v>
      </c>
      <c r="D1" s="12" t="s">
        <v>1521</v>
      </c>
      <c r="E1" s="12" t="s">
        <v>1514</v>
      </c>
      <c r="F1" s="12" t="s">
        <v>2009</v>
      </c>
      <c r="G1" s="12" t="s">
        <v>1520</v>
      </c>
      <c r="H1" s="12" t="s">
        <v>1519</v>
      </c>
      <c r="I1" s="12" t="s">
        <v>1518</v>
      </c>
      <c r="J1" s="5" t="s">
        <v>1517</v>
      </c>
      <c r="K1" s="5" t="s">
        <v>2513</v>
      </c>
      <c r="L1" s="12" t="s">
        <v>1516</v>
      </c>
      <c r="M1" s="12" t="s">
        <v>2525</v>
      </c>
      <c r="N1" s="12" t="s">
        <v>1515</v>
      </c>
      <c r="O1" s="12" t="s">
        <v>2514</v>
      </c>
      <c r="P1" s="12" t="s">
        <v>1513</v>
      </c>
      <c r="Q1" s="12" t="s">
        <v>1512</v>
      </c>
      <c r="R1" s="12" t="s">
        <v>2512</v>
      </c>
      <c r="S1" s="12" t="s">
        <v>1526</v>
      </c>
      <c r="T1" s="12" t="s">
        <v>2004</v>
      </c>
    </row>
    <row r="2" spans="1:22" ht="15.75" hidden="1" x14ac:dyDescent="0.25">
      <c r="A2" s="13"/>
      <c r="B2" s="13" t="b">
        <v>1</v>
      </c>
      <c r="C2" s="13" t="b">
        <v>0</v>
      </c>
      <c r="D2" s="13" t="b">
        <v>0</v>
      </c>
      <c r="E2" s="13" t="b">
        <v>0</v>
      </c>
      <c r="F2" s="13" t="s">
        <v>2017</v>
      </c>
      <c r="G2" s="13" t="s">
        <v>1509</v>
      </c>
      <c r="H2" s="13" t="s">
        <v>1028</v>
      </c>
      <c r="I2" s="13" t="s">
        <v>1028</v>
      </c>
      <c r="J2" s="7" t="s">
        <v>1027</v>
      </c>
      <c r="K2" s="6" t="str">
        <f t="shared" ref="K2:K65" si="0">"["&amp;J2&amp;"]{#"&amp;G2&amp;"}&lt;br&gt;&lt;br&gt;"</f>
        <v>[Gilbert, N. A., Clare, J. D. J., Stenglein, J. L., &amp; Zuckerberg, B. (2020). Abundance Estimation of Unmarked Animals based on Camera-Trap Data. *Conservation Biology, 35*(1), 88-100. &lt;https://doi.org/10.1111/cobi.13517&gt;]{#gilbert_et_al_2021}&lt;br&gt;&lt;br&gt;</v>
      </c>
      <c r="L2" s="13" t="s">
        <v>9</v>
      </c>
      <c r="M2" s="13" t="str">
        <f t="shared" ref="M2:M65" si="1">"{{ ref_intext_"&amp;G2&amp;" }}"</f>
        <v>{{ ref_intext_gilbert_et_al_2021 }}</v>
      </c>
      <c r="N2" s="13" t="str">
        <f t="shared" ref="N2:N65" si="2">"{{ ref_bib_"&amp;G2&amp;" }}"</f>
        <v>{{ ref_bib_gilbert_et_al_2021 }}</v>
      </c>
      <c r="O2" s="13"/>
      <c r="P2" s="13" t="str">
        <f t="shared" ref="P2:P65" si="3">"    ref_intext_"&amp;G2&amp;": "&amp;""""&amp;H2&amp;""""</f>
        <v xml:space="preserve">    ref_intext_gilbert_et_al_2021: "Gilbert et al., 2020"</v>
      </c>
      <c r="Q2" s="13" t="str">
        <f t="shared" ref="Q2:Q65" si="4">"    ref_bib_"&amp;G2&amp;": "&amp;""""&amp;J2&amp;""""</f>
        <v xml:space="preserve">    ref_bib_gilbert_et_al_2021: "Gilbert, N. A., Clare, J. D. J., Stenglein, J. L., &amp; Zuckerberg, B. (2020). Abundance Estimation of Unmarked Animals based on Camera-Trap Data. *Conservation Biology, 35*(1), 88-100. &lt;https://doi.org/10.1111/cobi.13517&gt;"</v>
      </c>
      <c r="R2" s="13" t="s">
        <v>2184</v>
      </c>
      <c r="S2" s="13" t="s">
        <v>1529</v>
      </c>
      <c r="T2" s="13"/>
    </row>
    <row r="3" spans="1:22" ht="15.75" hidden="1" x14ac:dyDescent="0.25">
      <c r="A3" s="13"/>
      <c r="B3" s="13" t="b">
        <v>1</v>
      </c>
      <c r="C3" s="13" t="b">
        <v>0</v>
      </c>
      <c r="D3" s="13" t="b">
        <v>1</v>
      </c>
      <c r="E3" s="13" t="b">
        <v>0</v>
      </c>
      <c r="F3" s="13" t="s">
        <v>2017</v>
      </c>
      <c r="G3" s="13" t="s">
        <v>1508</v>
      </c>
      <c r="H3" s="13" t="s">
        <v>613</v>
      </c>
      <c r="I3" s="13" t="s">
        <v>613</v>
      </c>
      <c r="J3" s="7" t="s">
        <v>612</v>
      </c>
      <c r="K3" s="6" t="str">
        <f t="shared" si="0"/>
        <v>[Nakashima, Y., Fukasawa, &amp; K., Samejima, H. (2017). Estimating Animal Density Without Individual Recognition Using Information Derivable Exclusively from Camera Traps. *Journal of Applied Ecology, 55*(2), 735-744. &lt;https://doi.org/10.1111/1365-2664.13059&gt;]{#nakashima_et_al_2018}&lt;br&gt;&lt;br&gt;</v>
      </c>
      <c r="L3" s="13" t="s">
        <v>9</v>
      </c>
      <c r="M3" s="13" t="str">
        <f t="shared" si="1"/>
        <v>{{ ref_intext_nakashima_et_al_2018 }}</v>
      </c>
      <c r="N3" s="13" t="str">
        <f t="shared" si="2"/>
        <v>{{ ref_bib_nakashima_et_al_2018 }}</v>
      </c>
      <c r="O3" s="13"/>
      <c r="P3" s="13" t="str">
        <f t="shared" si="3"/>
        <v xml:space="preserve">    ref_intext_nakashima_et_al_2018: "Nakashima et al., 2017"</v>
      </c>
      <c r="Q3" s="13" t="str">
        <f t="shared" si="4"/>
        <v xml:space="preserve">    ref_bib_nakashima_et_al_2018: "Nakashima, Y., Fukasawa, &amp; K., Samejima, H. (2017). Estimating Animal Density Without Individual Recognition Using Information Derivable Exclusively from Camera Traps. *Journal of Applied Ecology, 55*(2), 735-744. &lt;https://doi.org/10.1111/1365-2664.13059&gt;"</v>
      </c>
      <c r="R3" s="13" t="s">
        <v>2319</v>
      </c>
      <c r="S3" s="13" t="s">
        <v>1530</v>
      </c>
      <c r="T3" s="13"/>
    </row>
    <row r="4" spans="1:22" ht="15.75" hidden="1" x14ac:dyDescent="0.25">
      <c r="A4" s="13"/>
      <c r="B4" s="13"/>
      <c r="C4" s="13"/>
      <c r="D4" s="13"/>
      <c r="E4" s="13" t="b">
        <v>0</v>
      </c>
      <c r="F4" s="13"/>
      <c r="G4" s="13" t="s">
        <v>1511</v>
      </c>
      <c r="H4" s="13" t="s">
        <v>1510</v>
      </c>
      <c r="I4" s="13" t="s">
        <v>1510</v>
      </c>
      <c r="J4" s="7"/>
      <c r="K4" s="6" t="str">
        <f t="shared" si="0"/>
        <v>[]{#rcsc_2024b}&lt;br&gt;&lt;br&gt;</v>
      </c>
      <c r="L4" s="13" t="s">
        <v>9</v>
      </c>
      <c r="M4" s="13" t="str">
        <f t="shared" si="1"/>
        <v>{{ ref_intext_rcsc_2024b }}</v>
      </c>
      <c r="N4" s="13" t="str">
        <f t="shared" si="2"/>
        <v>{{ ref_bib_rcsc_2024b }}</v>
      </c>
      <c r="O4" s="13"/>
      <c r="P4" s="13" t="str">
        <f t="shared" si="3"/>
        <v xml:space="preserve">    ref_intext_rcsc_2024b: "RCSC, 2024, personal communications"</v>
      </c>
      <c r="Q4" s="13" t="str">
        <f t="shared" si="4"/>
        <v xml:space="preserve">    ref_bib_rcsc_2024b: ""</v>
      </c>
      <c r="R4" s="6" t="s">
        <v>2511</v>
      </c>
      <c r="S4" s="13"/>
      <c r="T4" s="13"/>
    </row>
    <row r="5" spans="1:22" ht="15.75" x14ac:dyDescent="0.25">
      <c r="A5" s="13"/>
      <c r="B5" s="13" t="b">
        <v>0</v>
      </c>
      <c r="C5" s="13" t="b">
        <v>0</v>
      </c>
      <c r="D5" s="13" t="s">
        <v>73</v>
      </c>
      <c r="E5" s="13" t="b">
        <v>1</v>
      </c>
      <c r="F5" s="13" t="s">
        <v>2017</v>
      </c>
      <c r="G5" s="13" t="s">
        <v>1507</v>
      </c>
      <c r="H5" s="13" t="s">
        <v>1506</v>
      </c>
      <c r="I5" s="13" t="s">
        <v>1505</v>
      </c>
      <c r="J5" s="7" t="s">
        <v>1504</v>
      </c>
      <c r="K5" s="6" t="str">
        <f>"["&amp;J5&amp;"]{#"&amp;G5&amp;"}&lt;br&gt;&lt;br&gt;"</f>
        <v>[Abolaffio, M., Focardi, S., &amp; Santini, G. (2019). Avoiding misleading messages: Population assessment using camera trapping is not a simple task. *Journal of Animal Ecology, 88*(12), 2011-2016. Medline. &lt;https://doi.org/10.1111/1365-2656.13085&gt;]{#abolaffio_et_al_2019}&lt;br&gt;&lt;br&gt;</v>
      </c>
      <c r="L5" s="13" t="s">
        <v>9</v>
      </c>
      <c r="M5" s="13" t="str">
        <f>"{{ ref_intext_"&amp;G5&amp;" }}"</f>
        <v>{{ ref_intext_abolaffio_et_al_2019 }}</v>
      </c>
      <c r="N5" s="13" t="str">
        <f>"{{ ref_bib_"&amp;G5&amp;" }}"</f>
        <v>{{ ref_bib_abolaffio_et_al_2019 }}</v>
      </c>
      <c r="O5" s="13" t="str">
        <f>"    ref_intext_"&amp;G5&amp;": "&amp;""""&amp;"["&amp;H5&amp;"](#"&amp;G5&amp;")"&amp;""""</f>
        <v xml:space="preserve">    ref_intext_abolaffio_et_al_2019: "[Abolaffio et al, 2019](#abolaffio_et_al_2019)"</v>
      </c>
      <c r="P5" s="13" t="str">
        <f>"    ref_intext_"&amp;G5&amp;": "&amp;""""&amp;H5&amp;""""</f>
        <v xml:space="preserve">    ref_intext_abolaffio_et_al_2019: "Abolaffio et al, 2019"</v>
      </c>
      <c r="Q5" s="13" t="str">
        <f>"    ref_bib_"&amp;G5&amp;": "&amp;""""&amp;J5&amp;""""</f>
        <v xml:space="preserve">    ref_bib_abolaffio_et_al_2019: "Abolaffio, M., Focardi, S., &amp; Santini, G. (2019). Avoiding misleading messages: Population assessment using camera trapping is not a simple task. *Journal of Animal Ecology, 88*(12), 2011-2016. Medline. &lt;https://doi.org/10.1111/1365-2656.13085&gt;"</v>
      </c>
      <c r="R5" s="13" t="s">
        <v>2028</v>
      </c>
      <c r="S5" s="13" t="s">
        <v>1531</v>
      </c>
      <c r="T5" s="13"/>
    </row>
    <row r="6" spans="1:22" ht="15.75" x14ac:dyDescent="0.25">
      <c r="A6" s="13"/>
      <c r="B6" s="13" t="b">
        <v>1</v>
      </c>
      <c r="C6" s="13" t="b">
        <v>1</v>
      </c>
      <c r="D6" s="13" t="b">
        <v>0</v>
      </c>
      <c r="E6" s="13" t="b">
        <v>1</v>
      </c>
      <c r="F6" s="13" t="s">
        <v>2017</v>
      </c>
      <c r="G6" s="13" t="s">
        <v>1503</v>
      </c>
      <c r="H6" s="13" t="s">
        <v>1502</v>
      </c>
      <c r="I6" s="13" t="s">
        <v>1502</v>
      </c>
      <c r="J6" s="7" t="s">
        <v>2008</v>
      </c>
      <c r="K6" s="6" t="str">
        <f>"["&amp;J6&amp;"]{#"&amp;G6&amp;"}&lt;br&gt;&lt;br&gt;"</f>
        <v>[Ahumada,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&lt;https://doi.org/10.1017/s0376892919000298&gt;]{#ahumada_et_al_2019}&lt;br&gt;&lt;br&gt;</v>
      </c>
      <c r="L6" s="13" t="s">
        <v>9</v>
      </c>
      <c r="M6" s="13" t="str">
        <f>"{{ ref_intext_"&amp;G6&amp;" }}"</f>
        <v>{{ ref_intext_ahumada_et_al_2019 }}</v>
      </c>
      <c r="N6" s="13" t="str">
        <f>"{{ ref_bib_"&amp;G6&amp;" }}"</f>
        <v>{{ ref_bib_ahumada_et_al_2019 }}</v>
      </c>
      <c r="O6" s="13" t="str">
        <f>"    ref_intext_"&amp;G6&amp;": "&amp;""""&amp;"["&amp;H6&amp;"](#"&amp;G6&amp;")"&amp;""""</f>
        <v xml:space="preserve">    ref_intext_ahumada_et_al_2019: "[Ahumada et al., 2019](#ahumada_et_al_2019)"</v>
      </c>
      <c r="P6" s="13" t="str">
        <f>"    ref_intext_"&amp;G6&amp;": "&amp;""""&amp;H6&amp;""""</f>
        <v xml:space="preserve">    ref_intext_ahumada_et_al_2019: "Ahumada et al., 2019"</v>
      </c>
      <c r="Q6" s="13" t="str">
        <f>"    ref_bib_"&amp;G6&amp;": "&amp;""""&amp;J6&amp;""""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c r="R6" s="13" t="s">
        <v>2029</v>
      </c>
      <c r="S6" s="13" t="s">
        <v>1532</v>
      </c>
      <c r="T6" s="13"/>
      <c r="V6" s="4"/>
    </row>
    <row r="7" spans="1:22" ht="15.75" x14ac:dyDescent="0.25">
      <c r="A7" s="13"/>
      <c r="B7" s="13" t="b">
        <v>1</v>
      </c>
      <c r="C7" s="13" t="b">
        <v>1</v>
      </c>
      <c r="D7" s="13" t="b">
        <v>1</v>
      </c>
      <c r="E7" s="13" t="b">
        <v>1</v>
      </c>
      <c r="F7" s="13" t="s">
        <v>2017</v>
      </c>
      <c r="G7" s="13" t="s">
        <v>1501</v>
      </c>
      <c r="H7" s="13" t="s">
        <v>1500</v>
      </c>
      <c r="I7" s="13" t="s">
        <v>1500</v>
      </c>
      <c r="J7" s="7" t="s">
        <v>1499</v>
      </c>
      <c r="K7" s="6" t="str">
        <f>"["&amp;J7&amp;"]{#"&amp;G7&amp;"}&lt;br&gt;&lt;br&gt;"</f>
        <v>[Ahumada,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&lt;https://doi.org/10.1098/rstb.2011.0115&gt;]{#ahumada_et_al_2011}&lt;br&gt;&lt;br&gt;</v>
      </c>
      <c r="L7" s="13" t="s">
        <v>9</v>
      </c>
      <c r="M7" s="13" t="str">
        <f>"{{ ref_intext_"&amp;G7&amp;" }}"</f>
        <v>{{ ref_intext_ahumada_et_al_2011 }}</v>
      </c>
      <c r="N7" s="13" t="str">
        <f>"{{ ref_bib_"&amp;G7&amp;" }}"</f>
        <v>{{ ref_bib_ahumada_et_al_2011 }}</v>
      </c>
      <c r="O7" s="13" t="str">
        <f>"    ref_intext_"&amp;G7&amp;": "&amp;""""&amp;"["&amp;H7&amp;"](#"&amp;G7&amp;")"&amp;""""</f>
        <v xml:space="preserve">    ref_intext_ahumada_et_al_2011: "[Ahumada et al., 2011](#ahumada_et_al_2011)"</v>
      </c>
      <c r="P7" s="13" t="str">
        <f>"    ref_intext_"&amp;G7&amp;": "&amp;""""&amp;H7&amp;""""</f>
        <v xml:space="preserve">    ref_intext_ahumada_et_al_2011: "Ahumada et al., 2011"</v>
      </c>
      <c r="Q7" s="13" t="str">
        <f>"    ref_bib_"&amp;G7&amp;": "&amp;""""&amp;J7&amp;""""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c r="R7" s="13" t="s">
        <v>2030</v>
      </c>
      <c r="S7" s="13" t="s">
        <v>1533</v>
      </c>
      <c r="T7" s="14"/>
    </row>
    <row r="8" spans="1:22" ht="15.75" x14ac:dyDescent="0.25">
      <c r="A8" s="13"/>
      <c r="B8" s="13" t="b">
        <v>1</v>
      </c>
      <c r="C8" s="13" t="b">
        <v>0</v>
      </c>
      <c r="D8" s="13" t="b">
        <v>0</v>
      </c>
      <c r="E8" s="13" t="b">
        <v>1</v>
      </c>
      <c r="F8" s="13" t="s">
        <v>2018</v>
      </c>
      <c r="G8" s="13" t="s">
        <v>1498</v>
      </c>
      <c r="H8" s="13" t="s">
        <v>1497</v>
      </c>
      <c r="I8" s="13" t="s">
        <v>1497</v>
      </c>
      <c r="J8" s="7" t="s">
        <v>1496</v>
      </c>
      <c r="K8" s="6" t="str">
        <f>"["&amp;J8&amp;"]{#"&amp;G8&amp;"}&lt;br&gt;&lt;br&gt;"</f>
        <v>[Alberta Biodiversity Monitoring Institute [ABMI] (2021). *Terrestrial ARU and Remote Camera Trap Protocols.* Edmonton, Alberta. &lt;https://abmi.ca/home/publications/551-600/599&gt;]{#abmi_2021}&lt;br&gt;&lt;br&gt;</v>
      </c>
      <c r="L8" s="13" t="s">
        <v>9</v>
      </c>
      <c r="M8" s="13" t="str">
        <f>"{{ ref_intext_"&amp;G8&amp;" }}"</f>
        <v>{{ ref_intext_abmi_2021 }}</v>
      </c>
      <c r="N8" s="13" t="str">
        <f>"{{ ref_bib_"&amp;G8&amp;" }}"</f>
        <v>{{ ref_bib_abmi_2021 }}</v>
      </c>
      <c r="O8" s="13" t="str">
        <f>"    ref_intext_"&amp;G8&amp;": "&amp;""""&amp;"["&amp;H8&amp;"](#"&amp;G8&amp;")"&amp;""""</f>
        <v xml:space="preserve">    ref_intext_abmi_2021: "[Alberta Biodiversity Monitoring Institute [ABMI], 2021](#abmi_2021)"</v>
      </c>
      <c r="P8" s="13" t="str">
        <f>"    ref_intext_"&amp;G8&amp;": "&amp;""""&amp;H8&amp;""""</f>
        <v xml:space="preserve">    ref_intext_abmi_2021: "Alberta Biodiversity Monitoring Institute [ABMI], 2021"</v>
      </c>
      <c r="Q8" s="13" t="str">
        <f>"    ref_bib_"&amp;G8&amp;": "&amp;""""&amp;J8&amp;""""</f>
        <v xml:space="preserve">    ref_bib_abmi_2021: "Alberta Biodiversity Monitoring Institute [ABMI] (2021). *Terrestrial ARU and Remote Camera Trap Protocols.* Edmonton, Alberta. &lt;https://abmi.ca/home/publications/551-600/599&gt;"</v>
      </c>
      <c r="R8" s="13" t="s">
        <v>2031</v>
      </c>
      <c r="S8" s="13" t="s">
        <v>1534</v>
      </c>
      <c r="T8" s="13"/>
    </row>
    <row r="9" spans="1:22" ht="15.75" x14ac:dyDescent="0.25">
      <c r="A9" s="13"/>
      <c r="B9" s="13"/>
      <c r="C9" s="13"/>
      <c r="D9" s="13"/>
      <c r="E9" s="13" t="b">
        <v>1</v>
      </c>
      <c r="F9" s="13" t="s">
        <v>2018</v>
      </c>
      <c r="G9" s="13" t="s">
        <v>1495</v>
      </c>
      <c r="H9" s="13" t="s">
        <v>1494</v>
      </c>
      <c r="I9" s="13" t="s">
        <v>1494</v>
      </c>
      <c r="J9" s="7" t="s">
        <v>1493</v>
      </c>
      <c r="K9" s="6" t="str">
        <f>"["&amp;J9&amp;"]{#"&amp;G9&amp;"}&lt;br&gt;&lt;br&gt;"</f>
        <v>[Alberta Environment and Parks. (2016). *Aerial Ungulate Surveys using Distance Sampling Techniques Protocol Manual.* &lt;https://open.alberta.ca/dataset/71c53d7b-0802-4800-9f95-0520b64b63c2/resource/ee933caa-bfc7-4334-a4d0-6085ebf198e7/download/aep-aerial-ungulate-surveys-using-distance-sampling-2016.pdf&gt;]{#aep_2016}&lt;br&gt;&lt;br&gt;</v>
      </c>
      <c r="L9" s="13" t="s">
        <v>9</v>
      </c>
      <c r="M9" s="13" t="str">
        <f>"{{ ref_intext_"&amp;G9&amp;" }}"</f>
        <v>{{ ref_intext_aep_2016 }}</v>
      </c>
      <c r="N9" s="13" t="str">
        <f>"{{ ref_bib_"&amp;G9&amp;" }}"</f>
        <v>{{ ref_bib_aep_2016 }}</v>
      </c>
      <c r="O9" s="13" t="str">
        <f>"    ref_intext_"&amp;G9&amp;": "&amp;""""&amp;"["&amp;H9&amp;"](#"&amp;G9&amp;")"&amp;""""</f>
        <v xml:space="preserve">    ref_intext_aep_2016: "[Alberta Environment and Parks, 2016](#aep_2016)"</v>
      </c>
      <c r="P9" s="13" t="str">
        <f>"    ref_intext_"&amp;G9&amp;": "&amp;""""&amp;H9&amp;""""</f>
        <v xml:space="preserve">    ref_intext_aep_2016: "Alberta Environment and Parks, 2016"</v>
      </c>
      <c r="Q9" s="13" t="str">
        <f>"    ref_bib_"&amp;G9&amp;": "&amp;""""&amp;J9&amp;""""</f>
        <v xml:space="preserve">    ref_bib_aep_2016: "Alberta Environment and Parks. (2016). *Aerial Ungulate Surveys using Distance Sampling Techniques Protocol Manual.* &lt;https://open.alberta.ca/dataset/71c53d7b-0802-4800-9f95-0520b64b63c2/resource/ee933caa-bfc7-4334-a4d0-6085ebf198e7/download/aep-aerial-ungulate-surveys-using-distance-sampling-2016.pdf&gt;"</v>
      </c>
      <c r="R9" s="13" t="s">
        <v>2032</v>
      </c>
      <c r="S9" s="13" t="s">
        <v>1535</v>
      </c>
      <c r="T9" s="13"/>
    </row>
    <row r="10" spans="1:22" ht="15.75" x14ac:dyDescent="0.25">
      <c r="A10" s="13"/>
      <c r="B10" s="13" t="b">
        <v>0</v>
      </c>
      <c r="C10" s="13" t="b">
        <v>1</v>
      </c>
      <c r="D10" s="13" t="b">
        <v>1</v>
      </c>
      <c r="E10" s="13" t="b">
        <v>1</v>
      </c>
      <c r="F10" s="13" t="s">
        <v>2018</v>
      </c>
      <c r="G10" s="13" t="s">
        <v>1492</v>
      </c>
      <c r="H10" s="13" t="s">
        <v>1491</v>
      </c>
      <c r="I10" s="13" t="s">
        <v>1491</v>
      </c>
      <c r="J10" s="7" t="s">
        <v>2010</v>
      </c>
      <c r="K10" s="6" t="str">
        <f>"["&amp;J10&amp;"]{#"&amp;G10&amp;"}&lt;br&gt;&lt;br&gt;"</f>
        <v>[Alberta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&lt;https://ab-rcsc.github.io/RCSC-WildCAM_Remote-Camera-Survey-Guidelines-and-Metadata-Standards/1_Survey-guidelines/1_0.1_Citation-and-Info.html&gt;]{#rcsc_et_al_2024}&lt;br&gt;&lt;br&gt;</v>
      </c>
      <c r="L10" s="13" t="s">
        <v>9</v>
      </c>
      <c r="M10" s="13" t="str">
        <f>"{{ ref_intext_"&amp;G10&amp;" }}"</f>
        <v>{{ ref_intext_rcsc_et_al_2024 }}</v>
      </c>
      <c r="N10" s="13" t="str">
        <f>"{{ ref_bib_"&amp;G10&amp;" }}"</f>
        <v>{{ ref_bib_rcsc_et_al_2024 }}</v>
      </c>
      <c r="O10" s="13" t="str">
        <f>"    ref_intext_"&amp;G10&amp;": "&amp;""""&amp;"["&amp;H10&amp;"](#"&amp;G10&amp;")"&amp;""""</f>
        <v xml:space="preserve">    ref_intext_rcsc_et_al_2024: "[Alberta Remote Camera Steering Committee [RCSC] et al., 2024](#rcsc_et_al_2024)"</v>
      </c>
      <c r="P10" s="13" t="str">
        <f>"    ref_intext_"&amp;G10&amp;": "&amp;""""&amp;H10&amp;""""</f>
        <v xml:space="preserve">    ref_intext_rcsc_et_al_2024: "Alberta Remote Camera Steering Committee [RCSC] et al., 2024"</v>
      </c>
      <c r="Q10" s="13" t="str">
        <f>"    ref_bib_"&amp;G10&amp;": "&amp;""""&amp;J10&amp;""""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c r="R10" s="13" t="s">
        <v>2033</v>
      </c>
      <c r="S10" s="13" t="s">
        <v>1536</v>
      </c>
      <c r="T10" s="13"/>
    </row>
    <row r="11" spans="1:22" ht="15.75" x14ac:dyDescent="0.25">
      <c r="A11" s="13"/>
      <c r="B11" s="13" t="b">
        <v>1</v>
      </c>
      <c r="C11" s="13" t="b">
        <v>0</v>
      </c>
      <c r="D11" s="13" t="b">
        <v>1</v>
      </c>
      <c r="E11" s="13" t="b">
        <v>1</v>
      </c>
      <c r="F11" s="13" t="s">
        <v>2018</v>
      </c>
      <c r="G11" s="13" t="s">
        <v>1490</v>
      </c>
      <c r="H11" s="13" t="s">
        <v>1489</v>
      </c>
      <c r="I11" s="13" t="s">
        <v>1489</v>
      </c>
      <c r="J11" s="7" t="s">
        <v>2011</v>
      </c>
      <c r="K11" s="6" t="str">
        <f>"["&amp;J11&amp;"]{#"&amp;G11&amp;"}&lt;br&gt;&lt;br&gt;"</f>
        <v>[Alberta Remote Camera Steering Committee [RCSC]. (2024). *Remote Camera Metadata Standards: Standards for Alberta*. Version 2.0. Edmonton, Alberta. &lt;https://ab-rcsc.github.io/RCSC-WildCAM_Remote-Camera-Survey-Guidelines-and-Metadata-Standards/2_metadata-standards/2_0.1_Citation-and-Info.html&gt;]{#rcsc_2024}&lt;br&gt;&lt;br&gt;</v>
      </c>
      <c r="L11" s="13" t="s">
        <v>9</v>
      </c>
      <c r="M11" s="13" t="str">
        <f>"{{ ref_intext_"&amp;G11&amp;" }}"</f>
        <v>{{ ref_intext_rcsc_2024 }}</v>
      </c>
      <c r="N11" s="13" t="str">
        <f>"{{ ref_bib_"&amp;G11&amp;" }}"</f>
        <v>{{ ref_bib_rcsc_2024 }}</v>
      </c>
      <c r="O11" s="13" t="str">
        <f>"    ref_intext_"&amp;G11&amp;": "&amp;""""&amp;"["&amp;H11&amp;"](#"&amp;G11&amp;")"&amp;""""</f>
        <v xml:space="preserve">    ref_intext_rcsc_2024: "[Alberta Remote Camera Steering Committee [RCSC], 2024](#rcsc_2024)"</v>
      </c>
      <c r="P11" s="13" t="str">
        <f>"    ref_intext_"&amp;G11&amp;": "&amp;""""&amp;H11&amp;""""</f>
        <v xml:space="preserve">    ref_intext_rcsc_2024: "Alberta Remote Camera Steering Committee [RCSC], 2024"</v>
      </c>
      <c r="Q11" s="13" t="str">
        <f>"    ref_bib_"&amp;G11&amp;": "&amp;""""&amp;J11&amp;""""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c r="R11" s="13" t="s">
        <v>2034</v>
      </c>
      <c r="S11" s="13" t="s">
        <v>1537</v>
      </c>
      <c r="T11" s="13"/>
    </row>
    <row r="12" spans="1:22" ht="15.75" x14ac:dyDescent="0.25">
      <c r="A12" s="13"/>
      <c r="B12" s="13" t="b">
        <v>1</v>
      </c>
      <c r="C12" s="13" t="b">
        <v>0</v>
      </c>
      <c r="D12" s="13" t="b">
        <v>0</v>
      </c>
      <c r="E12" s="13" t="b">
        <v>1</v>
      </c>
      <c r="F12" s="13" t="s">
        <v>2017</v>
      </c>
      <c r="G12" s="13" t="s">
        <v>1488</v>
      </c>
      <c r="H12" s="13" t="s">
        <v>1487</v>
      </c>
      <c r="I12" s="13" t="s">
        <v>1487</v>
      </c>
      <c r="J12" s="7" t="s">
        <v>1486</v>
      </c>
      <c r="K12" s="6" t="str">
        <f>"["&amp;J12&amp;"]{#"&amp;G12&amp;"}&lt;br&gt;&lt;br&gt;"</f>
        <v>[Alonso, R. S., McClintock, B. T., Lyren, L. M., Boydston, E. E., &amp; Crooks, K. R. (2015). Mark-recapture and Mark-resight Methods for Estimating Abundance with Remote Cameras: A Carnivore Case Study. *PLoS One, 10*(3), e0123032. &lt;https://doi.org/10.1371/journal.pone.0123032&gt;]{#alonso_et_al_2015}&lt;br&gt;&lt;br&gt;</v>
      </c>
      <c r="L12" s="13" t="s">
        <v>9</v>
      </c>
      <c r="M12" s="13" t="str">
        <f>"{{ ref_intext_"&amp;G12&amp;" }}"</f>
        <v>{{ ref_intext_alonso_et_al_2015 }}</v>
      </c>
      <c r="N12" s="13" t="str">
        <f>"{{ ref_bib_"&amp;G12&amp;" }}"</f>
        <v>{{ ref_bib_alonso_et_al_2015 }}</v>
      </c>
      <c r="O12" s="13" t="str">
        <f>"    ref_intext_"&amp;G12&amp;": "&amp;""""&amp;"["&amp;H12&amp;"](#"&amp;G12&amp;")"&amp;""""</f>
        <v xml:space="preserve">    ref_intext_alonso_et_al_2015: "[Alonso et al., 2015](#alonso_et_al_2015)"</v>
      </c>
      <c r="P12" s="13" t="str">
        <f>"    ref_intext_"&amp;G12&amp;": "&amp;""""&amp;H12&amp;""""</f>
        <v xml:space="preserve">    ref_intext_alonso_et_al_2015: "Alonso et al., 2015"</v>
      </c>
      <c r="Q12" s="13" t="str">
        <f>"    ref_bib_"&amp;G12&amp;": "&amp;""""&amp;J12&amp;""""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c r="R12" s="13" t="s">
        <v>2035</v>
      </c>
      <c r="S12" s="13" t="s">
        <v>1538</v>
      </c>
      <c r="T12" s="13"/>
    </row>
    <row r="13" spans="1:22" ht="15.75" x14ac:dyDescent="0.25">
      <c r="A13" s="13"/>
      <c r="B13" s="13" t="b">
        <v>0</v>
      </c>
      <c r="C13" s="13" t="b">
        <v>0</v>
      </c>
      <c r="D13" s="13" t="s">
        <v>73</v>
      </c>
      <c r="E13" s="13" t="b">
        <v>1</v>
      </c>
      <c r="F13" s="13" t="s">
        <v>2017</v>
      </c>
      <c r="G13" s="13" t="s">
        <v>1485</v>
      </c>
      <c r="H13" s="13" t="s">
        <v>1484</v>
      </c>
      <c r="I13" s="13" t="s">
        <v>1484</v>
      </c>
      <c r="J13" s="7" t="s">
        <v>1483</v>
      </c>
      <c r="K13" s="6" t="str">
        <f>"["&amp;J13&amp;"]{#"&amp;G13&amp;"}&lt;br&gt;&lt;br&gt;"</f>
        <v>[Ames E. M., Gade M. R., Nieman C. L., Wright J. R, Tonra C. M., Marroquin C. M., Tutterow A. M, &amp; Gray S. M. (2020) Striving for population-level conservation: integrating physiology across the biological hierarchy. *Conservation Physiology, 8*(1): coaa019. &lt;https://doi.org/10.1093/conphys/coaa019&gt;]{#ames_et_al_2011}&lt;br&gt;&lt;br&gt;</v>
      </c>
      <c r="L13" s="13" t="s">
        <v>9</v>
      </c>
      <c r="M13" s="13" t="str">
        <f>"{{ ref_intext_"&amp;G13&amp;" }}"</f>
        <v>{{ ref_intext_ames_et_al_2011 }}</v>
      </c>
      <c r="N13" s="13" t="str">
        <f>"{{ ref_bib_"&amp;G13&amp;" }}"</f>
        <v>{{ ref_bib_ames_et_al_2011 }}</v>
      </c>
      <c r="O13" s="13" t="str">
        <f>"    ref_intext_"&amp;G13&amp;": "&amp;""""&amp;"["&amp;H13&amp;"](#"&amp;G13&amp;")"&amp;""""</f>
        <v xml:space="preserve">    ref_intext_ames_et_al_2011: "[Ames et al., 2020](#ames_et_al_2011)"</v>
      </c>
      <c r="P13" s="13" t="str">
        <f>"    ref_intext_"&amp;G13&amp;": "&amp;""""&amp;H13&amp;""""</f>
        <v xml:space="preserve">    ref_intext_ames_et_al_2011: "Ames et al., 2020"</v>
      </c>
      <c r="Q13" s="13" t="str">
        <f>"    ref_bib_"&amp;G13&amp;": "&amp;""""&amp;J13&amp;""""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c r="R13" s="13" t="s">
        <v>2036</v>
      </c>
      <c r="S13" s="13" t="s">
        <v>1539</v>
      </c>
      <c r="T13" s="13"/>
    </row>
    <row r="14" spans="1:22" ht="15.75" x14ac:dyDescent="0.25">
      <c r="A14" s="13"/>
      <c r="B14" s="13"/>
      <c r="C14" s="13"/>
      <c r="D14" s="13"/>
      <c r="E14" s="13" t="b">
        <v>1</v>
      </c>
      <c r="F14" s="13" t="s">
        <v>2017</v>
      </c>
      <c r="G14" s="13" t="s">
        <v>1482</v>
      </c>
      <c r="H14" s="13" t="s">
        <v>1481</v>
      </c>
      <c r="I14" s="13" t="s">
        <v>1481</v>
      </c>
      <c r="J14" s="7" t="s">
        <v>1480</v>
      </c>
      <c r="K14" s="6" t="str">
        <f>"["&amp;J14&amp;"]{#"&amp;G14&amp;"}&lt;br&gt;&lt;br&gt;"</f>
        <v>[Anderson, D. R. (2001). The Need to Get the Basics Right in Wildlife Field Studies. *Wildlife Society Bulletin, 29*(4), 1294-1297. &lt;https://www.jstor.org/stable/3784156&gt;]{#anderson_2001}&lt;br&gt;&lt;br&gt;</v>
      </c>
      <c r="L14" s="13" t="s">
        <v>9</v>
      </c>
      <c r="M14" s="13" t="str">
        <f>"{{ ref_intext_"&amp;G14&amp;" }}"</f>
        <v>{{ ref_intext_anderson_2001 }}</v>
      </c>
      <c r="N14" s="13" t="str">
        <f>"{{ ref_bib_"&amp;G14&amp;" }}"</f>
        <v>{{ ref_bib_anderson_2001 }}</v>
      </c>
      <c r="O14" s="13" t="str">
        <f>"    ref_intext_"&amp;G14&amp;": "&amp;""""&amp;"["&amp;H14&amp;"](#"&amp;G14&amp;")"&amp;""""</f>
        <v xml:space="preserve">    ref_intext_anderson_2001: "[Anderson, 2001](#anderson_2001)"</v>
      </c>
      <c r="P14" s="13" t="str">
        <f>"    ref_intext_"&amp;G14&amp;": "&amp;""""&amp;H14&amp;""""</f>
        <v xml:space="preserve">    ref_intext_anderson_2001: "Anderson, 2001"</v>
      </c>
      <c r="Q14" s="13" t="str">
        <f>"    ref_bib_"&amp;G14&amp;": "&amp;""""&amp;J14&amp;""""</f>
        <v xml:space="preserve">    ref_bib_anderson_2001: "Anderson, D. R. (2001). The Need to Get the Basics Right in Wildlife Field Studies. *Wildlife Society Bulletin, 29*(4), 1294-1297. &lt;https://www.jstor.org/stable/3784156&gt;"</v>
      </c>
      <c r="R14" s="13" t="s">
        <v>2037</v>
      </c>
      <c r="S14" s="13" t="s">
        <v>1540</v>
      </c>
      <c r="T14" s="13"/>
    </row>
    <row r="15" spans="1:22" ht="15.75" x14ac:dyDescent="0.25">
      <c r="A15" s="13"/>
      <c r="B15" s="13" t="b">
        <v>1</v>
      </c>
      <c r="C15" s="13" t="b">
        <v>0</v>
      </c>
      <c r="D15" s="13" t="b">
        <v>1</v>
      </c>
      <c r="E15" s="13" t="b">
        <v>1</v>
      </c>
      <c r="F15" s="13" t="s">
        <v>2017</v>
      </c>
      <c r="G15" s="13" t="s">
        <v>1479</v>
      </c>
      <c r="H15" s="13" t="s">
        <v>1478</v>
      </c>
      <c r="I15" s="13" t="s">
        <v>1478</v>
      </c>
      <c r="J15" s="7" t="s">
        <v>1477</v>
      </c>
      <c r="K15" s="6" t="str">
        <f>"["&amp;J15&amp;"]{#"&amp;G15&amp;"}&lt;br&gt;&lt;br&gt;"</f>
        <v>[Anile, S., &amp; Devillard, S. (2016). Study Design and Body Mass Influence RAIs from Camera Trap Studies: Evidence from the Felidae. *Animal Conservation, 19*(1), 35-45. &lt;https://doi.org/10.1111/acv.12214&gt;]{#anile_devillard_2016}&lt;br&gt;&lt;br&gt;</v>
      </c>
      <c r="L15" s="13" t="s">
        <v>9</v>
      </c>
      <c r="M15" s="13" t="str">
        <f>"{{ ref_intext_"&amp;G15&amp;" }}"</f>
        <v>{{ ref_intext_anile_devillard_2016 }}</v>
      </c>
      <c r="N15" s="13" t="str">
        <f>"{{ ref_bib_"&amp;G15&amp;" }}"</f>
        <v>{{ ref_bib_anile_devillard_2016 }}</v>
      </c>
      <c r="O15" s="13" t="str">
        <f>"    ref_intext_"&amp;G15&amp;": "&amp;""""&amp;"["&amp;H15&amp;"](#"&amp;G15&amp;")"&amp;""""</f>
        <v xml:space="preserve">    ref_intext_anile_devillard_2016: "[Anile &amp; Devillard, 2016](#anile_devillard_2016)"</v>
      </c>
      <c r="P15" s="13" t="str">
        <f>"    ref_intext_"&amp;G15&amp;": "&amp;""""&amp;H15&amp;""""</f>
        <v xml:space="preserve">    ref_intext_anile_devillard_2016: "Anile &amp; Devillard, 2016"</v>
      </c>
      <c r="Q15" s="13" t="str">
        <f>"    ref_bib_"&amp;G15&amp;": "&amp;""""&amp;J15&amp;""""</f>
        <v xml:space="preserve">    ref_bib_anile_devillard_2016: "Anile, S., &amp; Devillard, S. (2016). Study Design and Body Mass Influence RAIs from Camera Trap Studies: Evidence from the Felidae. *Animal Conservation, 19*(1), 35-45. &lt;https://doi.org/10.1111/acv.12214&gt;"</v>
      </c>
      <c r="R15" s="13" t="s">
        <v>2038</v>
      </c>
      <c r="S15" s="13" t="s">
        <v>1541</v>
      </c>
      <c r="T15" s="13"/>
    </row>
    <row r="16" spans="1:22" ht="15.75" x14ac:dyDescent="0.25">
      <c r="A16" s="13"/>
      <c r="B16" s="13" t="b">
        <v>1</v>
      </c>
      <c r="C16" s="13" t="b">
        <v>0</v>
      </c>
      <c r="D16" s="13" t="b">
        <v>0</v>
      </c>
      <c r="E16" s="13" t="b">
        <v>1</v>
      </c>
      <c r="F16" s="13" t="s">
        <v>2017</v>
      </c>
      <c r="G16" s="13" t="s">
        <v>1476</v>
      </c>
      <c r="H16" s="13" t="s">
        <v>1475</v>
      </c>
      <c r="I16" s="13" t="s">
        <v>1475</v>
      </c>
      <c r="J16" s="7" t="s">
        <v>1474</v>
      </c>
      <c r="K16" s="6" t="str">
        <f>"["&amp;J16&amp;"]{#"&amp;G16&amp;"}&lt;br&gt;&lt;br&gt;"</f>
        <v>[Apps, P. J., &amp; McNutt, J. W. (2018). How Camera Traps work and how to work them. *African Journal of Ecology, 56*(4), 702-709. &lt;https://doi.org/10.1111/aje.12563&gt;]{#apps_mcnutt_2018}&lt;br&gt;&lt;br&gt;</v>
      </c>
      <c r="L16" s="13" t="s">
        <v>9</v>
      </c>
      <c r="M16" s="13" t="str">
        <f>"{{ ref_intext_"&amp;G16&amp;" }}"</f>
        <v>{{ ref_intext_apps_mcnutt_2018 }}</v>
      </c>
      <c r="N16" s="13" t="str">
        <f>"{{ ref_bib_"&amp;G16&amp;" }}"</f>
        <v>{{ ref_bib_apps_mcnutt_2018 }}</v>
      </c>
      <c r="O16" s="13" t="str">
        <f>"    ref_intext_"&amp;G16&amp;": "&amp;""""&amp;"["&amp;H16&amp;"](#"&amp;G16&amp;")"&amp;""""</f>
        <v xml:space="preserve">    ref_intext_apps_mcnutt_2018: "[Apps &amp; McNutt, 2018](#apps_mcnutt_2018)"</v>
      </c>
      <c r="P16" s="13" t="str">
        <f>"    ref_intext_"&amp;G16&amp;": "&amp;""""&amp;H16&amp;""""</f>
        <v xml:space="preserve">    ref_intext_apps_mcnutt_2018: "Apps &amp; McNutt, 2018"</v>
      </c>
      <c r="Q16" s="13" t="str">
        <f>"    ref_bib_"&amp;G16&amp;": "&amp;""""&amp;J16&amp;""""</f>
        <v xml:space="preserve">    ref_bib_apps_mcnutt_2018: "Apps, P. J., &amp; McNutt, J. W. (2018). How Camera Traps work and how to work them. *African Journal of Ecology, 56*(4), 702-709. &lt;https://doi.org/10.1111/aje.12563&gt;"</v>
      </c>
      <c r="R16" s="13" t="s">
        <v>2039</v>
      </c>
      <c r="S16" s="13" t="s">
        <v>1542</v>
      </c>
      <c r="T16" s="13"/>
    </row>
    <row r="17" spans="1:20" ht="15.75" x14ac:dyDescent="0.25">
      <c r="A17" s="13"/>
      <c r="B17" s="13" t="b">
        <v>1</v>
      </c>
      <c r="C17" s="13" t="b">
        <v>0</v>
      </c>
      <c r="D17" s="13" t="b">
        <v>0</v>
      </c>
      <c r="E17" s="13" t="b">
        <v>1</v>
      </c>
      <c r="F17" s="13" t="s">
        <v>2017</v>
      </c>
      <c r="G17" s="13" t="s">
        <v>1473</v>
      </c>
      <c r="H17" s="13" t="s">
        <v>1472</v>
      </c>
      <c r="I17" s="13" t="s">
        <v>1471</v>
      </c>
      <c r="J17" s="7" t="s">
        <v>1470</v>
      </c>
      <c r="K17" s="6" t="str">
        <f>"["&amp;J17&amp;"]{#"&amp;G17&amp;"}&lt;br&gt;&lt;br&gt;"</f>
        <v>[Arnason, A. N., Schwarz, C. J., &amp; Gerrard, J. M. (1991). Estimating Closed Population Size and Number of Marked Animals from Sighting Data. *Journal of Wildlife Management, 55*(4), 716-730. &lt;https://doi.org/10.2307/3809524&gt;]{#arnason_et_al_1991}&lt;br&gt;&lt;br&gt;</v>
      </c>
      <c r="L17" s="13" t="s">
        <v>9</v>
      </c>
      <c r="M17" s="13" t="str">
        <f>"{{ ref_intext_"&amp;G17&amp;" }}"</f>
        <v>{{ ref_intext_arnason_et_al_1991 }}</v>
      </c>
      <c r="N17" s="13" t="str">
        <f>"{{ ref_bib_"&amp;G17&amp;" }}"</f>
        <v>{{ ref_bib_arnason_et_al_1991 }}</v>
      </c>
      <c r="O17" s="13" t="str">
        <f>"    ref_intext_"&amp;G17&amp;": "&amp;""""&amp;"["&amp;H17&amp;"](#"&amp;G17&amp;")"&amp;""""</f>
        <v xml:space="preserve">    ref_intext_arnason_et_al_1991: "[Arnason et al., 1991](#arnason_et_al_1991)"</v>
      </c>
      <c r="P17" s="13" t="str">
        <f>"    ref_intext_"&amp;G17&amp;": "&amp;""""&amp;H17&amp;""""</f>
        <v xml:space="preserve">    ref_intext_arnason_et_al_1991: "Arnason et al., 1991"</v>
      </c>
      <c r="Q17" s="13" t="str">
        <f>"    ref_bib_"&amp;G17&amp;": "&amp;""""&amp;J17&amp;""""</f>
        <v xml:space="preserve">    ref_bib_arnason_et_al_1991: "Arnason, A. N., Schwarz, C. J., &amp; Gerrard, J. M. (1991). Estimating Closed Population Size and Number of Marked Animals from Sighting Data. *Journal of Wildlife Management, 55*(4), 716-730. &lt;https://doi.org/10.2307/3809524&gt;"</v>
      </c>
      <c r="R17" s="13" t="s">
        <v>2040</v>
      </c>
      <c r="S17" s="13" t="s">
        <v>1543</v>
      </c>
      <c r="T17" s="13"/>
    </row>
    <row r="18" spans="1:20" ht="15.75" x14ac:dyDescent="0.25">
      <c r="A18" s="13"/>
      <c r="B18" s="13" t="b">
        <v>1</v>
      </c>
      <c r="C18" s="13" t="b">
        <v>0</v>
      </c>
      <c r="D18" s="13" t="b">
        <v>0</v>
      </c>
      <c r="E18" s="13" t="b">
        <v>1</v>
      </c>
      <c r="F18" s="13" t="s">
        <v>2017</v>
      </c>
      <c r="G18" s="13" t="s">
        <v>1469</v>
      </c>
      <c r="H18" s="13" t="s">
        <v>1468</v>
      </c>
      <c r="I18" s="13" t="s">
        <v>1465</v>
      </c>
      <c r="J18" s="7" t="s">
        <v>1467</v>
      </c>
      <c r="K18" s="6" t="str">
        <f>"["&amp;J18&amp;"]{#"&amp;G18&amp;"}&lt;br&gt;&lt;br&gt;"</f>
        <v>[Augustine, B. C., Royle, J. A., Kelly, M. J., Satter, C. B., Alonso, R. S., Boydston, E. E., &amp; Crooks, K. R. (2016). Spatial capture-recapture with partial identity: An application to camera traps. *bioRxiv.* &lt;http://dx.doi.org/10.1101/056804&gt;]{#augustine_et_al_2016}&lt;br&gt;&lt;br&gt;</v>
      </c>
      <c r="L18" s="13" t="s">
        <v>9</v>
      </c>
      <c r="M18" s="13" t="str">
        <f>"{{ ref_intext_"&amp;G18&amp;" }}"</f>
        <v>{{ ref_intext_augustine_et_al_2016 }}</v>
      </c>
      <c r="N18" s="13" t="str">
        <f>"{{ ref_bib_"&amp;G18&amp;" }}"</f>
        <v>{{ ref_bib_augustine_et_al_2016 }}</v>
      </c>
      <c r="O18" s="13" t="str">
        <f>"    ref_intext_"&amp;G18&amp;": "&amp;""""&amp;"["&amp;H18&amp;"](#"&amp;G18&amp;")"&amp;""""</f>
        <v xml:space="preserve">    ref_intext_augustine_et_al_2016: "[Augustine et al., 2016](#augustine_et_al_2016)"</v>
      </c>
      <c r="P18" s="13" t="str">
        <f>"    ref_intext_"&amp;G18&amp;": "&amp;""""&amp;H18&amp;""""</f>
        <v xml:space="preserve">    ref_intext_augustine_et_al_2016: "Augustine et al., 2016"</v>
      </c>
      <c r="Q18" s="13" t="str">
        <f>"    ref_bib_"&amp;G18&amp;": "&amp;""""&amp;J18&amp;""""</f>
        <v xml:space="preserve">    ref_bib_augustine_et_al_2016: "Augustine, B. C., Royle, J. A., Kelly, M. J., Satter, C. B., Alonso, R. S., Boydston, E. E., &amp; Crooks, K. R. (2016). Spatial capture-recapture with partial identity: An application to camera traps. *bioRxiv.* &lt;http://dx.doi.org/10.1101/056804&gt;"</v>
      </c>
      <c r="R18" s="13" t="s">
        <v>2041</v>
      </c>
      <c r="S18" s="13" t="s">
        <v>1544</v>
      </c>
      <c r="T18" s="13"/>
    </row>
    <row r="19" spans="1:20" ht="15.75" x14ac:dyDescent="0.25">
      <c r="A19" s="13"/>
      <c r="B19" s="13" t="b">
        <v>1</v>
      </c>
      <c r="C19" s="13" t="b">
        <v>0</v>
      </c>
      <c r="D19" s="13" t="b">
        <v>0</v>
      </c>
      <c r="E19" s="13" t="b">
        <v>1</v>
      </c>
      <c r="F19" s="13" t="s">
        <v>2017</v>
      </c>
      <c r="G19" s="13" t="s">
        <v>1466</v>
      </c>
      <c r="H19" s="13" t="s">
        <v>1465</v>
      </c>
      <c r="I19" s="13" t="s">
        <v>1465</v>
      </c>
      <c r="J19" s="7" t="s">
        <v>1464</v>
      </c>
      <c r="K19" s="6" t="str">
        <f>"["&amp;J19&amp;"]{#"&amp;G19&amp;"}&lt;br&gt;&lt;br&gt;"</f>
        <v>[Augustine, B. C., Royle, J. A., Kelly, M. J., Satter, C. B., Alonso, R. S., Boydston, E. E., &amp; Crooks, K. R. (2018). Spatial Capture-Recapture with Partial Identity: An Application to Camera Traps. *The Annals of Applied Statistics, 12*(1), 67-95. &lt;https://doi.org/10.1214/17AOAS1091&gt;]{#augustine_et_al_2018}&lt;br&gt;&lt;br&gt;</v>
      </c>
      <c r="L19" s="13" t="s">
        <v>9</v>
      </c>
      <c r="M19" s="13" t="str">
        <f>"{{ ref_intext_"&amp;G19&amp;" }}"</f>
        <v>{{ ref_intext_augustine_et_al_2018 }}</v>
      </c>
      <c r="N19" s="13" t="str">
        <f>"{{ ref_bib_"&amp;G19&amp;" }}"</f>
        <v>{{ ref_bib_augustine_et_al_2018 }}</v>
      </c>
      <c r="O19" s="13" t="str">
        <f>"    ref_intext_"&amp;G19&amp;": "&amp;""""&amp;"["&amp;H19&amp;"](#"&amp;G19&amp;")"&amp;""""</f>
        <v xml:space="preserve">    ref_intext_augustine_et_al_2018: "[Augustine et al., 2018](#augustine_et_al_2018)"</v>
      </c>
      <c r="P19" s="13" t="str">
        <f>"    ref_intext_"&amp;G19&amp;": "&amp;""""&amp;H19&amp;""""</f>
        <v xml:space="preserve">    ref_intext_augustine_et_al_2018: "Augustine et al., 2018"</v>
      </c>
      <c r="Q19" s="13" t="str">
        <f>"    ref_bib_"&amp;G19&amp;": "&amp;""""&amp;J19&amp;""""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c r="R19" s="13" t="s">
        <v>2042</v>
      </c>
      <c r="S19" s="13" t="s">
        <v>1545</v>
      </c>
      <c r="T19" s="13"/>
    </row>
    <row r="20" spans="1:20" ht="15.75" x14ac:dyDescent="0.25">
      <c r="A20" s="13"/>
      <c r="B20" s="13" t="b">
        <v>1</v>
      </c>
      <c r="C20" s="13" t="b">
        <v>0</v>
      </c>
      <c r="D20" s="13" t="b">
        <v>0</v>
      </c>
      <c r="E20" s="13" t="b">
        <v>1</v>
      </c>
      <c r="F20" s="13" t="s">
        <v>2017</v>
      </c>
      <c r="G20" s="13" t="s">
        <v>1463</v>
      </c>
      <c r="H20" s="13" t="s">
        <v>1462</v>
      </c>
      <c r="I20" s="13" t="s">
        <v>1462</v>
      </c>
      <c r="J20" s="7" t="s">
        <v>1461</v>
      </c>
      <c r="K20" s="6" t="str">
        <f>"["&amp;J20&amp;"]{#"&amp;G20&amp;"}&lt;br&gt;&lt;br&gt;"</f>
        <v>[Augustine, B. C., Royle, J. A., Murphy, S. M., Chandler, R. B., Cox, J. J., &amp; Kelly, M. J. (2019). Spatial Capture-Recapture for Categorically Marked Populations with an Application to Genetic Capture-Recapture. *Ecosphere, 10*(4) e02627-n/a. &lt;https://doi.org/10.1002/ecs2.2627&gt;]{#augustine_et_al_2019}&lt;br&gt;&lt;br&gt;</v>
      </c>
      <c r="L20" s="13" t="s">
        <v>9</v>
      </c>
      <c r="M20" s="13" t="str">
        <f>"{{ ref_intext_"&amp;G20&amp;" }}"</f>
        <v>{{ ref_intext_augustine_et_al_2019 }}</v>
      </c>
      <c r="N20" s="13" t="str">
        <f>"{{ ref_bib_"&amp;G20&amp;" }}"</f>
        <v>{{ ref_bib_augustine_et_al_2019 }}</v>
      </c>
      <c r="O20" s="13" t="str">
        <f>"    ref_intext_"&amp;G20&amp;": "&amp;""""&amp;"["&amp;H20&amp;"](#"&amp;G20&amp;")"&amp;""""</f>
        <v xml:space="preserve">    ref_intext_augustine_et_al_2019: "[Augustine et al., 2019](#augustine_et_al_2019)"</v>
      </c>
      <c r="P20" s="13" t="str">
        <f>"    ref_intext_"&amp;G20&amp;": "&amp;""""&amp;H20&amp;""""</f>
        <v xml:space="preserve">    ref_intext_augustine_et_al_2019: "Augustine et al., 2019"</v>
      </c>
      <c r="Q20" s="13" t="str">
        <f>"    ref_bib_"&amp;G20&amp;": "&amp;""""&amp;J20&amp;""""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c r="R20" s="13" t="s">
        <v>2043</v>
      </c>
      <c r="S20" s="13" t="s">
        <v>1546</v>
      </c>
      <c r="T20" s="13"/>
    </row>
    <row r="21" spans="1:20" ht="15.75" x14ac:dyDescent="0.25">
      <c r="A21" s="13"/>
      <c r="B21" s="13"/>
      <c r="C21" s="13"/>
      <c r="D21" s="13"/>
      <c r="E21" s="13" t="b">
        <v>1</v>
      </c>
      <c r="F21" s="13" t="s">
        <v>2017</v>
      </c>
      <c r="G21" s="13" t="s">
        <v>1460</v>
      </c>
      <c r="H21" s="13" t="s">
        <v>1459</v>
      </c>
      <c r="I21" s="13" t="s">
        <v>1459</v>
      </c>
      <c r="J21" s="7" t="s">
        <v>1458</v>
      </c>
      <c r="K21" s="6" t="str">
        <f>"["&amp;J21&amp;"]{#"&amp;G21&amp;"}&lt;br&gt;&lt;br&gt;"</f>
        <v>[Ausband, D. E., Lukacs, P. M., Hurley, M., Roberts, S., Strickfaden, K., &amp; Moeller,  A. K. (2022). Estimating Wolf Abundance from Cameras. *Ecosphere, 13*(2), e3933. &lt;https://doi.org/10.1002/ecs2.3933&gt;]{#ausband_et_al_2022}&lt;br&gt;&lt;br&gt;</v>
      </c>
      <c r="L21" s="13" t="s">
        <v>9</v>
      </c>
      <c r="M21" s="13" t="str">
        <f>"{{ ref_intext_"&amp;G21&amp;" }}"</f>
        <v>{{ ref_intext_ausband_et_al_2022 }}</v>
      </c>
      <c r="N21" s="13" t="str">
        <f>"{{ ref_bib_"&amp;G21&amp;" }}"</f>
        <v>{{ ref_bib_ausband_et_al_2022 }}</v>
      </c>
      <c r="O21" s="13" t="str">
        <f>"    ref_intext_"&amp;G21&amp;": "&amp;""""&amp;"["&amp;H21&amp;"](#"&amp;G21&amp;")"&amp;""""</f>
        <v xml:space="preserve">    ref_intext_ausband_et_al_2022: "[Ausband et al., 2022](#ausband_et_al_2022)"</v>
      </c>
      <c r="P21" s="13" t="str">
        <f>"    ref_intext_"&amp;G21&amp;": "&amp;""""&amp;H21&amp;""""</f>
        <v xml:space="preserve">    ref_intext_ausband_et_al_2022: "Ausband et al., 2022"</v>
      </c>
      <c r="Q21" s="13" t="str">
        <f>"    ref_bib_"&amp;G21&amp;": "&amp;""""&amp;J21&amp;""""</f>
        <v xml:space="preserve">    ref_bib_ausband_et_al_2022: "Ausband, D. E., Lukacs, P. M., Hurley, M., Roberts, S., Strickfaden, K., &amp; Moeller,  A. K. (2022). Estimating Wolf Abundance from Cameras. *Ecosphere, 13*(2), e3933. &lt;https://doi.org/10.1002/ecs2.3933&gt;"</v>
      </c>
      <c r="R21" s="13" t="s">
        <v>2044</v>
      </c>
      <c r="S21" s="13" t="s">
        <v>1547</v>
      </c>
      <c r="T21" s="13"/>
    </row>
    <row r="22" spans="1:20" ht="15.75" x14ac:dyDescent="0.25">
      <c r="A22" s="13"/>
      <c r="B22" s="13"/>
      <c r="C22" s="13"/>
      <c r="D22" s="13"/>
      <c r="E22" s="13" t="b">
        <v>1</v>
      </c>
      <c r="F22" s="13" t="s">
        <v>9</v>
      </c>
      <c r="G22" s="13" t="s">
        <v>1457</v>
      </c>
      <c r="H22" s="13" t="s">
        <v>1456</v>
      </c>
      <c r="I22" s="13" t="s">
        <v>1456</v>
      </c>
      <c r="J22" s="7" t="s">
        <v>1455</v>
      </c>
      <c r="K22" s="6" t="str">
        <f>"["&amp;J22&amp;"]{#"&amp;G22&amp;"}&lt;br&gt;&lt;br&gt;"</f>
        <v>[Baddeley,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baddeley_nd}&lt;br&gt;&lt;br&gt;</v>
      </c>
      <c r="L22" s="13" t="s">
        <v>9</v>
      </c>
      <c r="M22" s="13" t="str">
        <f>"{{ ref_intext_"&amp;G22&amp;" }}"</f>
        <v>{{ ref_intext_baddeley_nd }}</v>
      </c>
      <c r="N22" s="13" t="str">
        <f>"{{ ref_bib_"&amp;G22&amp;" }}"</f>
        <v>{{ ref_bib_baddeley_nd }}</v>
      </c>
      <c r="O22" s="13" t="str">
        <f>"    ref_intext_"&amp;G22&amp;": "&amp;""""&amp;"["&amp;H22&amp;"](#"&amp;G22&amp;")"&amp;""""</f>
        <v xml:space="preserve">    ref_intext_baddeley_nd: "[Baddeley, n.d.](#baddeley_nd)"</v>
      </c>
      <c r="P22" s="13" t="str">
        <f>"    ref_intext_"&amp;G22&amp;": "&amp;""""&amp;H22&amp;""""</f>
        <v xml:space="preserve">    ref_intext_baddeley_nd: "Baddeley, n.d."</v>
      </c>
      <c r="Q22" s="13" t="str">
        <f>"    ref_bib_"&amp;G22&amp;": "&amp;""""&amp;J22&amp;""""</f>
        <v xml:space="preserve">    ref_bib_baddeley_nd: "Baddeley, A. (N.D.) *Spatial Point Processes and Their Applications.* School of Mathematics &amp; Statistics, University of Western Australia. &lt;https://www.researchgate.net/profile/Mohamed-Mourad-Lafifi/post/One-dimensional-spatial-point-processes/attachment/59d641b279197b807799d9fb/AS%3A436024913469445%401480967848679/download/07-baddeley-point-process-poisson-coverage-sensor-simulation.pdf&gt;"</v>
      </c>
      <c r="R22" s="15" t="s">
        <v>2045</v>
      </c>
      <c r="S22" s="13" t="s">
        <v>1548</v>
      </c>
      <c r="T22" s="13"/>
    </row>
    <row r="23" spans="1:20" ht="15.75" x14ac:dyDescent="0.25">
      <c r="A23" s="13"/>
      <c r="B23" s="13"/>
      <c r="C23" s="13"/>
      <c r="D23" s="13"/>
      <c r="E23" s="13" t="b">
        <v>1</v>
      </c>
      <c r="F23" s="13" t="s">
        <v>2017</v>
      </c>
      <c r="G23" s="13" t="s">
        <v>1454</v>
      </c>
      <c r="H23" s="13" t="s">
        <v>1453</v>
      </c>
      <c r="I23" s="13" t="s">
        <v>1453</v>
      </c>
      <c r="J23" s="7" t="s">
        <v>2539</v>
      </c>
      <c r="K23" s="6" t="str">
        <f>"["&amp;J23&amp;"]{#"&amp;G23&amp;"}&lt;br&gt;&lt;br&gt;"</f>
        <v>[Bailey, L. L., Hines, J. E., Nichols, J. D., &amp; MacKenzie, D. I. (2007). Sampling Design Trade-Offs in Occupancy Studies with Imperfect Detection: Examples and Software. *Ecological Applications, 17*(1), 281-290. &lt;https://www.jstor.org/stable/40061993&gt;]{#bailey_et_al_2007}&lt;br&gt;&lt;br&gt;</v>
      </c>
      <c r="L23" s="13" t="s">
        <v>9</v>
      </c>
      <c r="M23" s="13" t="str">
        <f>"{{ ref_intext_"&amp;G23&amp;" }}"</f>
        <v>{{ ref_intext_bailey_et_al_2007 }}</v>
      </c>
      <c r="N23" s="13" t="str">
        <f>"{{ ref_bib_"&amp;G23&amp;" }}"</f>
        <v>{{ ref_bib_bailey_et_al_2007 }}</v>
      </c>
      <c r="O23" s="13" t="str">
        <f>"    ref_intext_"&amp;G23&amp;": "&amp;""""&amp;"["&amp;H23&amp;"](#"&amp;G23&amp;")"&amp;""""</f>
        <v xml:space="preserve">    ref_intext_bailey_et_al_2007: "[Bailey et al., 2007](#bailey_et_al_2007)"</v>
      </c>
      <c r="P23" s="13" t="str">
        <f>"    ref_intext_"&amp;G23&amp;": "&amp;""""&amp;H23&amp;""""</f>
        <v xml:space="preserve">    ref_intext_bailey_et_al_2007: "Bailey et al., 2007"</v>
      </c>
      <c r="Q23" s="13" t="str">
        <f>"    ref_bib_"&amp;G23&amp;": "&amp;""""&amp;J23&amp;""""</f>
        <v xml:space="preserve">    ref_bib_bailey_et_al_2007: "Bailey, L. L., Hines, J. E., Nichols, J. D., &amp; MacKenzie, D. I. (2007). Sampling Design Trade-Offs in Occupancy Studies with Imperfect Detection: Examples and Software. *Ecological Applications, 17*(1), 281-290. &lt;https://www.jstor.org/stable/40061993&gt;"</v>
      </c>
      <c r="R23" s="13" t="s">
        <v>2046</v>
      </c>
      <c r="S23" s="13" t="s">
        <v>1549</v>
      </c>
      <c r="T23" s="13"/>
    </row>
    <row r="24" spans="1:20" ht="15.75" x14ac:dyDescent="0.25">
      <c r="A24" s="13"/>
      <c r="B24" s="13"/>
      <c r="C24" s="13"/>
      <c r="D24" s="13"/>
      <c r="E24" s="13" t="b">
        <v>1</v>
      </c>
      <c r="F24" s="13" t="s">
        <v>2017</v>
      </c>
      <c r="G24" s="13" t="s">
        <v>1452</v>
      </c>
      <c r="H24" s="13" t="s">
        <v>1451</v>
      </c>
      <c r="I24" s="13" t="s">
        <v>1451</v>
      </c>
      <c r="J24" s="7" t="s">
        <v>2540</v>
      </c>
      <c r="K24" s="6" t="str">
        <f>"["&amp;J24&amp;"]{#"&amp;G24&amp;"}&lt;br&gt;&lt;br&gt;"</f>
        <v>[Balestrieri, A., Ruiz-González, A., Vergara, M., Capelli, E., Tirozzi, P., Alfino, S., Minuti, G., Prigioni, C., &amp; Saino, N. (2016). Pine marten density in lowland riparian woods: A test of the Random Encounter Model based on genetic data. *Mammalian Biology, 81*(5), 439-446. &lt;https://doi.org/10.1016/j.mambio.2016.05.005&gt;]{#balestrieri_et_al_2016}&lt;br&gt;&lt;br&gt;</v>
      </c>
      <c r="L24" s="13" t="s">
        <v>9</v>
      </c>
      <c r="M24" s="13" t="str">
        <f>"{{ ref_intext_"&amp;G24&amp;" }}"</f>
        <v>{{ ref_intext_balestrieri_et_al_2016 }}</v>
      </c>
      <c r="N24" s="13" t="str">
        <f>"{{ ref_bib_"&amp;G24&amp;" }}"</f>
        <v>{{ ref_bib_balestrieri_et_al_2016 }}</v>
      </c>
      <c r="O24" s="13" t="str">
        <f>"    ref_intext_"&amp;G24&amp;": "&amp;""""&amp;"["&amp;H24&amp;"](#"&amp;G24&amp;")"&amp;""""</f>
        <v xml:space="preserve">    ref_intext_balestrieri_et_al_2016: "[Balestrieri et al., 2016](#balestrieri_et_al_2016)"</v>
      </c>
      <c r="P24" s="13" t="str">
        <f>"    ref_intext_"&amp;G24&amp;": "&amp;""""&amp;H24&amp;""""</f>
        <v xml:space="preserve">    ref_intext_balestrieri_et_al_2016: "Balestrieri et al., 2016"</v>
      </c>
      <c r="Q24" s="13" t="str">
        <f>"    ref_bib_"&amp;G24&amp;": "&amp;""""&amp;J24&amp;""""</f>
        <v xml:space="preserve">    ref_bib_balestrieri_et_al_2016: "Balestrieri, A., Ruiz-González, A., Vergara, M., Capelli, E., Tirozzi, P., Alfino, S., Minuti, G., Prigioni, C., &amp; Saino, N. (2016). Pine marten density in lowland riparian woods: A test of the Random Encounter Model based on genetic data. *Mammalian Biology, 81*(5), 439-446. &lt;https://doi.org/10.1016/j.mambio.2016.05.005&gt;"</v>
      </c>
      <c r="R24" s="13" t="s">
        <v>2047</v>
      </c>
      <c r="S24" s="13" t="s">
        <v>1550</v>
      </c>
      <c r="T24" s="13"/>
    </row>
    <row r="25" spans="1:20" ht="15.75" x14ac:dyDescent="0.25">
      <c r="A25" s="13"/>
      <c r="B25" s="13"/>
      <c r="C25" s="13"/>
      <c r="D25" s="13"/>
      <c r="E25" s="13" t="b">
        <v>1</v>
      </c>
      <c r="F25" s="13" t="s">
        <v>2017</v>
      </c>
      <c r="G25" s="13" t="s">
        <v>1450</v>
      </c>
      <c r="H25" s="13" t="s">
        <v>1449</v>
      </c>
      <c r="I25" s="13" t="s">
        <v>1449</v>
      </c>
      <c r="J25" s="7" t="s">
        <v>1448</v>
      </c>
      <c r="K25" s="6" t="str">
        <f>"["&amp;J25&amp;"]{#"&amp;G25&amp;"}&lt;br&gt;&lt;br&gt;"</f>
        <v>[Banks‐Leite, C., Pardini, R., Boscolo, D., Cassano, C. R., Püttker, T., Barros, C. S., &amp; Barlow, J. (2014). Assessing the utility of statistical adjustments for imperfect detection in tropical conservation science. *Journal of Applied Ecology, 51*(4), 849-859. &lt;https://doi.org/10.1111/1365-2664.12272&gt;]{#banksleite_2014}&lt;br&gt;&lt;br&gt;</v>
      </c>
      <c r="L25" s="13" t="s">
        <v>9</v>
      </c>
      <c r="M25" s="13" t="str">
        <f>"{{ ref_intext_"&amp;G25&amp;" }}"</f>
        <v>{{ ref_intext_banksleite_2014 }}</v>
      </c>
      <c r="N25" s="13" t="str">
        <f>"{{ ref_bib_"&amp;G25&amp;" }}"</f>
        <v>{{ ref_bib_banksleite_2014 }}</v>
      </c>
      <c r="O25" s="13" t="str">
        <f>"    ref_intext_"&amp;G25&amp;": "&amp;""""&amp;"["&amp;H25&amp;"](#"&amp;G25&amp;")"&amp;""""</f>
        <v xml:space="preserve">    ref_intext_banksleite_2014: "[Banks‐Leite et al., 2014](#banksleite_2014)"</v>
      </c>
      <c r="P25" s="13" t="str">
        <f>"    ref_intext_"&amp;G25&amp;": "&amp;""""&amp;H25&amp;""""</f>
        <v xml:space="preserve">    ref_intext_banksleite_2014: "Banks‐Leite et al., 2014"</v>
      </c>
      <c r="Q25" s="13" t="str">
        <f>"    ref_bib_"&amp;G25&amp;": "&amp;""""&amp;J25&amp;""""</f>
        <v xml:space="preserve">    ref_bib_banksleite_2014: "Banks‐Leite, C., Pardini, R., Boscolo, D., Cassano, C. R., Püttker, T., Barros, C. S., &amp; Barlow, J. (2014). Assessing the utility of statistical adjustments for imperfect detection in tropical conservation science. *Journal of Applied Ecology, 51*(4), 849-859. &lt;https://doi.org/10.1111/1365-2664.12272&gt;"</v>
      </c>
      <c r="R25" s="13" t="s">
        <v>2048</v>
      </c>
      <c r="S25" s="13" t="s">
        <v>1551</v>
      </c>
      <c r="T25" s="13"/>
    </row>
    <row r="26" spans="1:20" ht="15.75" x14ac:dyDescent="0.25">
      <c r="A26" s="13"/>
      <c r="B26" s="13" t="b">
        <v>0</v>
      </c>
      <c r="C26" s="13" t="b">
        <v>0</v>
      </c>
      <c r="D26" s="13"/>
      <c r="E26" s="13" t="b">
        <v>1</v>
      </c>
      <c r="F26" s="13" t="s">
        <v>2016</v>
      </c>
      <c r="G26" s="13" t="s">
        <v>1447</v>
      </c>
      <c r="H26" s="13" t="s">
        <v>1446</v>
      </c>
      <c r="I26" s="13" t="s">
        <v>1446</v>
      </c>
      <c r="J26" s="7" t="s">
        <v>1445</v>
      </c>
      <c r="K26" s="6" t="str">
        <f>"["&amp;J26&amp;"]{#"&amp;G26&amp;"}&lt;br&gt;&lt;br&gt;"</f>
        <v>[Baylor Tutoring Center. (2021, July 31). *Species Diversity and Species Richness* [Video]. YouTube. &lt;https://www.youtube.com/watch?v=UXJ0r4hjbqI&gt;]{#baylor_tutoring_center_2021}&lt;br&gt;&lt;br&gt;</v>
      </c>
      <c r="L26" s="13" t="s">
        <v>9</v>
      </c>
      <c r="M26" s="13" t="str">
        <f>"{{ ref_intext_"&amp;G26&amp;" }}"</f>
        <v>{{ ref_intext_baylor_tutoring_center_2021 }}</v>
      </c>
      <c r="N26" s="13" t="str">
        <f>"{{ ref_bib_"&amp;G26&amp;" }}"</f>
        <v>{{ ref_bib_baylor_tutoring_center_2021 }}</v>
      </c>
      <c r="O26" s="13" t="str">
        <f>"    ref_intext_"&amp;G26&amp;": "&amp;""""&amp;"["&amp;H26&amp;"](#"&amp;G26&amp;")"&amp;""""</f>
        <v xml:space="preserve">    ref_intext_baylor_tutoring_center_2021: "[Baylor Tutoring Center, 2021](#baylor_tutoring_center_2021)"</v>
      </c>
      <c r="P26" s="13" t="str">
        <f>"    ref_intext_"&amp;G26&amp;": "&amp;""""&amp;H26&amp;""""</f>
        <v xml:space="preserve">    ref_intext_baylor_tutoring_center_2021: "Baylor Tutoring Center, 2021"</v>
      </c>
      <c r="Q26" s="13" t="str">
        <f>"    ref_bib_"&amp;G26&amp;": "&amp;""""&amp;J26&amp;""""</f>
        <v xml:space="preserve">    ref_bib_baylor_tutoring_center_2021: "Baylor Tutoring Center. (2021, July 31). *Species Diversity and Species Richness* [Video]. YouTube. &lt;https://www.youtube.com/watch?v=UXJ0r4hjbqI&gt;"</v>
      </c>
      <c r="R26" s="13" t="s">
        <v>2049</v>
      </c>
      <c r="S26" s="13" t="s">
        <v>1552</v>
      </c>
      <c r="T26" s="13"/>
    </row>
    <row r="27" spans="1:20" ht="15.75" x14ac:dyDescent="0.25">
      <c r="A27" s="13"/>
      <c r="B27" s="13" t="b">
        <v>1</v>
      </c>
      <c r="C27" s="13" t="b">
        <v>0</v>
      </c>
      <c r="D27" s="13" t="b">
        <v>0</v>
      </c>
      <c r="E27" s="13" t="b">
        <v>1</v>
      </c>
      <c r="F27" s="13" t="s">
        <v>2022</v>
      </c>
      <c r="G27" s="13" t="s">
        <v>1444</v>
      </c>
      <c r="H27" s="13" t="s">
        <v>1443</v>
      </c>
      <c r="I27" s="13" t="s">
        <v>1443</v>
      </c>
      <c r="J27" s="7" t="s">
        <v>1442</v>
      </c>
      <c r="K27" s="6" t="str">
        <f>"["&amp;J27&amp;"]{#"&amp;G27&amp;"}&lt;br&gt;&lt;br&gt;"</f>
        <v>[Bayne,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&lt;https://open.alberta.ca/publications/9781460151341&gt;]{#bayne_et_al_2021}&lt;br&gt;&lt;br&gt;</v>
      </c>
      <c r="L27" s="13" t="s">
        <v>9</v>
      </c>
      <c r="M27" s="13" t="str">
        <f>"{{ ref_intext_"&amp;G27&amp;" }}"</f>
        <v>{{ ref_intext_bayne_et_al_2021 }}</v>
      </c>
      <c r="N27" s="13" t="str">
        <f>"{{ ref_bib_"&amp;G27&amp;" }}"</f>
        <v>{{ ref_bib_bayne_et_al_2021 }}</v>
      </c>
      <c r="O27" s="13" t="str">
        <f>"    ref_intext_"&amp;G27&amp;": "&amp;""""&amp;"["&amp;H27&amp;"](#"&amp;G27&amp;")"&amp;""""</f>
        <v xml:space="preserve">    ref_intext_bayne_et_al_2021: "[Bayne et al., 2021](#bayne_et_al_2021)"</v>
      </c>
      <c r="P27" s="13" t="str">
        <f>"    ref_intext_"&amp;G27&amp;": "&amp;""""&amp;H27&amp;""""</f>
        <v xml:space="preserve">    ref_intext_bayne_et_al_2021: "Bayne et al., 2021"</v>
      </c>
      <c r="Q27" s="13" t="str">
        <f>"    ref_bib_"&amp;G27&amp;": "&amp;""""&amp;J27&amp;""""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c r="R27" s="13" t="s">
        <v>2050</v>
      </c>
      <c r="S27" s="13" t="s">
        <v>1553</v>
      </c>
      <c r="T27" s="13"/>
    </row>
    <row r="28" spans="1:20" ht="15.75" x14ac:dyDescent="0.25">
      <c r="A28" s="13"/>
      <c r="B28" s="13"/>
      <c r="C28" s="13"/>
      <c r="D28" s="13"/>
      <c r="E28" s="13" t="b">
        <v>1</v>
      </c>
      <c r="F28" s="13" t="s">
        <v>2023</v>
      </c>
      <c r="G28" s="13" t="s">
        <v>1441</v>
      </c>
      <c r="H28" s="13" t="s">
        <v>1440</v>
      </c>
      <c r="I28" s="13" t="s">
        <v>1440</v>
      </c>
      <c r="J28" s="7" t="s">
        <v>1439</v>
      </c>
      <c r="K28" s="6" t="str">
        <f>"["&amp;J28&amp;"]{#"&amp;G28&amp;"}&lt;br&gt;&lt;br&gt;"</f>
        <v>[Becker,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&lt;https://ab-rcsc.github.io/GOA_Ungulate-monitoring-methods-workshop/1_pages/3_Speaker-Bios.html&gt;]{#becker_2024}&lt;br&gt;&lt;br&gt;</v>
      </c>
      <c r="L28" s="13" t="s">
        <v>9</v>
      </c>
      <c r="M28" s="13" t="str">
        <f>"{{ ref_intext_"&amp;G28&amp;" }}"</f>
        <v>{{ ref_intext_becker_2024 }}</v>
      </c>
      <c r="N28" s="13" t="str">
        <f>"{{ ref_bib_"&amp;G28&amp;" }}"</f>
        <v>{{ ref_bib_becker_2024 }}</v>
      </c>
      <c r="O28" s="13" t="str">
        <f>"    ref_intext_"&amp;G28&amp;": "&amp;""""&amp;"["&amp;H28&amp;"](#"&amp;G28&amp;")"&amp;""""</f>
        <v xml:space="preserve">    ref_intext_becker_2024: "[Becker, 2024](#becker_2024)"</v>
      </c>
      <c r="P28" s="13" t="str">
        <f>"    ref_intext_"&amp;G28&amp;": "&amp;""""&amp;H28&amp;""""</f>
        <v xml:space="preserve">    ref_intext_becker_2024: "Becker, 2024"</v>
      </c>
      <c r="Q28" s="13" t="str">
        <f>"    ref_bib_"&amp;G28&amp;": "&amp;""""&amp;J28&amp;""""</f>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c r="R28" s="13" t="s">
        <v>2051</v>
      </c>
      <c r="S28" s="13" t="s">
        <v>1554</v>
      </c>
      <c r="T28" s="13"/>
    </row>
    <row r="29" spans="1:20" ht="15.75" x14ac:dyDescent="0.25">
      <c r="A29" s="13"/>
      <c r="B29" s="13"/>
      <c r="C29" s="13"/>
      <c r="D29" s="13"/>
      <c r="E29" s="13" t="b">
        <v>1</v>
      </c>
      <c r="F29" s="13" t="s">
        <v>2012</v>
      </c>
      <c r="G29" s="13" t="s">
        <v>1438</v>
      </c>
      <c r="H29" s="13" t="s">
        <v>1435</v>
      </c>
      <c r="I29" s="13"/>
      <c r="J29" s="7" t="s">
        <v>1437</v>
      </c>
      <c r="K29" s="6" t="str">
        <f>"["&amp;J29&amp;"]{#"&amp;G29&amp;"}&lt;br&gt;&lt;br&gt;"</f>
        <v>[Becker, M. Huggard, D. J., &amp; Alberta Biodiversity Monitoring Institute [ABMI]. (2020). *abmi.camera.extras.* R package version 0.0.1. &lt;https://mabecker89.github.io/abmi.camera.extras&gt;]{#becker_et_al_2020}&lt;br&gt;&lt;br&gt;</v>
      </c>
      <c r="L29" s="13" t="s">
        <v>9</v>
      </c>
      <c r="M29" s="13" t="str">
        <f>"{{ ref_intext_"&amp;G29&amp;" }}"</f>
        <v>{{ ref_intext_becker_et_al_2020 }}</v>
      </c>
      <c r="N29" s="13" t="str">
        <f>"{{ ref_bib_"&amp;G29&amp;" }}"</f>
        <v>{{ ref_bib_becker_et_al_2020 }}</v>
      </c>
      <c r="O29" s="13" t="str">
        <f>"    ref_intext_"&amp;G29&amp;": "&amp;""""&amp;"["&amp;H29&amp;"](#"&amp;G29&amp;")"&amp;""""</f>
        <v xml:space="preserve">    ref_intext_becker_et_al_2020: "[Becker et al., 2021](#becker_et_al_2020)"</v>
      </c>
      <c r="P29" s="13" t="str">
        <f>"    ref_intext_"&amp;G29&amp;": "&amp;""""&amp;H29&amp;""""</f>
        <v xml:space="preserve">    ref_intext_becker_et_al_2020: "Becker et al., 2021"</v>
      </c>
      <c r="Q29" s="13" t="str">
        <f>"    ref_bib_"&amp;G29&amp;": "&amp;""""&amp;J29&amp;""""</f>
        <v xml:space="preserve">    ref_bib_becker_et_al_2020: "Becker, M. Huggard, D. J., &amp; Alberta Biodiversity Monitoring Institute [ABMI]. (2020). *abmi.camera.extras.* R package version 0.0.1. &lt;https://mabecker89.github.io/abmi.camera.extras&gt;"</v>
      </c>
      <c r="R29" s="6" t="s">
        <v>2052</v>
      </c>
      <c r="S29" s="6" t="s">
        <v>1555</v>
      </c>
      <c r="T29" s="6"/>
    </row>
    <row r="30" spans="1:20" s="3" customFormat="1" ht="15.75" x14ac:dyDescent="0.25">
      <c r="A30" s="13"/>
      <c r="B30" s="13"/>
      <c r="C30" s="13"/>
      <c r="D30" s="13"/>
      <c r="E30" s="13" t="b">
        <v>1</v>
      </c>
      <c r="F30" s="13" t="s">
        <v>2015</v>
      </c>
      <c r="G30" s="13" t="s">
        <v>1436</v>
      </c>
      <c r="H30" s="13" t="s">
        <v>1435</v>
      </c>
      <c r="I30" s="13"/>
      <c r="J30" s="7" t="s">
        <v>1434</v>
      </c>
      <c r="K30" s="6" t="str">
        <f>"["&amp;J30&amp;"]{#"&amp;G30&amp;"}&lt;br&gt;&lt;br&gt;"</f>
        <v>[Becker, M. Huggard, D. J., &amp; Alberta Biodiversity Monitoring Institute [ABMI]. (2021).*Estimating animal density using TIFC (Time In Front of Camera).* &lt;https://github.com/mabecker89/tifc-method&gt;]{#becker_et_al_2021}&lt;br&gt;&lt;br&gt;</v>
      </c>
      <c r="L30" s="13" t="s">
        <v>9</v>
      </c>
      <c r="M30" s="13" t="str">
        <f>"{{ ref_intext_"&amp;G30&amp;" }}"</f>
        <v>{{ ref_intext_becker_et_al_2021 }}</v>
      </c>
      <c r="N30" s="13" t="str">
        <f>"{{ ref_bib_"&amp;G30&amp;" }}"</f>
        <v>{{ ref_bib_becker_et_al_2021 }}</v>
      </c>
      <c r="O30" s="13" t="str">
        <f>"    ref_intext_"&amp;G30&amp;": "&amp;""""&amp;"["&amp;H30&amp;"](#"&amp;G30&amp;")"&amp;""""</f>
        <v xml:space="preserve">    ref_intext_becker_et_al_2021: "[Becker et al., 2021](#becker_et_al_2021)"</v>
      </c>
      <c r="P30" s="13" t="str">
        <f>"    ref_intext_"&amp;G30&amp;": "&amp;""""&amp;H30&amp;""""</f>
        <v xml:space="preserve">    ref_intext_becker_et_al_2021: "Becker et al., 2021"</v>
      </c>
      <c r="Q30" s="13" t="str">
        <f>"    ref_bib_"&amp;G30&amp;": "&amp;""""&amp;J30&amp;""""</f>
        <v xml:space="preserve">    ref_bib_becker_et_al_2021: "Becker, M. Huggard, D. J., &amp; Alberta Biodiversity Monitoring Institute [ABMI]. (2021).*Estimating animal density using TIFC (Time In Front of Camera).* &lt;https://github.com/mabecker89/tifc-method&gt;"</v>
      </c>
      <c r="R30" s="6" t="s">
        <v>2053</v>
      </c>
      <c r="S30" s="6" t="s">
        <v>1556</v>
      </c>
      <c r="T30" s="6"/>
    </row>
    <row r="31" spans="1:20" s="3" customFormat="1" ht="15.75" x14ac:dyDescent="0.25">
      <c r="A31" s="13"/>
      <c r="B31" s="13" t="b">
        <v>1</v>
      </c>
      <c r="C31" s="13" t="b">
        <v>1</v>
      </c>
      <c r="D31" s="13" t="b">
        <v>0</v>
      </c>
      <c r="E31" s="13" t="b">
        <v>1</v>
      </c>
      <c r="F31" s="13" t="s">
        <v>2017</v>
      </c>
      <c r="G31" s="13" t="s">
        <v>1433</v>
      </c>
      <c r="H31" s="13" t="s">
        <v>1432</v>
      </c>
      <c r="I31" s="13" t="s">
        <v>1432</v>
      </c>
      <c r="J31" s="7" t="s">
        <v>1431</v>
      </c>
      <c r="K31" s="6" t="str">
        <f>"["&amp;J31&amp;"]{#"&amp;G31&amp;"}&lt;br&gt;&lt;br&gt;"</f>
        <v>[Becker, M., Huggard, D. J., Dickie, M., Warbington, C., Schieck, J., Herdman, E., Serrouya, R., &amp; Boutin, S. (2022). Applying and Testing a Novel Method to Estimate Animal Density from Motion-Triggered Cameras. *Ecosphere, 13*(4), 1-14. &lt;https://doi.org/10.1002/ecs2.4005&gt;]{#becker_et_al_2022}&lt;br&gt;&lt;br&gt;</v>
      </c>
      <c r="L31" s="13" t="s">
        <v>9</v>
      </c>
      <c r="M31" s="13" t="str">
        <f>"{{ ref_intext_"&amp;G31&amp;" }}"</f>
        <v>{{ ref_intext_becker_et_al_2022 }}</v>
      </c>
      <c r="N31" s="13" t="str">
        <f>"{{ ref_bib_"&amp;G31&amp;" }}"</f>
        <v>{{ ref_bib_becker_et_al_2022 }}</v>
      </c>
      <c r="O31" s="13" t="str">
        <f>"    ref_intext_"&amp;G31&amp;": "&amp;""""&amp;"["&amp;H31&amp;"](#"&amp;G31&amp;")"&amp;""""</f>
        <v xml:space="preserve">    ref_intext_becker_et_al_2022: "[Becker et al., 2022](#becker_et_al_2022)"</v>
      </c>
      <c r="P31" s="13" t="str">
        <f>"    ref_intext_"&amp;G31&amp;": "&amp;""""&amp;H31&amp;""""</f>
        <v xml:space="preserve">    ref_intext_becker_et_al_2022: "Becker et al., 2022"</v>
      </c>
      <c r="Q31" s="13" t="str">
        <f>"    ref_bib_"&amp;G31&amp;": "&amp;""""&amp;J31&amp;""""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c r="R31" s="6" t="s">
        <v>2054</v>
      </c>
      <c r="S31" s="6" t="s">
        <v>1557</v>
      </c>
      <c r="T31" s="6"/>
    </row>
    <row r="32" spans="1:20" s="3" customFormat="1" ht="15.75" x14ac:dyDescent="0.25">
      <c r="A32" s="13"/>
      <c r="B32" s="13" t="b">
        <v>1</v>
      </c>
      <c r="C32" s="13" t="b">
        <v>0</v>
      </c>
      <c r="D32" s="13" t="b">
        <v>0</v>
      </c>
      <c r="E32" s="13" t="b">
        <v>1</v>
      </c>
      <c r="F32" s="13" t="s">
        <v>2017</v>
      </c>
      <c r="G32" s="13" t="s">
        <v>1430</v>
      </c>
      <c r="H32" s="13" t="s">
        <v>1429</v>
      </c>
      <c r="I32" s="13" t="s">
        <v>1428</v>
      </c>
      <c r="J32" s="7" t="s">
        <v>1427</v>
      </c>
      <c r="K32" s="6" t="str">
        <f>"["&amp;J32&amp;"]{#"&amp;G32&amp;"}&lt;br&gt;&lt;br&gt;"</f>
        <v>[Beery, S., Morris, D., &amp; Yang, S. (2019). Efficient Pipeline for Camera Trap Image Review. *Microsoft AI for Earth*. &lt;https://doi.org/10.48550/arXiv.1907.06772&gt;]{#beery_et_al_2019}&lt;br&gt;&lt;br&gt;</v>
      </c>
      <c r="L32" s="13" t="s">
        <v>9</v>
      </c>
      <c r="M32" s="13" t="str">
        <f>"{{ ref_intext_"&amp;G32&amp;" }}"</f>
        <v>{{ ref_intext_beery_et_al_2019 }}</v>
      </c>
      <c r="N32" s="13" t="str">
        <f>"{{ ref_bib_"&amp;G32&amp;" }}"</f>
        <v>{{ ref_bib_beery_et_al_2019 }}</v>
      </c>
      <c r="O32" s="13" t="str">
        <f>"    ref_intext_"&amp;G32&amp;": "&amp;""""&amp;"["&amp;H32&amp;"](#"&amp;G32&amp;")"&amp;""""</f>
        <v xml:space="preserve">    ref_intext_beery_et_al_2019: "[Beery et al., 2019](#beery_et_al_2019)"</v>
      </c>
      <c r="P32" s="13" t="str">
        <f>"    ref_intext_"&amp;G32&amp;": "&amp;""""&amp;H32&amp;""""</f>
        <v xml:space="preserve">    ref_intext_beery_et_al_2019: "Beery et al., 2019"</v>
      </c>
      <c r="Q32" s="13" t="str">
        <f>"    ref_bib_"&amp;G32&amp;": "&amp;""""&amp;J32&amp;""""</f>
        <v xml:space="preserve">    ref_bib_beery_et_al_2019: "Beery, S., Morris, D., &amp; Yang, S. (2019). Efficient Pipeline for Camera Trap Image Review. *Microsoft AI for Earth*. &lt;https://doi.org/10.48550/arXiv.1907.06772&gt;"</v>
      </c>
      <c r="R32" s="13" t="s">
        <v>2055</v>
      </c>
      <c r="S32" s="13" t="s">
        <v>1558</v>
      </c>
      <c r="T32" s="13"/>
    </row>
    <row r="33" spans="1:20" ht="15.75" x14ac:dyDescent="0.25">
      <c r="A33" s="13"/>
      <c r="B33" s="13"/>
      <c r="C33" s="13"/>
      <c r="D33" s="13"/>
      <c r="E33" s="13" t="b">
        <v>1</v>
      </c>
      <c r="F33" s="13" t="s">
        <v>2013</v>
      </c>
      <c r="G33" s="13" t="s">
        <v>1426</v>
      </c>
      <c r="H33" s="13" t="s">
        <v>1425</v>
      </c>
      <c r="I33" s="13"/>
      <c r="J33" s="6" t="s">
        <v>1424</v>
      </c>
      <c r="K33" s="6" t="str">
        <f>"["&amp;J33&amp;"]{#"&amp;G33&amp;"}&lt;br&gt;&lt;br&gt;"</f>
        <v>[Benedetti, A. (2024). *Visualizing Biodiversity in [U.S.] National Parks.* &lt;https://shiny.posit.co/r/gallery/life-sciences/biodiversity-national-parks&gt;]{#benedetti_2024}&lt;br&gt;&lt;br&gt;</v>
      </c>
      <c r="L33" s="13" t="s">
        <v>9</v>
      </c>
      <c r="M33" s="13" t="str">
        <f>"{{ ref_intext_"&amp;G33&amp;" }}"</f>
        <v>{{ ref_intext_benedetti_2024 }}</v>
      </c>
      <c r="N33" s="13" t="str">
        <f>"{{ ref_bib_"&amp;G33&amp;" }}"</f>
        <v>{{ ref_bib_benedetti_2024 }}</v>
      </c>
      <c r="O33" s="13" t="str">
        <f>"    ref_intext_"&amp;G33&amp;": "&amp;""""&amp;"["&amp;H33&amp;"](#"&amp;G33&amp;")"&amp;""""</f>
        <v xml:space="preserve">    ref_intext_benedetti_2024: "[Benedetti, 2024](#benedetti_2024)"</v>
      </c>
      <c r="P33" s="13" t="str">
        <f>"    ref_intext_"&amp;G33&amp;": "&amp;""""&amp;H33&amp;""""</f>
        <v xml:space="preserve">    ref_intext_benedetti_2024: "Benedetti, 2024"</v>
      </c>
      <c r="Q33" s="13" t="str">
        <f>"    ref_bib_"&amp;G33&amp;": "&amp;""""&amp;J33&amp;""""</f>
        <v xml:space="preserve">    ref_bib_benedetti_2024: "Benedetti, A. (2024). *Visualizing Biodiversity in [U.S.] National Parks.* &lt;https://shiny.posit.co/r/gallery/life-sciences/biodiversity-national-parks&gt;"</v>
      </c>
      <c r="R33" s="13" t="s">
        <v>2056</v>
      </c>
      <c r="S33" s="13" t="s">
        <v>1559</v>
      </c>
      <c r="T33" s="13"/>
    </row>
    <row r="34" spans="1:20" ht="15.75" x14ac:dyDescent="0.25">
      <c r="A34" s="13"/>
      <c r="B34" s="13" t="b">
        <v>1</v>
      </c>
      <c r="C34" s="13" t="b">
        <v>0</v>
      </c>
      <c r="D34" s="13" t="b">
        <v>0</v>
      </c>
      <c r="E34" s="13" t="b">
        <v>1</v>
      </c>
      <c r="F34" s="13" t="s">
        <v>2017</v>
      </c>
      <c r="G34" s="13" t="s">
        <v>1423</v>
      </c>
      <c r="H34" s="13" t="s">
        <v>1422</v>
      </c>
      <c r="I34" s="13" t="s">
        <v>1422</v>
      </c>
      <c r="J34" s="7" t="s">
        <v>1421</v>
      </c>
      <c r="K34" s="6" t="str">
        <f>"["&amp;J34&amp;"]{#"&amp;G34&amp;"}&lt;br&gt;&lt;br&gt;"</f>
        <v>[Bessone,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&lt;https://doi.org/10.1111/1365-2664.13602&gt;]{#bessone_et_al_2020}&lt;br&gt;&lt;br&gt;</v>
      </c>
      <c r="L34" s="13" t="s">
        <v>9</v>
      </c>
      <c r="M34" s="13" t="str">
        <f>"{{ ref_intext_"&amp;G34&amp;" }}"</f>
        <v>{{ ref_intext_bessone_et_al_2020 }}</v>
      </c>
      <c r="N34" s="13" t="str">
        <f>"{{ ref_bib_"&amp;G34&amp;" }}"</f>
        <v>{{ ref_bib_bessone_et_al_2020 }}</v>
      </c>
      <c r="O34" s="13" t="str">
        <f>"    ref_intext_"&amp;G34&amp;": "&amp;""""&amp;"["&amp;H34&amp;"](#"&amp;G34&amp;")"&amp;""""</f>
        <v xml:space="preserve">    ref_intext_bessone_et_al_2020: "[Bessone et al., 2020](#bessone_et_al_2020)"</v>
      </c>
      <c r="P34" s="13" t="str">
        <f>"    ref_intext_"&amp;G34&amp;": "&amp;""""&amp;H34&amp;""""</f>
        <v xml:space="preserve">    ref_intext_bessone_et_al_2020: "Bessone et al., 2020"</v>
      </c>
      <c r="Q34" s="13" t="str">
        <f>"    ref_bib_"&amp;G34&amp;": "&amp;""""&amp;J34&amp;""""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c r="R34" s="13" t="s">
        <v>2057</v>
      </c>
      <c r="S34" s="13" t="s">
        <v>1560</v>
      </c>
      <c r="T34" s="13"/>
    </row>
    <row r="35" spans="1:20" ht="15.75" x14ac:dyDescent="0.25">
      <c r="A35" s="13"/>
      <c r="B35" s="13" t="b">
        <v>1</v>
      </c>
      <c r="C35" s="13" t="b">
        <v>0</v>
      </c>
      <c r="D35" s="13" t="b">
        <v>0</v>
      </c>
      <c r="E35" s="13" t="b">
        <v>1</v>
      </c>
      <c r="F35" s="13" t="s">
        <v>2017</v>
      </c>
      <c r="G35" s="13" t="s">
        <v>1418</v>
      </c>
      <c r="H35" s="13" t="s">
        <v>1417</v>
      </c>
      <c r="I35" s="13" t="s">
        <v>1417</v>
      </c>
      <c r="J35" s="7" t="s">
        <v>1416</v>
      </c>
      <c r="K35" s="6" t="str">
        <f>"["&amp;J35&amp;"]{#"&amp;G35&amp;"}&lt;br&gt;&lt;br&gt;"</f>
        <v>[Bischof, R., Dupont, P., Milleret, C., ChipperfIeld, J., &amp; Royle, J. A. (2020). Consequences of Ignoring Group Association in Spatial Capture-Recapture Analysis. *Wildlife Biology, 2020*(1). &lt;https://doi.org/10.2981/wlb.00649&gt;]{#bischof_et_al_2020}&lt;br&gt;&lt;br&gt;</v>
      </c>
      <c r="L35" s="13" t="s">
        <v>9</v>
      </c>
      <c r="M35" s="13" t="str">
        <f>"{{ ref_intext_"&amp;G35&amp;" }}"</f>
        <v>{{ ref_intext_bischof_et_al_2020 }}</v>
      </c>
      <c r="N35" s="13" t="str">
        <f>"{{ ref_bib_"&amp;G35&amp;" }}"</f>
        <v>{{ ref_bib_bischof_et_al_2020 }}</v>
      </c>
      <c r="O35" s="13" t="str">
        <f>"    ref_intext_"&amp;G35&amp;": "&amp;""""&amp;"["&amp;H35&amp;"](#"&amp;G35&amp;")"&amp;""""</f>
        <v xml:space="preserve">    ref_intext_bischof_et_al_2020: "[Bischof et al., 2020](#bischof_et_al_2020)"</v>
      </c>
      <c r="P35" s="13" t="str">
        <f>"    ref_intext_"&amp;G35&amp;": "&amp;""""&amp;H35&amp;""""</f>
        <v xml:space="preserve">    ref_intext_bischof_et_al_2020: "Bischof et al., 2020"</v>
      </c>
      <c r="Q35" s="13" t="str">
        <f>"    ref_bib_"&amp;G35&amp;": "&amp;""""&amp;J35&amp;""""</f>
        <v xml:space="preserve">    ref_bib_bischof_et_al_2020: "Bischof, R., Dupont, P., Milleret, C., ChipperfIeld, J., &amp; Royle, J. A. (2020). Consequences of Ignoring Group Association in Spatial Capture-Recapture Analysis. *Wildlife Biology, 2020*(1). &lt;https://doi.org/10.2981/wlb.00649&gt;"</v>
      </c>
      <c r="R35" s="13" t="s">
        <v>2059</v>
      </c>
      <c r="S35" s="13" t="s">
        <v>1562</v>
      </c>
      <c r="T35" s="13"/>
    </row>
    <row r="36" spans="1:20" ht="15.75" x14ac:dyDescent="0.25">
      <c r="A36" s="13"/>
      <c r="B36" s="13"/>
      <c r="C36" s="13"/>
      <c r="D36" s="13"/>
      <c r="E36" s="13" t="b">
        <v>1</v>
      </c>
      <c r="F36" s="13" t="s">
        <v>2017</v>
      </c>
      <c r="G36" s="13" t="s">
        <v>1415</v>
      </c>
      <c r="H36" s="13" t="s">
        <v>1414</v>
      </c>
      <c r="I36" s="13" t="s">
        <v>1414</v>
      </c>
      <c r="J36" s="7" t="s">
        <v>1413</v>
      </c>
      <c r="K36" s="6" t="str">
        <f>"["&amp;J36&amp;"]{#"&amp;G36&amp;"}&lt;br&gt;&lt;br&gt;"</f>
        <v>[Blackburn, T., &amp; Gaston, K. (1999). The relationship between animal abundance and body size: A review of the mechanisms. In *A. Fitter &amp; D. Raffaelli (Eds.), Advances In Ecological Research, Vol 28*, 181-210. &lt;https://doi.org/10.1016/S0065-2504(08)60033-1&gt;]{#blackburn_gaston_1999}&lt;br&gt;&lt;br&gt;</v>
      </c>
      <c r="L36" s="13" t="s">
        <v>9</v>
      </c>
      <c r="M36" s="13" t="str">
        <f>"{{ ref_intext_"&amp;G36&amp;" }}"</f>
        <v>{{ ref_intext_blackburn_gaston_1999 }}</v>
      </c>
      <c r="N36" s="13" t="str">
        <f>"{{ ref_bib_"&amp;G36&amp;" }}"</f>
        <v>{{ ref_bib_blackburn_gaston_1999 }}</v>
      </c>
      <c r="O36" s="13" t="str">
        <f>"    ref_intext_"&amp;G36&amp;": "&amp;""""&amp;"["&amp;H36&amp;"](#"&amp;G36&amp;")"&amp;""""</f>
        <v xml:space="preserve">    ref_intext_blackburn_gaston_1999: "[Blackburn &amp; Gaston, 1999](#blackburn_gaston_1999)"</v>
      </c>
      <c r="P36" s="13" t="str">
        <f>"    ref_intext_"&amp;G36&amp;": "&amp;""""&amp;H36&amp;""""</f>
        <v xml:space="preserve">    ref_intext_blackburn_gaston_1999: "Blackburn &amp; Gaston, 1999"</v>
      </c>
      <c r="Q36" s="13" t="str">
        <f>"    ref_bib_"&amp;G36&amp;": "&amp;""""&amp;J36&amp;""""</f>
        <v xml:space="preserve">    ref_bib_blackburn_gaston_1999: "Blackburn, T., &amp; Gaston, K. (1999). The relationship between animal abundance and body size: A review of the mechanisms. In *A. Fitter &amp; D. Raffaelli (Eds.), Advances In Ecological Research, Vol 28*, 181-210. &lt;https://doi.org/10.1016/S0065-2504(08)60033-1&gt;"</v>
      </c>
      <c r="R36" s="13" t="s">
        <v>2060</v>
      </c>
      <c r="S36" s="13" t="s">
        <v>1563</v>
      </c>
      <c r="T36" s="13"/>
    </row>
    <row r="37" spans="1:20" ht="15.75" x14ac:dyDescent="0.25">
      <c r="A37" s="13"/>
      <c r="B37" s="13" t="b">
        <v>1</v>
      </c>
      <c r="C37" s="13" t="b">
        <v>0</v>
      </c>
      <c r="D37" s="13" t="b">
        <v>0</v>
      </c>
      <c r="E37" s="13" t="b">
        <v>1</v>
      </c>
      <c r="F37" s="13" t="s">
        <v>2017</v>
      </c>
      <c r="G37" s="13" t="s">
        <v>1412</v>
      </c>
      <c r="H37" s="13" t="s">
        <v>1411</v>
      </c>
      <c r="I37" s="13" t="s">
        <v>1411</v>
      </c>
      <c r="J37" s="7" t="s">
        <v>1410</v>
      </c>
      <c r="K37" s="6" t="str">
        <f>"["&amp;J37&amp;"]{#"&amp;G37&amp;"}&lt;br&gt;&lt;br&gt;"</f>
        <v>[Blanc, L., Marboutin, E., Gatti, S., &amp; Gimenez, O. (2013). Abundance of Rare and Elusive Species: Empirical Investigation of Closed versus Spatially Explicit Capture-Recapture Models with Lynx as a Case Study. *Journal of Wildlife Management, 77*(2), 372-78. &lt;https://doi.org/10.1002/jwmg.453&gt;]{#blanc_et_al_2013}&lt;br&gt;&lt;br&gt;</v>
      </c>
      <c r="L37" s="13" t="s">
        <v>9</v>
      </c>
      <c r="M37" s="13" t="str">
        <f>"{{ ref_intext_"&amp;G37&amp;" }}"</f>
        <v>{{ ref_intext_blanc_et_al_2013 }}</v>
      </c>
      <c r="N37" s="13" t="str">
        <f>"{{ ref_bib_"&amp;G37&amp;" }}"</f>
        <v>{{ ref_bib_blanc_et_al_2013 }}</v>
      </c>
      <c r="O37" s="13" t="str">
        <f>"    ref_intext_"&amp;G37&amp;": "&amp;""""&amp;"["&amp;H37&amp;"](#"&amp;G37&amp;")"&amp;""""</f>
        <v xml:space="preserve">    ref_intext_blanc_et_al_2013: "[Blanc et al., 2013](#blanc_et_al_2013)"</v>
      </c>
      <c r="P37" s="13" t="str">
        <f>"    ref_intext_"&amp;G37&amp;": "&amp;""""&amp;H37&amp;""""</f>
        <v xml:space="preserve">    ref_intext_blanc_et_al_2013: "Blanc et al., 2013"</v>
      </c>
      <c r="Q37" s="13" t="str">
        <f>"    ref_bib_"&amp;G37&amp;": "&amp;""""&amp;J37&amp;""""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c r="R37" s="13" t="s">
        <v>2061</v>
      </c>
      <c r="S37" s="13" t="s">
        <v>1564</v>
      </c>
      <c r="T37" s="13"/>
    </row>
    <row r="38" spans="1:20" ht="15.75" x14ac:dyDescent="0.25">
      <c r="A38" s="13"/>
      <c r="B38" s="13" t="b">
        <v>1</v>
      </c>
      <c r="C38" s="13" t="b">
        <v>0</v>
      </c>
      <c r="D38" s="13" t="b">
        <v>1</v>
      </c>
      <c r="E38" s="13" t="b">
        <v>1</v>
      </c>
      <c r="F38" s="13" t="s">
        <v>2017</v>
      </c>
      <c r="G38" s="13" t="s">
        <v>1409</v>
      </c>
      <c r="H38" s="13" t="s">
        <v>1408</v>
      </c>
      <c r="I38" s="13" t="s">
        <v>1407</v>
      </c>
      <c r="J38" s="7" t="s">
        <v>1406</v>
      </c>
      <c r="K38" s="6" t="str">
        <f>"["&amp;J38&amp;"]{#"&amp;G38&amp;"}&lt;br&gt;&lt;br&gt;"</f>
        <v>[Blasco‐Moreno, A., Pérez‐Casany, M., Puig, P., Morante, M., Castells, E., &amp; O'Hara, R. B. (2019). What Does a Zero Mean? Understanding False, Random and Structural Zeros in Ecology. *Methods in Ecology and Evolution, 10*(7), 949-959. &lt;https://doi.org/10.1111/2041-210x.13185&gt;]{#blasco_moreno_et_al_2019}&lt;br&gt;&lt;br&gt;</v>
      </c>
      <c r="L38" s="13" t="s">
        <v>9</v>
      </c>
      <c r="M38" s="13" t="str">
        <f>"{{ ref_intext_"&amp;G38&amp;" }}"</f>
        <v>{{ ref_intext_blasco_moreno_et_al_2019 }}</v>
      </c>
      <c r="N38" s="13" t="str">
        <f>"{{ ref_bib_"&amp;G38&amp;" }}"</f>
        <v>{{ ref_bib_blasco_moreno_et_al_2019 }}</v>
      </c>
      <c r="O38" s="13" t="str">
        <f>"    ref_intext_"&amp;G38&amp;": "&amp;""""&amp;"["&amp;H38&amp;"](#"&amp;G38&amp;")"&amp;""""</f>
        <v xml:space="preserve">    ref_intext_blasco_moreno_et_al_2019: "[Blasco-Moreno et al., 2019](#blasco_moreno_et_al_2019)"</v>
      </c>
      <c r="P38" s="13" t="str">
        <f>"    ref_intext_"&amp;G38&amp;": "&amp;""""&amp;H38&amp;""""</f>
        <v xml:space="preserve">    ref_intext_blasco_moreno_et_al_2019: "Blasco-Moreno et al., 2019"</v>
      </c>
      <c r="Q38" s="13" t="str">
        <f>"    ref_bib_"&amp;G38&amp;": "&amp;""""&amp;J38&amp;""""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c r="R38" s="13" t="s">
        <v>2062</v>
      </c>
      <c r="S38" s="13" t="s">
        <v>1565</v>
      </c>
      <c r="T38" s="13"/>
    </row>
    <row r="39" spans="1:20" ht="15.75" x14ac:dyDescent="0.25">
      <c r="A39" s="13"/>
      <c r="B39" s="13" t="b">
        <v>1</v>
      </c>
      <c r="C39" s="13" t="b">
        <v>0</v>
      </c>
      <c r="D39" s="13" t="b">
        <v>0</v>
      </c>
      <c r="E39" s="13" t="b">
        <v>1</v>
      </c>
      <c r="F39" s="13" t="s">
        <v>2017</v>
      </c>
      <c r="G39" s="13" t="s">
        <v>1405</v>
      </c>
      <c r="H39" s="13" t="s">
        <v>1404</v>
      </c>
      <c r="I39" s="13" t="s">
        <v>1404</v>
      </c>
      <c r="J39" s="7" t="s">
        <v>1403</v>
      </c>
      <c r="K39" s="6" t="str">
        <f>"["&amp;J39&amp;"]{#"&amp;G39&amp;"}&lt;br&gt;&lt;br&gt;"</f>
        <v>[Bliss, C. I., &amp; Fisher, R. A. (1953). Fitting the Negative Binomial Distribution to Biological Data. *Biometrics, 9*(2), 176-200. &lt;https://doi.org/10.2307/3001850&gt;]{#bliss_fisher_1953}&lt;br&gt;&lt;br&gt;</v>
      </c>
      <c r="L39" s="13" t="s">
        <v>9</v>
      </c>
      <c r="M39" s="13" t="str">
        <f>"{{ ref_intext_"&amp;G39&amp;" }}"</f>
        <v>{{ ref_intext_bliss_fisher_1953 }}</v>
      </c>
      <c r="N39" s="13" t="str">
        <f>"{{ ref_bib_"&amp;G39&amp;" }}"</f>
        <v>{{ ref_bib_bliss_fisher_1953 }}</v>
      </c>
      <c r="O39" s="13" t="str">
        <f>"    ref_intext_"&amp;G39&amp;": "&amp;""""&amp;"["&amp;H39&amp;"](#"&amp;G39&amp;")"&amp;""""</f>
        <v xml:space="preserve">    ref_intext_bliss_fisher_1953: "[Bliss &amp; Fisher, 1953](#bliss_fisher_1953)"</v>
      </c>
      <c r="P39" s="13" t="str">
        <f>"    ref_intext_"&amp;G39&amp;": "&amp;""""&amp;H39&amp;""""</f>
        <v xml:space="preserve">    ref_intext_bliss_fisher_1953: "Bliss &amp; Fisher, 1953"</v>
      </c>
      <c r="Q39" s="13" t="str">
        <f>"    ref_bib_"&amp;G39&amp;": "&amp;""""&amp;J39&amp;""""</f>
        <v xml:space="preserve">    ref_bib_bliss_fisher_1953: "Bliss, C. I., &amp; Fisher, R. A. (1953). Fitting the Negative Binomial Distribution to Biological Data. *Biometrics, 9*(2), 176-200. &lt;https://doi.org/10.2307/3001850&gt;"</v>
      </c>
      <c r="R39" s="13" t="s">
        <v>2063</v>
      </c>
      <c r="S39" s="13" t="s">
        <v>1566</v>
      </c>
      <c r="T39" s="13"/>
    </row>
    <row r="40" spans="1:20" ht="15.75" x14ac:dyDescent="0.25">
      <c r="A40" s="13"/>
      <c r="B40" s="13" t="b">
        <v>1</v>
      </c>
      <c r="C40" s="13" t="b">
        <v>0</v>
      </c>
      <c r="D40" s="13" t="b">
        <v>0</v>
      </c>
      <c r="E40" s="13" t="b">
        <v>1</v>
      </c>
      <c r="F40" s="13" t="s">
        <v>2017</v>
      </c>
      <c r="G40" s="13" t="s">
        <v>1402</v>
      </c>
      <c r="H40" s="13" t="s">
        <v>1401</v>
      </c>
      <c r="I40" s="13" t="s">
        <v>1401</v>
      </c>
      <c r="J40" s="7" t="s">
        <v>1400</v>
      </c>
      <c r="K40" s="6" t="str">
        <f>"["&amp;J40&amp;"]{#"&amp;G40&amp;"}&lt;br&gt;&lt;br&gt;"</f>
        <v>[Borcher, D. L., &amp; Marques, T. A. (2017). From Distance Sampling to Spatial Capture-Recapture. *Asta Advances In Statistical Analysis, 101*, 475-494. &lt;https://link.springer.com/article/10.1007/s10182-016-0287-7&gt;]{#borcher_marques_2017}&lt;br&gt;&lt;br&gt;</v>
      </c>
      <c r="L40" s="13" t="s">
        <v>9</v>
      </c>
      <c r="M40" s="13" t="str">
        <f>"{{ ref_intext_"&amp;G40&amp;" }}"</f>
        <v>{{ ref_intext_borcher_marques_2017 }}</v>
      </c>
      <c r="N40" s="13" t="str">
        <f>"{{ ref_bib_"&amp;G40&amp;" }}"</f>
        <v>{{ ref_bib_borcher_marques_2017 }}</v>
      </c>
      <c r="O40" s="13" t="str">
        <f>"    ref_intext_"&amp;G40&amp;": "&amp;""""&amp;"["&amp;H40&amp;"](#"&amp;G40&amp;")"&amp;""""</f>
        <v xml:space="preserve">    ref_intext_borcher_marques_2017: "[Borcher &amp; Marques, 2017](#borcher_marques_2017)"</v>
      </c>
      <c r="P40" s="13" t="str">
        <f>"    ref_intext_"&amp;G40&amp;": "&amp;""""&amp;H40&amp;""""</f>
        <v xml:space="preserve">    ref_intext_borcher_marques_2017: "Borcher &amp; Marques, 2017"</v>
      </c>
      <c r="Q40" s="13" t="str">
        <f>"    ref_bib_"&amp;G40&amp;": "&amp;""""&amp;J40&amp;""""</f>
        <v xml:space="preserve">    ref_bib_borcher_marques_2017: "Borcher, D. L., &amp; Marques, T. A. (2017). From Distance Sampling to Spatial Capture-Recapture. *Asta Advances In Statistical Analysis, 101*, 475-494. &lt;https://link.springer.com/article/10.1007/s10182-016-0287-7&gt;"</v>
      </c>
      <c r="R40" s="13" t="s">
        <v>2064</v>
      </c>
      <c r="S40" s="13" t="s">
        <v>1567</v>
      </c>
      <c r="T40" s="13"/>
    </row>
    <row r="41" spans="1:20" ht="15.75" x14ac:dyDescent="0.25">
      <c r="A41" s="13"/>
      <c r="B41" s="13" t="b">
        <v>0</v>
      </c>
      <c r="C41" s="13" t="b">
        <v>0</v>
      </c>
      <c r="D41" s="13"/>
      <c r="E41" s="13" t="b">
        <v>1</v>
      </c>
      <c r="F41" s="13" t="s">
        <v>2017</v>
      </c>
      <c r="G41" s="13" t="s">
        <v>1399</v>
      </c>
      <c r="H41" s="13" t="s">
        <v>1398</v>
      </c>
      <c r="I41" s="13" t="s">
        <v>1398</v>
      </c>
      <c r="J41" s="7" t="s">
        <v>1397</v>
      </c>
      <c r="K41" s="6" t="str">
        <f>"["&amp;J41&amp;"]{#"&amp;G41&amp;"}&lt;br&gt;&lt;br&gt;"</f>
        <v>[Borchers, D. (2012). A non-technical overview of spatially explicit capture-recapture models. *Journal of Ornithology, 152*(S2), 435-444. &lt;https://doi.org/10.1007/s10336-010-0583-z&gt;]{#borchers_2012}&lt;br&gt;&lt;br&gt;</v>
      </c>
      <c r="L41" s="13" t="s">
        <v>9</v>
      </c>
      <c r="M41" s="13" t="str">
        <f>"{{ ref_intext_"&amp;G41&amp;" }}"</f>
        <v>{{ ref_intext_borchers_2012 }}</v>
      </c>
      <c r="N41" s="13" t="str">
        <f>"{{ ref_bib_"&amp;G41&amp;" }}"</f>
        <v>{{ ref_bib_borchers_2012 }}</v>
      </c>
      <c r="O41" s="13" t="str">
        <f>"    ref_intext_"&amp;G41&amp;": "&amp;""""&amp;"["&amp;H41&amp;"](#"&amp;G41&amp;")"&amp;""""</f>
        <v xml:space="preserve">    ref_intext_borchers_2012: "[Borchers, 2012](#borchers_2012)"</v>
      </c>
      <c r="P41" s="13" t="str">
        <f>"    ref_intext_"&amp;G41&amp;": "&amp;""""&amp;H41&amp;""""</f>
        <v xml:space="preserve">    ref_intext_borchers_2012: "Borchers, 2012"</v>
      </c>
      <c r="Q41" s="13" t="str">
        <f>"    ref_bib_"&amp;G41&amp;": "&amp;""""&amp;J41&amp;""""</f>
        <v xml:space="preserve">    ref_bib_borchers_2012: "Borchers, D. (2012). A non-technical overview of spatially explicit capture-recapture models. *Journal of Ornithology, 152*(S2), 435-444. &lt;https://doi.org/10.1007/s10336-010-0583-z&gt;"</v>
      </c>
      <c r="R41" s="13" t="s">
        <v>2065</v>
      </c>
      <c r="S41" s="13" t="s">
        <v>1568</v>
      </c>
      <c r="T41" s="13"/>
    </row>
    <row r="42" spans="1:20" ht="15.75" x14ac:dyDescent="0.25">
      <c r="A42" s="13"/>
      <c r="B42" s="13" t="b">
        <v>1</v>
      </c>
      <c r="C42" s="13" t="b">
        <v>0</v>
      </c>
      <c r="D42" s="13" t="b">
        <v>0</v>
      </c>
      <c r="E42" s="13" t="b">
        <v>1</v>
      </c>
      <c r="F42" s="13" t="s">
        <v>2017</v>
      </c>
      <c r="G42" s="13" t="s">
        <v>1396</v>
      </c>
      <c r="H42" s="13" t="s">
        <v>1395</v>
      </c>
      <c r="I42" s="13" t="s">
        <v>1395</v>
      </c>
      <c r="J42" s="7" t="s">
        <v>1394</v>
      </c>
      <c r="K42" s="6" t="str">
        <f>"["&amp;J42&amp;"]{#"&amp;G42&amp;"}&lt;br&gt;&lt;br&gt;"</f>
        <v>[Borchers, D. L., &amp; Efford, M. G. (2008). Spatially Explicit Maximum Likelihood Methods for Capture-Recapture Studies. *Biometrics, 64*(2), 377-385. &lt;https://doi.org/10.1111/j.1541-0420.2007.00927.x&gt;]{#borchers_efford_2008}&lt;br&gt;&lt;br&gt;</v>
      </c>
      <c r="L42" s="13" t="s">
        <v>9</v>
      </c>
      <c r="M42" s="13" t="str">
        <f>"{{ ref_intext_"&amp;G42&amp;" }}"</f>
        <v>{{ ref_intext_borchers_efford_2008 }}</v>
      </c>
      <c r="N42" s="13" t="str">
        <f>"{{ ref_bib_"&amp;G42&amp;" }}"</f>
        <v>{{ ref_bib_borchers_efford_2008 }}</v>
      </c>
      <c r="O42" s="13" t="str">
        <f>"    ref_intext_"&amp;G42&amp;": "&amp;""""&amp;"["&amp;H42&amp;"](#"&amp;G42&amp;")"&amp;""""</f>
        <v xml:space="preserve">    ref_intext_borchers_efford_2008: "[Borchers &amp; Efford, 2008](#borchers_efford_2008)"</v>
      </c>
      <c r="P42" s="13" t="str">
        <f>"    ref_intext_"&amp;G42&amp;": "&amp;""""&amp;H42&amp;""""</f>
        <v xml:space="preserve">    ref_intext_borchers_efford_2008: "Borchers &amp; Efford, 2008"</v>
      </c>
      <c r="Q42" s="13" t="str">
        <f>"    ref_bib_"&amp;G42&amp;": "&amp;""""&amp;J42&amp;""""</f>
        <v xml:space="preserve">    ref_bib_borchers_efford_2008: "Borchers, D. L., &amp; Efford, M. G. (2008). Spatially Explicit Maximum Likelihood Methods for Capture-Recapture Studies. *Biometrics, 64*(2), 377-385. &lt;https://doi.org/10.1111/j.1541-0420.2007.00927.x&gt;"</v>
      </c>
      <c r="R42" s="13" t="s">
        <v>2066</v>
      </c>
      <c r="S42" s="13" t="s">
        <v>1569</v>
      </c>
      <c r="T42" s="13"/>
    </row>
    <row r="43" spans="1:20" ht="15.75" x14ac:dyDescent="0.25">
      <c r="A43" s="13"/>
      <c r="B43" s="13" t="b">
        <v>0</v>
      </c>
      <c r="C43" s="13" t="b">
        <v>0</v>
      </c>
      <c r="D43" s="13"/>
      <c r="E43" s="13" t="b">
        <v>1</v>
      </c>
      <c r="F43" s="13" t="s">
        <v>2017</v>
      </c>
      <c r="G43" s="13" t="s">
        <v>1393</v>
      </c>
      <c r="H43" s="13" t="s">
        <v>1392</v>
      </c>
      <c r="I43" s="13" t="s">
        <v>1392</v>
      </c>
      <c r="J43" s="7" t="s">
        <v>1391</v>
      </c>
      <c r="K43" s="6" t="str">
        <f>"["&amp;J43&amp;"]{#"&amp;G43&amp;"}&lt;br&gt;&lt;br&gt;"</f>
        <v>[Borchers, D. L., Stevenson, B. C., Kidney, D., Thomas, L., &amp; Marques, T. A. (2015). A Unifying Model for Capture-Recapture and Distance Sampling Surveys of Wildlife Populations. *Journal of the American Statistical Association, 110*(509), 195-204. &lt;https://doi.org/10.1080/01621459.2014.893884&gt;]{#borchers_et_al_2015}&lt;br&gt;&lt;br&gt;</v>
      </c>
      <c r="L43" s="13" t="s">
        <v>9</v>
      </c>
      <c r="M43" s="13" t="str">
        <f>"{{ ref_intext_"&amp;G43&amp;" }}"</f>
        <v>{{ ref_intext_borchers_et_al_2015 }}</v>
      </c>
      <c r="N43" s="13" t="str">
        <f>"{{ ref_bib_"&amp;G43&amp;" }}"</f>
        <v>{{ ref_bib_borchers_et_al_2015 }}</v>
      </c>
      <c r="O43" s="13" t="str">
        <f>"    ref_intext_"&amp;G43&amp;": "&amp;""""&amp;"["&amp;H43&amp;"](#"&amp;G43&amp;")"&amp;""""</f>
        <v xml:space="preserve">    ref_intext_borchers_et_al_2015: "[Borchers et al., 2015](#borchers_et_al_2015)"</v>
      </c>
      <c r="P43" s="13" t="str">
        <f>"    ref_intext_"&amp;G43&amp;": "&amp;""""&amp;H43&amp;""""</f>
        <v xml:space="preserve">    ref_intext_borchers_et_al_2015: "Borchers et al., 2015"</v>
      </c>
      <c r="Q43" s="13" t="str">
        <f>"    ref_bib_"&amp;G43&amp;": "&amp;""""&amp;J43&amp;""""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c r="R43" s="13" t="s">
        <v>2067</v>
      </c>
      <c r="S43" s="13" t="s">
        <v>1570</v>
      </c>
      <c r="T43" s="13"/>
    </row>
    <row r="44" spans="1:20" ht="15.75" x14ac:dyDescent="0.25">
      <c r="A44" s="13"/>
      <c r="B44" s="13" t="b">
        <v>1</v>
      </c>
      <c r="C44" s="13" t="b">
        <v>1</v>
      </c>
      <c r="D44" s="13" t="b">
        <v>0</v>
      </c>
      <c r="E44" s="13" t="b">
        <v>1</v>
      </c>
      <c r="F44" s="13" t="s">
        <v>2017</v>
      </c>
      <c r="G44" s="13" t="s">
        <v>1390</v>
      </c>
      <c r="H44" s="13" t="s">
        <v>1389</v>
      </c>
      <c r="I44" s="13" t="s">
        <v>1388</v>
      </c>
      <c r="J44" s="7" t="s">
        <v>1387</v>
      </c>
      <c r="K44" s="6" t="str">
        <f>"["&amp;J44&amp;"]{#"&amp;G44&amp;"}&lt;br&gt;&lt;br&gt;"</f>
        <v>[Bowkett, A. E., Rovero, F., &amp; Marshall, A. R. (2008). The use of camera-trap data to model habitat use by antelope species in the udzungwa mountain forests, tanzania. *African Journal of Ecology, 46*(4), 479-487. &lt;https://doi.org/10.1111/j.1365-2028.2007.00881.x&gt;]{#bowkett_et_al_2008}&lt;br&gt;&lt;br&gt;</v>
      </c>
      <c r="L44" s="13" t="s">
        <v>9</v>
      </c>
      <c r="M44" s="13" t="str">
        <f>"{{ ref_intext_"&amp;G44&amp;" }}"</f>
        <v>{{ ref_intext_bowkett_et_al_2008 }}</v>
      </c>
      <c r="N44" s="13" t="str">
        <f>"{{ ref_bib_"&amp;G44&amp;" }}"</f>
        <v>{{ ref_bib_bowkett_et_al_2008 }}</v>
      </c>
      <c r="O44" s="13" t="str">
        <f>"    ref_intext_"&amp;G44&amp;": "&amp;""""&amp;"["&amp;H44&amp;"](#"&amp;G44&amp;")"&amp;""""</f>
        <v xml:space="preserve">    ref_intext_bowkett_et_al_2008: "[Bowkett et al., 2008](#bowkett_et_al_2008)"</v>
      </c>
      <c r="P44" s="13" t="str">
        <f>"    ref_intext_"&amp;G44&amp;": "&amp;""""&amp;H44&amp;""""</f>
        <v xml:space="preserve">    ref_intext_bowkett_et_al_2008: "Bowkett et al., 2008"</v>
      </c>
      <c r="Q44" s="13" t="str">
        <f>"    ref_bib_"&amp;G44&amp;": "&amp;""""&amp;J44&amp;""""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c r="R44" s="13" t="s">
        <v>2068</v>
      </c>
      <c r="S44" s="13" t="s">
        <v>1571</v>
      </c>
      <c r="T44" s="13"/>
    </row>
    <row r="45" spans="1:20" ht="15.75" x14ac:dyDescent="0.25">
      <c r="A45" s="13"/>
      <c r="B45" s="13"/>
      <c r="C45" s="13"/>
      <c r="D45" s="13"/>
      <c r="E45" s="13" t="b">
        <v>1</v>
      </c>
      <c r="F45" s="13" t="s">
        <v>2019</v>
      </c>
      <c r="G45" s="13" t="s">
        <v>1386</v>
      </c>
      <c r="H45" s="13" t="s">
        <v>1385</v>
      </c>
      <c r="I45" s="13" t="s">
        <v>1385</v>
      </c>
      <c r="J45" s="7" t="s">
        <v>1384</v>
      </c>
      <c r="K45" s="6" t="str">
        <f>"["&amp;J45&amp;"]{#"&amp;G45&amp;"}&lt;br&gt;&lt;br&gt;"</f>
        <v>[Brennan, L. A. (2019). *Quantitative Analyses in Wildlife Science*. Johns Hopkins University Press, Baltimore. &lt;https://www.press.jhu.edu/books/title/11858/quantitative-analyses-wildlife-science&gt;]{#brennan_2019}&lt;br&gt;&lt;br&gt;</v>
      </c>
      <c r="L45" s="13" t="s">
        <v>9</v>
      </c>
      <c r="M45" s="13" t="str">
        <f>"{{ ref_intext_"&amp;G45&amp;" }}"</f>
        <v>{{ ref_intext_brennan_2019 }}</v>
      </c>
      <c r="N45" s="13" t="str">
        <f>"{{ ref_bib_"&amp;G45&amp;" }}"</f>
        <v>{{ ref_bib_brennan_2019 }}</v>
      </c>
      <c r="O45" s="13" t="str">
        <f>"    ref_intext_"&amp;G45&amp;": "&amp;""""&amp;"["&amp;H45&amp;"](#"&amp;G45&amp;")"&amp;""""</f>
        <v xml:space="preserve">    ref_intext_brennan_2019: "[Brennan, 2019](#brennan_2019)"</v>
      </c>
      <c r="P45" s="13" t="str">
        <f>"    ref_intext_"&amp;G45&amp;": "&amp;""""&amp;H45&amp;""""</f>
        <v xml:space="preserve">    ref_intext_brennan_2019: "Brennan, 2019"</v>
      </c>
      <c r="Q45" s="13" t="str">
        <f>"    ref_bib_"&amp;G45&amp;": "&amp;""""&amp;J45&amp;""""</f>
        <v xml:space="preserve">    ref_bib_brennan_2019: "Brennan, L. A. (2019). *Quantitative Analyses in Wildlife Science*. Johns Hopkins University Press, Baltimore. &lt;https://www.press.jhu.edu/books/title/11858/quantitative-analyses-wildlife-science&gt;"</v>
      </c>
      <c r="R45" s="13" t="s">
        <v>2069</v>
      </c>
      <c r="S45" s="13" t="s">
        <v>1572</v>
      </c>
      <c r="T45" s="13"/>
    </row>
    <row r="46" spans="1:20" ht="15.75" x14ac:dyDescent="0.25">
      <c r="A46" s="13"/>
      <c r="B46" s="13" t="b">
        <v>1</v>
      </c>
      <c r="C46" s="13" t="b">
        <v>0</v>
      </c>
      <c r="D46" s="13" t="b">
        <v>0</v>
      </c>
      <c r="E46" s="13" t="b">
        <v>1</v>
      </c>
      <c r="F46" s="13" t="s">
        <v>2017</v>
      </c>
      <c r="G46" s="13" t="s">
        <v>1383</v>
      </c>
      <c r="H46" s="13" t="s">
        <v>1382</v>
      </c>
      <c r="I46" s="13" t="s">
        <v>1382</v>
      </c>
      <c r="J46" s="7" t="s">
        <v>1381</v>
      </c>
      <c r="K46" s="6" t="str">
        <f>"["&amp;J46&amp;"]{#"&amp;G46&amp;"}&lt;br&gt;&lt;br&gt;"</f>
        <v>[Bridges, A. S., &amp; Noss, A. J. (2011). Behavior and Activity Patterns. In A. F. O'Connell, J. D. Nichols, &amp; K. U. Karanth (Eds.), *Camera Traps In Animal Ecology: Methods and Analyses* (pp. 57-70). Springer. &lt;https://doi.org/10.1007/978-4-431-99495-4&gt;]{#bridges_noss_2011}&lt;br&gt;&lt;br&gt;</v>
      </c>
      <c r="L46" s="13" t="s">
        <v>9</v>
      </c>
      <c r="M46" s="13" t="str">
        <f>"{{ ref_intext_"&amp;G46&amp;" }}"</f>
        <v>{{ ref_intext_bridges_noss_2011 }}</v>
      </c>
      <c r="N46" s="13" t="str">
        <f>"{{ ref_bib_"&amp;G46&amp;" }}"</f>
        <v>{{ ref_bib_bridges_noss_2011 }}</v>
      </c>
      <c r="O46" s="13" t="str">
        <f>"    ref_intext_"&amp;G46&amp;": "&amp;""""&amp;"["&amp;H46&amp;"](#"&amp;G46&amp;")"&amp;""""</f>
        <v xml:space="preserve">    ref_intext_bridges_noss_2011: "[Bridges &amp; Noss, 2011](#bridges_noss_2011)"</v>
      </c>
      <c r="P46" s="13" t="str">
        <f>"    ref_intext_"&amp;G46&amp;": "&amp;""""&amp;H46&amp;""""</f>
        <v xml:space="preserve">    ref_intext_bridges_noss_2011: "Bridges &amp; Noss, 2011"</v>
      </c>
      <c r="Q46" s="13" t="str">
        <f>"    ref_bib_"&amp;G46&amp;": "&amp;""""&amp;J46&amp;""""</f>
        <v xml:space="preserve">    ref_bib_bridges_noss_2011: "Bridges, A. S., &amp; Noss, A. J. (2011). Behavior and Activity Patterns. In A. F. O'Connell, J. D. Nichols, &amp; K. U. Karanth (Eds.), *Camera Traps In Animal Ecology: Methods and Analyses* (pp. 57-70). Springer. &lt;https://doi.org/10.1007/978-4-431-99495-4&gt;"</v>
      </c>
      <c r="R46" s="13" t="s">
        <v>2070</v>
      </c>
      <c r="S46" s="13" t="s">
        <v>1573</v>
      </c>
      <c r="T46" s="13"/>
    </row>
    <row r="47" spans="1:20" ht="15.75" x14ac:dyDescent="0.25">
      <c r="A47" s="13"/>
      <c r="B47" s="13"/>
      <c r="C47" s="13"/>
      <c r="D47" s="13"/>
      <c r="E47" s="13" t="b">
        <v>1</v>
      </c>
      <c r="F47" s="13" t="s">
        <v>2017</v>
      </c>
      <c r="G47" s="13" t="s">
        <v>1380</v>
      </c>
      <c r="H47" s="13" t="s">
        <v>1379</v>
      </c>
      <c r="I47" s="13"/>
      <c r="J47" s="7" t="s">
        <v>1378</v>
      </c>
      <c r="K47" s="6" t="str">
        <f>"["&amp;J47&amp;"]{#"&amp;G47&amp;"}&lt;br&gt;&lt;br&gt;"</f>
        <v>[Broadley, K., Burton, A. C., Avgar, T., &amp; Boutin, S. (2019). Density‐dependent space use affects interpretation of camera trap detection rates. *Ecology and Evolution, 9*(24), 14031-14041. &lt;https://doi.org/10.1002/ece3.5840&gt;.]{#broadley_et_al_2019}&lt;br&gt;&lt;br&gt;</v>
      </c>
      <c r="L47" s="13" t="s">
        <v>9</v>
      </c>
      <c r="M47" s="13" t="str">
        <f>"{{ ref_intext_"&amp;G47&amp;" }}"</f>
        <v>{{ ref_intext_broadley_et_al_2019 }}</v>
      </c>
      <c r="N47" s="13" t="str">
        <f>"{{ ref_bib_"&amp;G47&amp;" }}"</f>
        <v>{{ ref_bib_broadley_et_al_2019 }}</v>
      </c>
      <c r="O47" s="13" t="str">
        <f>"    ref_intext_"&amp;G47&amp;": "&amp;""""&amp;"["&amp;H47&amp;"](#"&amp;G47&amp;")"&amp;""""</f>
        <v xml:space="preserve">    ref_intext_broadley_et_al_2019: "[Broadley et al., 2019](#broadley_et_al_2019)"</v>
      </c>
      <c r="P47" s="13" t="str">
        <f>"    ref_intext_"&amp;G47&amp;": "&amp;""""&amp;H47&amp;""""</f>
        <v xml:space="preserve">    ref_intext_broadley_et_al_2019: "Broadley et al., 2019"</v>
      </c>
      <c r="Q47" s="13" t="str">
        <f>"    ref_bib_"&amp;G47&amp;": "&amp;""""&amp;J47&amp;""""</f>
        <v xml:space="preserve">    ref_bib_broadley_et_al_2019: "Broadley, K., Burton, A. C., Avgar, T., &amp; Boutin, S. (2019). Density‐dependent space use affects interpretation of camera trap detection rates. *Ecology and Evolution, 9*(24), 14031-14041. &lt;https://doi.org/10.1002/ece3.5840&gt;."</v>
      </c>
      <c r="R47" s="13" t="s">
        <v>2071</v>
      </c>
      <c r="S47" s="13" t="s">
        <v>1574</v>
      </c>
      <c r="T47" s="13"/>
    </row>
    <row r="48" spans="1:20" ht="15.75" x14ac:dyDescent="0.25">
      <c r="A48" s="13"/>
      <c r="B48" s="13" t="b">
        <v>0</v>
      </c>
      <c r="C48" s="13" t="b">
        <v>0</v>
      </c>
      <c r="D48" s="13" t="b">
        <v>1</v>
      </c>
      <c r="E48" s="13" t="b">
        <v>1</v>
      </c>
      <c r="F48" s="13" t="s">
        <v>2017</v>
      </c>
      <c r="G48" s="13" t="s">
        <v>1377</v>
      </c>
      <c r="H48" s="13" t="s">
        <v>1376</v>
      </c>
      <c r="I48" s="13" t="s">
        <v>1376</v>
      </c>
      <c r="J48" s="7" t="s">
        <v>1375</v>
      </c>
      <c r="K48" s="6" t="str">
        <f>"["&amp;J48&amp;"]{#"&amp;G48&amp;"}&lt;br&gt;&lt;br&gt;"</f>
        <v>[Brodie, J. F., Giordano, A. J., Zipkin, E. F., Bernard, H., Mohd‐Azlan, J., &amp; Ambu, L. (2015). Correlation and persistence of hunting and logging impacts on tropical rainforest mammals. *Conservation Biology, 29*(1), 110-121. &lt;https://doi.org/10.1111/cobi.12389&gt;]{#brodie_et_al_2015}&lt;br&gt;&lt;br&gt;</v>
      </c>
      <c r="L48" s="13" t="s">
        <v>9</v>
      </c>
      <c r="M48" s="13" t="str">
        <f>"{{ ref_intext_"&amp;G48&amp;" }}"</f>
        <v>{{ ref_intext_brodie_et_al_2015 }}</v>
      </c>
      <c r="N48" s="13" t="str">
        <f>"{{ ref_bib_"&amp;G48&amp;" }}"</f>
        <v>{{ ref_bib_brodie_et_al_2015 }}</v>
      </c>
      <c r="O48" s="13" t="str">
        <f>"    ref_intext_"&amp;G48&amp;": "&amp;""""&amp;"["&amp;H48&amp;"](#"&amp;G48&amp;")"&amp;""""</f>
        <v xml:space="preserve">    ref_intext_brodie_et_al_2015: "[Brodie et al., 2015](#brodie_et_al_2015)"</v>
      </c>
      <c r="P48" s="13" t="str">
        <f>"    ref_intext_"&amp;G48&amp;": "&amp;""""&amp;H48&amp;""""</f>
        <v xml:space="preserve">    ref_intext_brodie_et_al_2015: "Brodie et al., 2015"</v>
      </c>
      <c r="Q48" s="13" t="str">
        <f>"    ref_bib_"&amp;G48&amp;": "&amp;""""&amp;J48&amp;""""</f>
        <v xml:space="preserve">    ref_bib_brodie_et_al_2015: "Brodie, J. F., Giordano, A. J., Zipkin, E. F., Bernard, H., Mohd‐Azlan, J., &amp; Ambu, L. (2015). Correlation and persistence of hunting and logging impacts on tropical rainforest mammals. *Conservation Biology, 29*(1), 110-121. &lt;https://doi.org/10.1111/cobi.12389&gt;"</v>
      </c>
      <c r="R48" s="13" t="s">
        <v>2072</v>
      </c>
      <c r="S48" s="13" t="s">
        <v>1575</v>
      </c>
      <c r="T48" s="13"/>
    </row>
    <row r="49" spans="1:20" ht="15.75" x14ac:dyDescent="0.25">
      <c r="A49" s="13"/>
      <c r="B49" s="13" t="b">
        <v>0</v>
      </c>
      <c r="C49" s="13" t="b">
        <v>0</v>
      </c>
      <c r="D49" s="13" t="b">
        <v>1</v>
      </c>
      <c r="E49" s="13" t="b">
        <v>1</v>
      </c>
      <c r="F49" s="13" t="s">
        <v>2017</v>
      </c>
      <c r="G49" s="13" t="s">
        <v>1374</v>
      </c>
      <c r="H49" s="13" t="s">
        <v>1373</v>
      </c>
      <c r="I49" s="13" t="s">
        <v>1373</v>
      </c>
      <c r="J49" s="7" t="s">
        <v>1372</v>
      </c>
      <c r="K49" s="6" t="str">
        <f>"["&amp;J49&amp;"]{#"&amp;G49&amp;"}&lt;br&gt;&lt;br&gt;"</f>
        <v>[Broekman, M. J. E., Hoeks, S., Freriks, R., Langendoen, M. M., Runge, K. M., Savenco, E., Ter Harmsel, R., Huijbregts, M. A. J., &amp; Tucker, M. A. (2023). HomeRange: A global database of mammalian home ranges. *Global Ecology and Biogeography, 32*(2), 198-205. &lt;https://doi.org/10.1111/geb.13625&gt;]{#broekman_et_al_2022}&lt;br&gt;&lt;br&gt;</v>
      </c>
      <c r="L49" s="13" t="s">
        <v>9</v>
      </c>
      <c r="M49" s="13" t="str">
        <f>"{{ ref_intext_"&amp;G49&amp;" }}"</f>
        <v>{{ ref_intext_broekman_et_al_2022 }}</v>
      </c>
      <c r="N49" s="13" t="str">
        <f>"{{ ref_bib_"&amp;G49&amp;" }}"</f>
        <v>{{ ref_bib_broekman_et_al_2022 }}</v>
      </c>
      <c r="O49" s="13" t="str">
        <f>"    ref_intext_"&amp;G49&amp;": "&amp;""""&amp;"["&amp;H49&amp;"](#"&amp;G49&amp;")"&amp;""""</f>
        <v xml:space="preserve">    ref_intext_broekman_et_al_2022: "[Broekman et al., 2022](#broekman_et_al_2022)"</v>
      </c>
      <c r="P49" s="13" t="str">
        <f>"    ref_intext_"&amp;G49&amp;": "&amp;""""&amp;H49&amp;""""</f>
        <v xml:space="preserve">    ref_intext_broekman_et_al_2022: "Broekman et al., 2022"</v>
      </c>
      <c r="Q49" s="13" t="str">
        <f>"    ref_bib_"&amp;G49&amp;": "&amp;""""&amp;J49&amp;""""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c r="R49" s="13" t="s">
        <v>2073</v>
      </c>
      <c r="S49" s="13" t="s">
        <v>1576</v>
      </c>
      <c r="T49" s="13"/>
    </row>
    <row r="50" spans="1:20" ht="15.75" x14ac:dyDescent="0.25">
      <c r="A50" s="13"/>
      <c r="B50" s="13" t="b">
        <v>0</v>
      </c>
      <c r="C50" s="13" t="b">
        <v>0</v>
      </c>
      <c r="D50" s="13"/>
      <c r="E50" s="13" t="b">
        <v>1</v>
      </c>
      <c r="F50" s="13" t="s">
        <v>2017</v>
      </c>
      <c r="G50" s="13" t="s">
        <v>1371</v>
      </c>
      <c r="H50" s="13" t="s">
        <v>1370</v>
      </c>
      <c r="I50" s="13" t="s">
        <v>1369</v>
      </c>
      <c r="J50" s="7" t="s">
        <v>1368</v>
      </c>
      <c r="K50" s="6" t="str">
        <f>"["&amp;J50&amp;"]{#"&amp;G50&amp;"}&lt;br&gt;&lt;br&gt;"</f>
        <v>[Brownlee, M., Warbington, C., &amp; Boyce., M. (2022). Monitoring Sitatunga (*Tragelaphus Spekii*) Populations Using Camera Traps. *African Journal of Ecology, 60*(3), 377. &lt;https://doi.org/10.1111/aje.12972&gt;]{#brownlee_et_al_2022}&lt;br&gt;&lt;br&gt;</v>
      </c>
      <c r="L50" s="13" t="s">
        <v>9</v>
      </c>
      <c r="M50" s="13" t="str">
        <f>"{{ ref_intext_"&amp;G50&amp;" }}"</f>
        <v>{{ ref_intext_brownlee_et_al_2022 }}</v>
      </c>
      <c r="N50" s="13" t="str">
        <f>"{{ ref_bib_"&amp;G50&amp;" }}"</f>
        <v>{{ ref_bib_brownlee_et_al_2022 }}</v>
      </c>
      <c r="O50" s="13" t="str">
        <f>"    ref_intext_"&amp;G50&amp;": "&amp;""""&amp;"["&amp;H50&amp;"](#"&amp;G50&amp;")"&amp;""""</f>
        <v xml:space="preserve">    ref_intext_brownlee_et_al_2022: "[Brownlee et al., 2022](#brownlee_et_al_2022)"</v>
      </c>
      <c r="P50" s="13" t="str">
        <f>"    ref_intext_"&amp;G50&amp;": "&amp;""""&amp;H50&amp;""""</f>
        <v xml:space="preserve">    ref_intext_brownlee_et_al_2022: "Brownlee et al., 2022"</v>
      </c>
      <c r="Q50" s="13" t="str">
        <f>"    ref_bib_"&amp;G50&amp;": "&amp;""""&amp;J50&amp;""""</f>
        <v xml:space="preserve">    ref_bib_brownlee_et_al_2022: "Brownlee, M., Warbington, C., &amp; Boyce., M. (2022). Monitoring Sitatunga (*Tragelaphus Spekii*) Populations Using Camera Traps. *African Journal of Ecology, 60*(3), 377. &lt;https://doi.org/10.1111/aje.12972&gt;"</v>
      </c>
      <c r="R50" s="13" t="s">
        <v>2074</v>
      </c>
      <c r="S50" s="13" t="s">
        <v>1577</v>
      </c>
      <c r="T50" s="13"/>
    </row>
    <row r="51" spans="1:20" ht="15.75" x14ac:dyDescent="0.25">
      <c r="A51" s="13"/>
      <c r="B51" s="13"/>
      <c r="C51" s="13"/>
      <c r="D51" s="13"/>
      <c r="E51" s="13" t="b">
        <v>1</v>
      </c>
      <c r="F51" s="13" t="s">
        <v>2017</v>
      </c>
      <c r="G51" s="13" t="s">
        <v>1367</v>
      </c>
      <c r="H51" s="6" t="s">
        <v>1366</v>
      </c>
      <c r="I51" s="6" t="s">
        <v>1366</v>
      </c>
      <c r="J51" s="7" t="s">
        <v>1365</v>
      </c>
      <c r="K51" s="6" t="str">
        <f>"["&amp;J51&amp;"]{#"&amp;G51&amp;"}&lt;br&gt;&lt;br&gt;"</f>
        <v>[Buckland, S. T. (2006). Point-Transect Surveys for Songbirds: Robust Methodologies. *The American Ornithologists’ Union, 123*(2), 345-357. &lt;https://doi.org/10.1642/0004-8038(2006)123[345:PSFSRM]2.0.CO;2&gt;]{#buckland_2006}&lt;br&gt;&lt;br&gt;</v>
      </c>
      <c r="L51" s="13" t="s">
        <v>9</v>
      </c>
      <c r="M51" s="13" t="str">
        <f>"{{ ref_intext_"&amp;G51&amp;" }}"</f>
        <v>{{ ref_intext_buckland_2006 }}</v>
      </c>
      <c r="N51" s="13" t="str">
        <f>"{{ ref_bib_"&amp;G51&amp;" }}"</f>
        <v>{{ ref_bib_buckland_2006 }}</v>
      </c>
      <c r="O51" s="13" t="str">
        <f>"    ref_intext_"&amp;G51&amp;": "&amp;""""&amp;"["&amp;H51&amp;"](#"&amp;G51&amp;")"&amp;""""</f>
        <v xml:space="preserve">    ref_intext_buckland_2006: "[Buckland, 2006](#buckland_2006)"</v>
      </c>
      <c r="P51" s="13" t="str">
        <f>"    ref_intext_"&amp;G51&amp;": "&amp;""""&amp;H51&amp;""""</f>
        <v xml:space="preserve">    ref_intext_buckland_2006: "Buckland, 2006"</v>
      </c>
      <c r="Q51" s="13" t="str">
        <f>"    ref_bib_"&amp;G51&amp;": "&amp;""""&amp;J51&amp;""""</f>
        <v xml:space="preserve">    ref_bib_buckland_2006: "Buckland, S. T. (2006). Point-Transect Surveys for Songbirds: Robust Methodologies. *The American Ornithologists’ Union, 123*(2), 345-357. &lt;https://doi.org/10.1642/0004-8038(2006)123[345:PSFSRM]2.0.CO;2&gt;"</v>
      </c>
      <c r="R51" s="13" t="s">
        <v>2075</v>
      </c>
      <c r="S51" s="13" t="s">
        <v>1578</v>
      </c>
      <c r="T51" s="13"/>
    </row>
    <row r="52" spans="1:20" ht="15.75" x14ac:dyDescent="0.25">
      <c r="A52" s="13"/>
      <c r="B52" s="13"/>
      <c r="C52" s="13"/>
      <c r="D52" s="13"/>
      <c r="E52" s="13" t="b">
        <v>1</v>
      </c>
      <c r="F52" s="13" t="s">
        <v>2017</v>
      </c>
      <c r="G52" s="13" t="s">
        <v>1364</v>
      </c>
      <c r="H52" s="13" t="s">
        <v>1363</v>
      </c>
      <c r="I52" s="13" t="s">
        <v>1363</v>
      </c>
      <c r="J52" s="7" t="s">
        <v>1362</v>
      </c>
      <c r="K52" s="6" t="str">
        <f>"["&amp;J52&amp;"]{#"&amp;G52&amp;"}&lt;br&gt;&lt;br&gt;"</f>
        <v>[Buckland, S. T., D.R. Anderson, K.P. Burnham, &amp; J.L. Laake. (1998). *Distance Sampling: Estimating Abundance of Biological Populations*. Chapman &amp; Hall, London. &lt;https://doi.org/10.1007/978-94-011-1574-2&gt;]{#buckland_et_al_1993}&lt;br&gt;&lt;br&gt;</v>
      </c>
      <c r="L52" s="13" t="s">
        <v>9</v>
      </c>
      <c r="M52" s="13" t="str">
        <f>"{{ ref_intext_"&amp;G52&amp;" }}"</f>
        <v>{{ ref_intext_buckland_et_al_1993 }}</v>
      </c>
      <c r="N52" s="13" t="str">
        <f>"{{ ref_bib_"&amp;G52&amp;" }}"</f>
        <v>{{ ref_bib_buckland_et_al_1993 }}</v>
      </c>
      <c r="O52" s="13" t="str">
        <f>"    ref_intext_"&amp;G52&amp;": "&amp;""""&amp;"["&amp;H52&amp;"](#"&amp;G52&amp;")"&amp;""""</f>
        <v xml:space="preserve">    ref_intext_buckland_et_al_1993: "[Buckland et al., 1998](#buckland_et_al_1993)"</v>
      </c>
      <c r="P52" s="13" t="str">
        <f>"    ref_intext_"&amp;G52&amp;": "&amp;""""&amp;H52&amp;""""</f>
        <v xml:space="preserve">    ref_intext_buckland_et_al_1993: "Buckland et al., 1998"</v>
      </c>
      <c r="Q52" s="13" t="str">
        <f>"    ref_bib_"&amp;G52&amp;": "&amp;""""&amp;J52&amp;""""</f>
        <v xml:space="preserve">    ref_bib_buckland_et_al_1993: "Buckland, S. T., D.R. Anderson, K.P. Burnham, &amp; J.L. Laake. (1998). *Distance Sampling: Estimating Abundance of Biological Populations*. Chapman &amp; Hall, London. &lt;https://doi.org/10.1007/978-94-011-1574-2&gt;"</v>
      </c>
      <c r="R52" s="13" t="s">
        <v>2076</v>
      </c>
      <c r="S52" s="13" t="s">
        <v>1579</v>
      </c>
      <c r="T52" s="13"/>
    </row>
    <row r="53" spans="1:20" ht="15.75" x14ac:dyDescent="0.25">
      <c r="A53" s="13"/>
      <c r="B53" s="13"/>
      <c r="C53" s="13"/>
      <c r="D53" s="13"/>
      <c r="E53" s="13" t="b">
        <v>1</v>
      </c>
      <c r="F53" s="13" t="s">
        <v>2017</v>
      </c>
      <c r="G53" s="13" t="s">
        <v>1361</v>
      </c>
      <c r="H53" s="13" t="s">
        <v>1360</v>
      </c>
      <c r="I53" s="13" t="s">
        <v>1360</v>
      </c>
      <c r="J53" s="7" t="s">
        <v>1359</v>
      </c>
      <c r="K53" s="6" t="str">
        <f>"["&amp;J53&amp;"]{#"&amp;G53&amp;"}&lt;br&gt;&lt;br&gt;"</f>
        <v>[Buckland, S. T., E. A. Rexstad, T. A. Marques, C. S. Oedekoven. (2015). *Mathematics and Statistics. Distance Sampling: Methods and Applications.* Springer International Publishing. &lt;https://doi.org/10.1007/978-3-319-19219-2&gt;]{#buckland_et_al_2015}&lt;br&gt;&lt;br&gt;</v>
      </c>
      <c r="L53" s="13" t="s">
        <v>9</v>
      </c>
      <c r="M53" s="13" t="str">
        <f>"{{ ref_intext_"&amp;G53&amp;" }}"</f>
        <v>{{ ref_intext_buckland_et_al_2015 }}</v>
      </c>
      <c r="N53" s="13" t="str">
        <f>"{{ ref_bib_"&amp;G53&amp;" }}"</f>
        <v>{{ ref_bib_buckland_et_al_2015 }}</v>
      </c>
      <c r="O53" s="13" t="str">
        <f>"    ref_intext_"&amp;G53&amp;": "&amp;""""&amp;"["&amp;H53&amp;"](#"&amp;G53&amp;")"&amp;""""</f>
        <v xml:space="preserve">    ref_intext_buckland_et_al_2015: "[Buckland et al., 2015](#buckland_et_al_2015)"</v>
      </c>
      <c r="P53" s="13" t="str">
        <f>"    ref_intext_"&amp;G53&amp;": "&amp;""""&amp;H53&amp;""""</f>
        <v xml:space="preserve">    ref_intext_buckland_et_al_2015: "Buckland et al., 2015"</v>
      </c>
      <c r="Q53" s="13" t="str">
        <f>"    ref_bib_"&amp;G53&amp;": "&amp;""""&amp;J53&amp;""""</f>
        <v xml:space="preserve">    ref_bib_buckland_et_al_2015: "Buckland, S. T., E. A. Rexstad, T. A. Marques, C. S. Oedekoven. (2015). *Mathematics and Statistics. Distance Sampling: Methods and Applications.* Springer International Publishing. &lt;https://doi.org/10.1007/978-3-319-19219-2&gt;"</v>
      </c>
      <c r="R53" s="13" t="s">
        <v>2077</v>
      </c>
      <c r="S53" s="13" t="s">
        <v>1580</v>
      </c>
      <c r="T53" s="13"/>
    </row>
    <row r="54" spans="1:20" ht="15.75" x14ac:dyDescent="0.25">
      <c r="A54" s="13"/>
      <c r="B54" s="13"/>
      <c r="C54" s="13"/>
      <c r="D54" s="13"/>
      <c r="E54" s="13" t="b">
        <v>1</v>
      </c>
      <c r="F54" s="13" t="s">
        <v>2017</v>
      </c>
      <c r="G54" s="13" t="s">
        <v>1356</v>
      </c>
      <c r="H54" s="13" t="s">
        <v>1355</v>
      </c>
      <c r="I54" s="6" t="s">
        <v>1354</v>
      </c>
      <c r="J54" s="7" t="s">
        <v>1353</v>
      </c>
      <c r="K54" s="6" t="str">
        <f>"["&amp;J54&amp;"]{#"&amp;G54&amp;"}&lt;br&gt;&lt;br&gt;"</f>
        <v>[Burgar, J. M., Burton, A. C., &amp; Fisher, J. T. (2019). The importance of considering multiple interacting species for conservation of species at risk. *Conservation Biology, 33*(3), 709-715. &lt;https://doi.org/10.1111/cobi.13233&gt;]{#burgar_et_al_2019}&lt;br&gt;&lt;br&gt;</v>
      </c>
      <c r="L54" s="13" t="s">
        <v>9</v>
      </c>
      <c r="M54" s="13" t="str">
        <f>"{{ ref_intext_"&amp;G54&amp;" }}"</f>
        <v>{{ ref_intext_burgar_et_al_2019 }}</v>
      </c>
      <c r="N54" s="13" t="str">
        <f>"{{ ref_bib_"&amp;G54&amp;" }}"</f>
        <v>{{ ref_bib_burgar_et_al_2019 }}</v>
      </c>
      <c r="O54" s="13" t="str">
        <f>"    ref_intext_"&amp;G54&amp;": "&amp;""""&amp;"["&amp;H54&amp;"](#"&amp;G54&amp;")"&amp;""""</f>
        <v xml:space="preserve">    ref_intext_burgar_et_al_2019: "[Burgar et al., 2019](#burgar_et_al_2019)"</v>
      </c>
      <c r="P54" s="13" t="str">
        <f>"    ref_intext_"&amp;G54&amp;": "&amp;""""&amp;H54&amp;""""</f>
        <v xml:space="preserve">    ref_intext_burgar_et_al_2019: "Burgar et al., 2019"</v>
      </c>
      <c r="Q54" s="13" t="str">
        <f>"    ref_bib_"&amp;G54&amp;": "&amp;""""&amp;J54&amp;""""</f>
        <v xml:space="preserve">    ref_bib_burgar_et_al_2019: "Burgar, J. M., Burton, A. C., &amp; Fisher, J. T. (2019). The importance of considering multiple interacting species for conservation of species at risk. *Conservation Biology, 33*(3), 709-715. &lt;https://doi.org/10.1111/cobi.13233&gt;"</v>
      </c>
      <c r="R54" s="13" t="s">
        <v>2078</v>
      </c>
      <c r="S54" s="13" t="s">
        <v>1581</v>
      </c>
      <c r="T54" s="13"/>
    </row>
    <row r="55" spans="1:20" ht="15.75" x14ac:dyDescent="0.25">
      <c r="A55" s="13"/>
      <c r="B55" s="13" t="b">
        <v>1</v>
      </c>
      <c r="C55" s="13" t="b">
        <v>0</v>
      </c>
      <c r="D55" s="13" t="b">
        <v>0</v>
      </c>
      <c r="E55" s="13" t="b">
        <v>1</v>
      </c>
      <c r="F55" s="13" t="s">
        <v>2017</v>
      </c>
      <c r="G55" s="13" t="s">
        <v>1352</v>
      </c>
      <c r="H55" s="13" t="s">
        <v>1351</v>
      </c>
      <c r="I55" s="13" t="s">
        <v>1351</v>
      </c>
      <c r="J55" s="7" t="s">
        <v>2027</v>
      </c>
      <c r="K55" s="6" t="str">
        <f>"["&amp;J55&amp;"]{#"&amp;G55&amp;"}&lt;br&gt;&lt;br&gt;"</f>
        <v>[Burgar,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&lt;https://doi.org/10.1016/j.gecco.2018.e00411&gt;]{#burgar_et_al_2018}&lt;br&gt;&lt;br&gt;</v>
      </c>
      <c r="L55" s="13" t="s">
        <v>9</v>
      </c>
      <c r="M55" s="13" t="str">
        <f>"{{ ref_intext_"&amp;G55&amp;" }}"</f>
        <v>{{ ref_intext_burgar_et_al_2018 }}</v>
      </c>
      <c r="N55" s="13" t="str">
        <f>"{{ ref_bib_"&amp;G55&amp;" }}"</f>
        <v>{{ ref_bib_burgar_et_al_2018 }}</v>
      </c>
      <c r="O55" s="13" t="str">
        <f>"    ref_intext_"&amp;G55&amp;": "&amp;""""&amp;"["&amp;H55&amp;"](#"&amp;G55&amp;")"&amp;""""</f>
        <v xml:space="preserve">    ref_intext_burgar_et_al_2018: "[Burgar et al., 2018](#burgar_et_al_2018)"</v>
      </c>
      <c r="P55" s="13" t="str">
        <f>"    ref_intext_"&amp;G55&amp;": "&amp;""""&amp;H55&amp;""""</f>
        <v xml:space="preserve">    ref_intext_burgar_et_al_2018: "Burgar et al., 2018"</v>
      </c>
      <c r="Q55" s="13" t="str">
        <f>"    ref_bib_"&amp;G55&amp;": "&amp;""""&amp;J55&amp;""""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c r="R55" s="13" t="s">
        <v>2079</v>
      </c>
      <c r="S55" s="13" t="s">
        <v>1582</v>
      </c>
      <c r="T55" s="13"/>
    </row>
    <row r="56" spans="1:20" ht="15.75" x14ac:dyDescent="0.25">
      <c r="A56" s="13"/>
      <c r="B56" s="13" t="b">
        <v>0</v>
      </c>
      <c r="C56" s="13" t="b">
        <v>1</v>
      </c>
      <c r="D56" s="13" t="b">
        <v>0</v>
      </c>
      <c r="E56" s="13" t="b">
        <v>1</v>
      </c>
      <c r="F56" s="13" t="s">
        <v>2017</v>
      </c>
      <c r="G56" s="13" t="s">
        <v>1350</v>
      </c>
      <c r="H56" s="13" t="s">
        <v>1349</v>
      </c>
      <c r="I56" s="13" t="s">
        <v>1349</v>
      </c>
      <c r="J56" s="7" t="s">
        <v>1348</v>
      </c>
      <c r="K56" s="6" t="str">
        <f>"["&amp;J56&amp;"]{#"&amp;G56&amp;"}&lt;br&gt;&lt;br&gt;"</f>
        <v>[Burkholder, E. N., Jakes, A. F., Jones, P. F., Hebblewhite, M., &amp; Bishop, C. J. (2018). To Jump or Not to Jump: Mule Deer and White-Tailed Deer Fence Crossing Decisions. *Wildlife Society Bulletin*, *42*(3), 420-429. &lt;https://doi.org/10.1002/wsb.898&gt;]{#burkholder_et_al_2018}&lt;br&gt;&lt;br&gt;</v>
      </c>
      <c r="L56" s="13" t="s">
        <v>9</v>
      </c>
      <c r="M56" s="13" t="str">
        <f>"{{ ref_intext_"&amp;G56&amp;" }}"</f>
        <v>{{ ref_intext_burkholder_et_al_2018 }}</v>
      </c>
      <c r="N56" s="13" t="str">
        <f>"{{ ref_bib_"&amp;G56&amp;" }}"</f>
        <v>{{ ref_bib_burkholder_et_al_2018 }}</v>
      </c>
      <c r="O56" s="13" t="str">
        <f>"    ref_intext_"&amp;G56&amp;": "&amp;""""&amp;"["&amp;H56&amp;"](#"&amp;G56&amp;")"&amp;""""</f>
        <v xml:space="preserve">    ref_intext_burkholder_et_al_2018: "[Burkholder et al., 2018](#burkholder_et_al_2018)"</v>
      </c>
      <c r="P56" s="13" t="str">
        <f>"    ref_intext_"&amp;G56&amp;": "&amp;""""&amp;H56&amp;""""</f>
        <v xml:space="preserve">    ref_intext_burkholder_et_al_2018: "Burkholder et al., 2018"</v>
      </c>
      <c r="Q56" s="13" t="str">
        <f>"    ref_bib_"&amp;G56&amp;": "&amp;""""&amp;J56&amp;""""</f>
        <v xml:space="preserve">    ref_bib_burkholder_et_al_2018: "Burkholder, E. N., Jakes, A. F., Jones, P. F., Hebblewhite, M., &amp; Bishop, C. J. (2018). To Jump or Not to Jump: Mule Deer and White-Tailed Deer Fence Crossing Decisions. *Wildlife Society Bulletin*, *42*(3), 420-429. &lt;https://doi.org/10.1002/wsb.898&gt;"</v>
      </c>
      <c r="R56" s="13" t="s">
        <v>2080</v>
      </c>
      <c r="S56" s="13" t="s">
        <v>1583</v>
      </c>
      <c r="T56" s="13"/>
    </row>
    <row r="57" spans="1:20" ht="15.75" x14ac:dyDescent="0.25">
      <c r="A57" s="13"/>
      <c r="B57" s="13" t="b">
        <v>1</v>
      </c>
      <c r="C57" s="13" t="b">
        <v>0</v>
      </c>
      <c r="D57" s="13" t="b">
        <v>0</v>
      </c>
      <c r="E57" s="13" t="b">
        <v>1</v>
      </c>
      <c r="F57" s="13" t="s">
        <v>2017</v>
      </c>
      <c r="G57" s="13" t="s">
        <v>1347</v>
      </c>
      <c r="H57" s="13" t="s">
        <v>1346</v>
      </c>
      <c r="I57" s="13" t="s">
        <v>1346</v>
      </c>
      <c r="J57" s="7" t="s">
        <v>1345</v>
      </c>
      <c r="K57" s="6" t="str">
        <f>"["&amp;J57&amp;"]{#"&amp;G57&amp;"}&lt;br&gt;&lt;br&gt;"</f>
        <v>[Burton, A. C., Neilson, E., Moreira, D., Ladle, A., Steenweg, R., Fisher, J. T., Bayne, E., Boutin, S., &amp; Stephens, P. (2015). Camera trap Trapping: A Review and Recommendations for Linking Surveys to Ecological Processes. *Journal of Applied Ecology*, *52*(3), 675-685. &lt;https://doi.org/10.1111/1365-2664.12432&gt;]{#burton_et_al_2015}&lt;br&gt;&lt;br&gt;</v>
      </c>
      <c r="L57" s="13" t="s">
        <v>9</v>
      </c>
      <c r="M57" s="13" t="str">
        <f>"{{ ref_intext_"&amp;G57&amp;" }}"</f>
        <v>{{ ref_intext_burton_et_al_2015 }}</v>
      </c>
      <c r="N57" s="13" t="str">
        <f>"{{ ref_bib_"&amp;G57&amp;" }}"</f>
        <v>{{ ref_bib_burton_et_al_2015 }}</v>
      </c>
      <c r="O57" s="13" t="str">
        <f>"    ref_intext_"&amp;G57&amp;": "&amp;""""&amp;"["&amp;H57&amp;"](#"&amp;G57&amp;")"&amp;""""</f>
        <v xml:space="preserve">    ref_intext_burton_et_al_2015: "[Burton et al., 2015](#burton_et_al_2015)"</v>
      </c>
      <c r="P57" s="13" t="str">
        <f>"    ref_intext_"&amp;G57&amp;": "&amp;""""&amp;H57&amp;""""</f>
        <v xml:space="preserve">    ref_intext_burton_et_al_2015: "Burton et al., 2015"</v>
      </c>
      <c r="Q57" s="13" t="str">
        <f>"    ref_bib_"&amp;G57&amp;": "&amp;""""&amp;J57&amp;""""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c r="R57" s="13" t="s">
        <v>2081</v>
      </c>
      <c r="S57" s="13" t="s">
        <v>1584</v>
      </c>
      <c r="T57" s="13"/>
    </row>
    <row r="58" spans="1:20" ht="15.75" x14ac:dyDescent="0.25">
      <c r="A58" s="13"/>
      <c r="B58" s="13"/>
      <c r="C58" s="13"/>
      <c r="D58" s="13"/>
      <c r="E58" s="13" t="b">
        <v>1</v>
      </c>
      <c r="F58" s="13" t="s">
        <v>2015</v>
      </c>
      <c r="G58" s="13" t="s">
        <v>1344</v>
      </c>
      <c r="H58" s="6" t="s">
        <v>1343</v>
      </c>
      <c r="I58" s="6" t="s">
        <v>1343</v>
      </c>
      <c r="J58" s="13" t="s">
        <v>1342</v>
      </c>
      <c r="K58" s="6" t="str">
        <f>"["&amp;J58&amp;"]{#"&amp;G58&amp;"}&lt;br&gt;&lt;br&gt;"</f>
        <v>[Byrne, M. &amp; Golden, J. (2021). *Occupancy Modeling.* &lt;https://kevintshoemaker.github.io/NRES-746/Occupancy.html&gt;]{#byrne_golden_2021}&lt;br&gt;&lt;br&gt;</v>
      </c>
      <c r="L58" s="13" t="s">
        <v>9</v>
      </c>
      <c r="M58" s="13" t="str">
        <f>"{{ ref_intext_"&amp;G58&amp;" }}"</f>
        <v>{{ ref_intext_byrne_golden_2021 }}</v>
      </c>
      <c r="N58" s="13" t="str">
        <f>"{{ ref_bib_"&amp;G58&amp;" }}"</f>
        <v>{{ ref_bib_byrne_golden_2021 }}</v>
      </c>
      <c r="O58" s="13" t="str">
        <f>"    ref_intext_"&amp;G58&amp;": "&amp;""""&amp;"["&amp;H58&amp;"](#"&amp;G58&amp;")"&amp;""""</f>
        <v xml:space="preserve">    ref_intext_byrne_golden_2021: "[Byrne &amp; Golden, 2021](#byrne_golden_2021)"</v>
      </c>
      <c r="P58" s="13" t="str">
        <f>"    ref_intext_"&amp;G58&amp;": "&amp;""""&amp;H58&amp;""""</f>
        <v xml:space="preserve">    ref_intext_byrne_golden_2021: "Byrne &amp; Golden, 2021"</v>
      </c>
      <c r="Q58" s="13" t="str">
        <f>"    ref_bib_"&amp;G58&amp;": "&amp;""""&amp;J58&amp;""""</f>
        <v xml:space="preserve">    ref_bib_byrne_golden_2021: "Byrne, M. &amp; Golden, J. (2021). *Occupancy Modeling.* &lt;https://kevintshoemaker.github.io/NRES-746/Occupancy.html&gt;"</v>
      </c>
      <c r="R58" s="13" t="s">
        <v>2082</v>
      </c>
      <c r="S58" s="13" t="s">
        <v>1585</v>
      </c>
      <c r="T58" s="13"/>
    </row>
    <row r="59" spans="1:20" ht="15.75" x14ac:dyDescent="0.25">
      <c r="A59" s="13"/>
      <c r="B59" s="13"/>
      <c r="C59" s="13"/>
      <c r="D59" s="13"/>
      <c r="E59" s="13" t="b">
        <v>1</v>
      </c>
      <c r="F59" s="13" t="s">
        <v>2012</v>
      </c>
      <c r="G59" s="6" t="s">
        <v>1341</v>
      </c>
      <c r="H59" s="13" t="s">
        <v>1340</v>
      </c>
      <c r="I59" s="13" t="s">
        <v>1340</v>
      </c>
      <c r="J59" s="7" t="s">
        <v>1339</v>
      </c>
      <c r="K59" s="6" t="str">
        <f>"["&amp;J59&amp;"]{#"&amp;G59&amp;"}&lt;br&gt;&lt;br&gt;"</f>
        <v>[Campbell, A. (2024). *Package ‘overlap’*. R package version 0.3.9. &lt;https://cran.r-project.org/web/packages/overlap/index.html&gt;]{#campbell_2024}&lt;br&gt;&lt;br&gt;</v>
      </c>
      <c r="L59" s="13" t="s">
        <v>9</v>
      </c>
      <c r="M59" s="13" t="str">
        <f>"{{ ref_intext_"&amp;G59&amp;" }}"</f>
        <v>{{ ref_intext_campbell_2024 }}</v>
      </c>
      <c r="N59" s="13" t="str">
        <f>"{{ ref_bib_"&amp;G59&amp;" }}"</f>
        <v>{{ ref_bib_campbell_2024 }}</v>
      </c>
      <c r="O59" s="13" t="str">
        <f>"    ref_intext_"&amp;G59&amp;": "&amp;""""&amp;"["&amp;H59&amp;"](#"&amp;G59&amp;")"&amp;""""</f>
        <v xml:space="preserve">    ref_intext_campbell_2024: "[Campbell, 2024](#campbell_2024)"</v>
      </c>
      <c r="P59" s="13" t="str">
        <f>"    ref_intext_"&amp;G59&amp;": "&amp;""""&amp;H59&amp;""""</f>
        <v xml:space="preserve">    ref_intext_campbell_2024: "Campbell, 2024"</v>
      </c>
      <c r="Q59" s="13" t="str">
        <f>"    ref_bib_"&amp;G59&amp;": "&amp;""""&amp;J59&amp;""""</f>
        <v xml:space="preserve">    ref_bib_campbell_2024: "Campbell, A. (2024). *Package ‘overlap’*. R package version 0.3.9. &lt;https://cran.r-project.org/web/packages/overlap/index.html&gt;"</v>
      </c>
      <c r="R59" s="13" t="s">
        <v>2083</v>
      </c>
      <c r="S59" s="13" t="s">
        <v>1586</v>
      </c>
      <c r="T59" s="13"/>
    </row>
    <row r="60" spans="1:20" ht="15.75" x14ac:dyDescent="0.25">
      <c r="A60" s="13"/>
      <c r="B60" s="13"/>
      <c r="C60" s="13"/>
      <c r="D60" s="13"/>
      <c r="E60" s="13" t="b">
        <v>1</v>
      </c>
      <c r="F60" s="13" t="s">
        <v>2016</v>
      </c>
      <c r="G60" s="13" t="s">
        <v>1338</v>
      </c>
      <c r="H60" s="13" t="s">
        <v>1337</v>
      </c>
      <c r="I60" s="13" t="s">
        <v>1337</v>
      </c>
      <c r="J60" s="7" t="s">
        <v>1336</v>
      </c>
      <c r="K60" s="6" t="str">
        <f>"["&amp;J60&amp;"]{#"&amp;G60&amp;"}&lt;br&gt;&lt;br&gt;"</f>
        <v>[Cao, A. (2021, Jun 14) *Hurdle models.*  [Video]. YouTube. &lt;https://www.youtube.com/watch?v=q2NRQBcihQY&gt;]{#cao_2021}&lt;br&gt;&lt;br&gt;</v>
      </c>
      <c r="L60" s="13" t="s">
        <v>9</v>
      </c>
      <c r="M60" s="13" t="str">
        <f>"{{ ref_intext_"&amp;G60&amp;" }}"</f>
        <v>{{ ref_intext_cao_2021 }}</v>
      </c>
      <c r="N60" s="13" t="str">
        <f>"{{ ref_bib_"&amp;G60&amp;" }}"</f>
        <v>{{ ref_bib_cao_2021 }}</v>
      </c>
      <c r="O60" s="13" t="str">
        <f>"    ref_intext_"&amp;G60&amp;": "&amp;""""&amp;"["&amp;H60&amp;"](#"&amp;G60&amp;")"&amp;""""</f>
        <v xml:space="preserve">    ref_intext_cao_2021: "[Cao (2021)](#cao_2021)"</v>
      </c>
      <c r="P60" s="13" t="str">
        <f>"    ref_intext_"&amp;G60&amp;": "&amp;""""&amp;H60&amp;""""</f>
        <v xml:space="preserve">    ref_intext_cao_2021: "Cao (2021)"</v>
      </c>
      <c r="Q60" s="13" t="str">
        <f>"    ref_bib_"&amp;G60&amp;": "&amp;""""&amp;J60&amp;""""</f>
        <v xml:space="preserve">    ref_bib_cao_2021: "Cao, A. (2021, Jun 14) *Hurdle models.*  [Video]. YouTube. &lt;https://www.youtube.com/watch?v=q2NRQBcihQY&gt;"</v>
      </c>
      <c r="R60" s="13" t="s">
        <v>2084</v>
      </c>
      <c r="S60" s="13" t="s">
        <v>1587</v>
      </c>
      <c r="T60" s="13"/>
    </row>
    <row r="61" spans="1:20" ht="15.75" x14ac:dyDescent="0.25">
      <c r="A61" s="13"/>
      <c r="B61" s="13"/>
      <c r="C61" s="13"/>
      <c r="D61" s="13"/>
      <c r="E61" s="13" t="b">
        <v>1</v>
      </c>
      <c r="F61" s="13" t="s">
        <v>2017</v>
      </c>
      <c r="G61" s="13" t="s">
        <v>1335</v>
      </c>
      <c r="H61" s="6" t="s">
        <v>1334</v>
      </c>
      <c r="I61" s="6" t="s">
        <v>1334</v>
      </c>
      <c r="J61" s="7" t="s">
        <v>1333</v>
      </c>
      <c r="K61" s="6" t="str">
        <f>"["&amp;J61&amp;"]{#"&amp;G61&amp;"}&lt;br&gt;&lt;br&gt;"</f>
        <v>[Cappelle, N., Després‐Einspenner, M., Howe, E. J., Boesch, C., &amp; Kühl, H. S. (2019). Validating camera trap distance sampling for chimpanzees. *American Journal of Primatology, 81*(3), e22962. &lt;https://doi.org/10.1002/ajp.22962&gt;]{#cappelle_et_al_2019}&lt;br&gt;&lt;br&gt;</v>
      </c>
      <c r="L61" s="13" t="s">
        <v>9</v>
      </c>
      <c r="M61" s="13" t="str">
        <f>"{{ ref_intext_"&amp;G61&amp;" }}"</f>
        <v>{{ ref_intext_cappelle_et_al_2019 }}</v>
      </c>
      <c r="N61" s="13" t="str">
        <f>"{{ ref_bib_"&amp;G61&amp;" }}"</f>
        <v>{{ ref_bib_cappelle_et_al_2019 }}</v>
      </c>
      <c r="O61" s="13" t="str">
        <f>"    ref_intext_"&amp;G61&amp;": "&amp;""""&amp;"["&amp;H61&amp;"](#"&amp;G61&amp;")"&amp;""""</f>
        <v xml:space="preserve">    ref_intext_cappelle_et_al_2019: "[Cappelle et al., 2019](#cappelle_et_al_2019)"</v>
      </c>
      <c r="P61" s="13" t="str">
        <f>"    ref_intext_"&amp;G61&amp;": "&amp;""""&amp;H61&amp;""""</f>
        <v xml:space="preserve">    ref_intext_cappelle_et_al_2019: "Cappelle et al., 2019"</v>
      </c>
      <c r="Q61" s="13" t="str">
        <f>"    ref_bib_"&amp;G61&amp;": "&amp;""""&amp;J61&amp;""""</f>
        <v xml:space="preserve">    ref_bib_cappelle_et_al_2019: "Cappelle, N., Després‐Einspenner, M., Howe, E. J., Boesch, C., &amp; Kühl, H. S. (2019). Validating camera trap distance sampling for chimpanzees. *American Journal of Primatology, 81*(3), e22962. &lt;https://doi.org/10.1002/ajp.22962&gt;"</v>
      </c>
      <c r="R61" s="13" t="s">
        <v>2085</v>
      </c>
      <c r="S61" s="13" t="s">
        <v>1588</v>
      </c>
      <c r="T61" s="13"/>
    </row>
    <row r="62" spans="1:20" ht="15.75" x14ac:dyDescent="0.25">
      <c r="A62" s="13"/>
      <c r="B62" s="13" t="b">
        <v>1</v>
      </c>
      <c r="C62" s="13" t="b">
        <v>0</v>
      </c>
      <c r="D62" s="13" t="b">
        <v>0</v>
      </c>
      <c r="E62" s="13" t="b">
        <v>1</v>
      </c>
      <c r="F62" s="13" t="s">
        <v>2017</v>
      </c>
      <c r="G62" s="13" t="s">
        <v>1332</v>
      </c>
      <c r="H62" s="13" t="s">
        <v>1331</v>
      </c>
      <c r="I62" s="13" t="s">
        <v>1331</v>
      </c>
      <c r="J62" s="7" t="s">
        <v>1330</v>
      </c>
      <c r="K62" s="6" t="str">
        <f>"["&amp;J62&amp;"]{#"&amp;G62&amp;"}&lt;br&gt;&lt;br&gt;"</f>
        <v>[Cappelle, N., Howe, E. J., Boesch, C., &amp; Kühl, H. S. (2021). Estimating Animal Abundance and Effort-Precision Relationship with Camera Trap Distance Sampling. *Ecosphere, 12*(1). &lt;https://doi.org/10.1002/ecs2.3299&gt;]{#cappelle_et_al_2021}&lt;br&gt;&lt;br&gt;</v>
      </c>
      <c r="L62" s="13" t="s">
        <v>9</v>
      </c>
      <c r="M62" s="13" t="str">
        <f>"{{ ref_intext_"&amp;G62&amp;" }}"</f>
        <v>{{ ref_intext_cappelle_et_al_2021 }}</v>
      </c>
      <c r="N62" s="13" t="str">
        <f>"{{ ref_bib_"&amp;G62&amp;" }}"</f>
        <v>{{ ref_bib_cappelle_et_al_2021 }}</v>
      </c>
      <c r="O62" s="13" t="str">
        <f>"    ref_intext_"&amp;G62&amp;": "&amp;""""&amp;"["&amp;H62&amp;"](#"&amp;G62&amp;")"&amp;""""</f>
        <v xml:space="preserve">    ref_intext_cappelle_et_al_2021: "[Cappelle et al., 2021](#cappelle_et_al_2021)"</v>
      </c>
      <c r="P62" s="13" t="str">
        <f>"    ref_intext_"&amp;G62&amp;": "&amp;""""&amp;H62&amp;""""</f>
        <v xml:space="preserve">    ref_intext_cappelle_et_al_2021: "Cappelle et al., 2021"</v>
      </c>
      <c r="Q62" s="13" t="str">
        <f>"    ref_bib_"&amp;G62&amp;": "&amp;""""&amp;J62&amp;""""</f>
        <v xml:space="preserve">    ref_bib_cappelle_et_al_2021: "Cappelle, N., Howe, E. J., Boesch, C., &amp; Kühl, H. S. (2021). Estimating Animal Abundance and Effort-Precision Relationship with Camera Trap Distance Sampling. *Ecosphere, 12*(1). &lt;https://doi.org/10.1002/ecs2.3299&gt;"</v>
      </c>
      <c r="R62" s="13" t="s">
        <v>2086</v>
      </c>
      <c r="S62" s="13" t="s">
        <v>1589</v>
      </c>
      <c r="T62" s="13"/>
    </row>
    <row r="63" spans="1:20" ht="15.75" x14ac:dyDescent="0.25">
      <c r="A63" s="13"/>
      <c r="B63" s="13" t="b">
        <v>0</v>
      </c>
      <c r="C63" s="13" t="b">
        <v>0</v>
      </c>
      <c r="D63" s="13" t="b">
        <v>1</v>
      </c>
      <c r="E63" s="13" t="b">
        <v>1</v>
      </c>
      <c r="F63" s="13" t="s">
        <v>2017</v>
      </c>
      <c r="G63" s="13" t="s">
        <v>1329</v>
      </c>
      <c r="H63" s="13" t="s">
        <v>1328</v>
      </c>
      <c r="I63" s="13" t="s">
        <v>1328</v>
      </c>
      <c r="J63" s="7" t="s">
        <v>1327</v>
      </c>
      <c r="K63" s="6" t="str">
        <f>"["&amp;J63&amp;"]{#"&amp;G63&amp;"}&lt;br&gt;&lt;br&gt;"</f>
        <v>[Caravaggi, A., Banks, P. B., Burton, A. C., Finlay, C. M. V., Haswell, P. M., Hayward, M. W., Rowcliffe, M. J., Wood, M. D., Pettorelli, N., &amp; Sollmann, R. (2017). A review of camera trapping for conservation behaviour research*. Remote Sensing in Ecology and Conservation, 3*(3), 109-122. &lt;https://doi.org/10.1002/rse2.48&gt;]{#caravaggi_et_al_2017}&lt;br&gt;&lt;br&gt;</v>
      </c>
      <c r="L63" s="13" t="s">
        <v>9</v>
      </c>
      <c r="M63" s="13" t="str">
        <f>"{{ ref_intext_"&amp;G63&amp;" }}"</f>
        <v>{{ ref_intext_caravaggi_et_al_2017 }}</v>
      </c>
      <c r="N63" s="13" t="str">
        <f>"{{ ref_bib_"&amp;G63&amp;" }}"</f>
        <v>{{ ref_bib_caravaggi_et_al_2017 }}</v>
      </c>
      <c r="O63" s="13" t="str">
        <f>"    ref_intext_"&amp;G63&amp;": "&amp;""""&amp;"["&amp;H63&amp;"](#"&amp;G63&amp;")"&amp;""""</f>
        <v xml:space="preserve">    ref_intext_caravaggi_et_al_2017: "[Caravaggi et al., 2017](#caravaggi_et_al_2017)"</v>
      </c>
      <c r="P63" s="13" t="str">
        <f>"    ref_intext_"&amp;G63&amp;": "&amp;""""&amp;H63&amp;""""</f>
        <v xml:space="preserve">    ref_intext_caravaggi_et_al_2017: "Caravaggi et al., 2017"</v>
      </c>
      <c r="Q63" s="13" t="str">
        <f>"    ref_bib_"&amp;G63&amp;": "&amp;""""&amp;J63&amp;""""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c r="R63" s="13" t="s">
        <v>2087</v>
      </c>
      <c r="S63" s="13" t="s">
        <v>1590</v>
      </c>
      <c r="T63" s="13"/>
    </row>
    <row r="64" spans="1:20" ht="15.75" x14ac:dyDescent="0.25">
      <c r="A64" s="13"/>
      <c r="B64" s="13" t="b">
        <v>1</v>
      </c>
      <c r="C64" s="13" t="b">
        <v>0</v>
      </c>
      <c r="D64" s="13" t="b">
        <v>0</v>
      </c>
      <c r="E64" s="13" t="b">
        <v>1</v>
      </c>
      <c r="F64" s="13" t="s">
        <v>2017</v>
      </c>
      <c r="G64" s="13" t="s">
        <v>1326</v>
      </c>
      <c r="H64" s="13" t="s">
        <v>1325</v>
      </c>
      <c r="I64" s="13" t="s">
        <v>1325</v>
      </c>
      <c r="J64" s="7" t="s">
        <v>1324</v>
      </c>
      <c r="K64" s="6" t="str">
        <f>"["&amp;J64&amp;"]{#"&amp;G64&amp;"}&lt;br&gt;&lt;br&gt;"</f>
        <v>[Caravaggi,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&lt;https://doi.org/10.1111/csp2.239&gt;]{#caravaggi_et_al_2020}&lt;br&gt;&lt;br&gt;</v>
      </c>
      <c r="L64" s="13" t="s">
        <v>9</v>
      </c>
      <c r="M64" s="13" t="str">
        <f>"{{ ref_intext_"&amp;G64&amp;" }}"</f>
        <v>{{ ref_intext_caravaggi_et_al_2020 }}</v>
      </c>
      <c r="N64" s="13" t="str">
        <f>"{{ ref_bib_"&amp;G64&amp;" }}"</f>
        <v>{{ ref_bib_caravaggi_et_al_2020 }}</v>
      </c>
      <c r="O64" s="13" t="str">
        <f>"    ref_intext_"&amp;G64&amp;": "&amp;""""&amp;"["&amp;H64&amp;"](#"&amp;G64&amp;")"&amp;""""</f>
        <v xml:space="preserve">    ref_intext_caravaggi_et_al_2020: "[Caravaggi et al., 2020](#caravaggi_et_al_2020)"</v>
      </c>
      <c r="P64" s="13" t="str">
        <f>"    ref_intext_"&amp;G64&amp;": "&amp;""""&amp;H64&amp;""""</f>
        <v xml:space="preserve">    ref_intext_caravaggi_et_al_2020: "Caravaggi et al., 2020"</v>
      </c>
      <c r="Q64" s="13" t="str">
        <f>"    ref_bib_"&amp;G64&amp;": "&amp;""""&amp;J64&amp;""""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c r="R64" s="13" t="s">
        <v>2088</v>
      </c>
      <c r="S64" s="13" t="s">
        <v>1591</v>
      </c>
      <c r="T64" s="13"/>
    </row>
    <row r="65" spans="1:20" ht="15.75" x14ac:dyDescent="0.25">
      <c r="A65" s="13"/>
      <c r="B65" s="13" t="b">
        <v>1</v>
      </c>
      <c r="C65" s="13" t="b">
        <v>1</v>
      </c>
      <c r="D65" s="13" t="b">
        <v>0</v>
      </c>
      <c r="E65" s="13" t="b">
        <v>1</v>
      </c>
      <c r="F65" s="13" t="s">
        <v>2017</v>
      </c>
      <c r="G65" s="13" t="s">
        <v>1323</v>
      </c>
      <c r="H65" s="13" t="s">
        <v>1322</v>
      </c>
      <c r="I65" s="13" t="s">
        <v>1322</v>
      </c>
      <c r="J65" s="7" t="s">
        <v>1321</v>
      </c>
      <c r="K65" s="6" t="str">
        <f>"["&amp;J65&amp;"]{#"&amp;G65&amp;"}&lt;br&gt;&lt;br&gt;"</f>
        <v>[Carbone,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&lt;https://doi.org/10.1017/S1367943001001081&gt;]{#carbone_et_al_2001}&lt;br&gt;&lt;br&gt;</v>
      </c>
      <c r="L65" s="13" t="s">
        <v>9</v>
      </c>
      <c r="M65" s="13" t="str">
        <f>"{{ ref_intext_"&amp;G65&amp;" }}"</f>
        <v>{{ ref_intext_carbone_et_al_2001 }}</v>
      </c>
      <c r="N65" s="13" t="str">
        <f>"{{ ref_bib_"&amp;G65&amp;" }}"</f>
        <v>{{ ref_bib_carbone_et_al_2001 }}</v>
      </c>
      <c r="O65" s="13" t="str">
        <f>"    ref_intext_"&amp;G65&amp;": "&amp;""""&amp;"["&amp;H65&amp;"](#"&amp;G65&amp;")"&amp;""""</f>
        <v xml:space="preserve">    ref_intext_carbone_et_al_2001: "[Carbone et al., 2001](#carbone_et_al_2001)"</v>
      </c>
      <c r="P65" s="13" t="str">
        <f>"    ref_intext_"&amp;G65&amp;": "&amp;""""&amp;H65&amp;""""</f>
        <v xml:space="preserve">    ref_intext_carbone_et_al_2001: "Carbone et al., 2001"</v>
      </c>
      <c r="Q65" s="13" t="str">
        <f>"    ref_bib_"&amp;G65&amp;": "&amp;""""&amp;J65&amp;""""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c r="R65" s="13" t="s">
        <v>2089</v>
      </c>
      <c r="S65" s="13" t="s">
        <v>1592</v>
      </c>
      <c r="T65" s="13"/>
    </row>
    <row r="66" spans="1:20" ht="15.75" x14ac:dyDescent="0.25">
      <c r="A66" s="13"/>
      <c r="B66" s="13" t="b">
        <v>1</v>
      </c>
      <c r="C66" s="13" t="b">
        <v>0</v>
      </c>
      <c r="D66" s="13" t="b">
        <v>0</v>
      </c>
      <c r="E66" s="13" t="b">
        <v>1</v>
      </c>
      <c r="F66" s="13" t="s">
        <v>2017</v>
      </c>
      <c r="G66" s="13" t="s">
        <v>1318</v>
      </c>
      <c r="H66" s="13" t="s">
        <v>1317</v>
      </c>
      <c r="I66" s="13" t="s">
        <v>1317</v>
      </c>
      <c r="J66" s="7" t="s">
        <v>1316</v>
      </c>
      <c r="K66" s="6" t="str">
        <f>"["&amp;J66&amp;"]{#"&amp;G66&amp;"}&lt;br&gt;&lt;br&gt;"</f>
        <v>[Chandler, R. B., &amp; Royle, J. A. (2013). Spatially explicit models for inference about Density in unmarked or partially marked populations. *The Annals of Applied Statistics, 7*(2), 936-954. &lt;https://doi.org/10.1214/12-aoas610&gt;]{#chandler_royle_2013}&lt;br&gt;&lt;br&gt;</v>
      </c>
      <c r="L66" s="13" t="s">
        <v>9</v>
      </c>
      <c r="M66" s="13" t="str">
        <f>"{{ ref_intext_"&amp;G66&amp;" }}"</f>
        <v>{{ ref_intext_chandler_royle_2013 }}</v>
      </c>
      <c r="N66" s="13" t="str">
        <f>"{{ ref_bib_"&amp;G66&amp;" }}"</f>
        <v>{{ ref_bib_chandler_royle_2013 }}</v>
      </c>
      <c r="O66" s="13" t="str">
        <f>"    ref_intext_"&amp;G66&amp;": "&amp;""""&amp;"["&amp;H66&amp;"](#"&amp;G66&amp;")"&amp;""""</f>
        <v xml:space="preserve">    ref_intext_chandler_royle_2013: "[Chandler &amp; Royle, 2013](#chandler_royle_2013)"</v>
      </c>
      <c r="P66" s="13" t="str">
        <f>"    ref_intext_"&amp;G66&amp;": "&amp;""""&amp;H66&amp;""""</f>
        <v xml:space="preserve">    ref_intext_chandler_royle_2013: "Chandler &amp; Royle, 2013"</v>
      </c>
      <c r="Q66" s="13" t="str">
        <f>"    ref_bib_"&amp;G66&amp;": "&amp;""""&amp;J66&amp;""""</f>
        <v xml:space="preserve">    ref_bib_chandler_royle_2013: "Chandler, R. B., &amp; Royle, J. A. (2013). Spatially explicit models for inference about Density in unmarked or partially marked populations. *The Annals of Applied Statistics, 7*(2), 936-954. &lt;https://doi.org/10.1214/12-aoas610&gt;"</v>
      </c>
      <c r="R66" s="13" t="s">
        <v>2091</v>
      </c>
      <c r="S66" s="13" t="s">
        <v>1594</v>
      </c>
      <c r="T66" s="13"/>
    </row>
    <row r="67" spans="1:20" ht="15.75" x14ac:dyDescent="0.25">
      <c r="A67" s="13"/>
      <c r="B67" s="13"/>
      <c r="C67" s="13"/>
      <c r="D67" s="13"/>
      <c r="E67" s="13" t="b">
        <v>1</v>
      </c>
      <c r="F67" s="13" t="s">
        <v>2017</v>
      </c>
      <c r="G67" s="13" t="s">
        <v>1315</v>
      </c>
      <c r="H67" s="13" t="s">
        <v>1314</v>
      </c>
      <c r="I67" s="13" t="s">
        <v>1314</v>
      </c>
      <c r="J67" s="7" t="s">
        <v>1313</v>
      </c>
      <c r="K67" s="6" t="str">
        <f>"["&amp;J67&amp;"]{#"&amp;G67&amp;"}&lt;br&gt;&lt;br&gt;"</f>
        <v>[Chao, A., Gotelli, N.J., Hsieh, T. C., Sander, E. L., Ma, K. H., Colwell, R. K. &amp; Ellison, A. M. (2014). Rarefaction and extrapolation with Hill numbers: a framework for sampling and estimation in species diversity studies. *Ecological Monographs, 84*, 45-67. &lt;https://doi.org/10.1890/13-0133.1&gt;]{#chao_et_al_2014}&lt;br&gt;&lt;br&gt;</v>
      </c>
      <c r="L67" s="13" t="s">
        <v>9</v>
      </c>
      <c r="M67" s="13" t="str">
        <f>"{{ ref_intext_"&amp;G67&amp;" }}"</f>
        <v>{{ ref_intext_chao_et_al_2014 }}</v>
      </c>
      <c r="N67" s="13" t="str">
        <f>"{{ ref_bib_"&amp;G67&amp;" }}"</f>
        <v>{{ ref_bib_chao_et_al_2014 }}</v>
      </c>
      <c r="O67" s="13" t="str">
        <f>"    ref_intext_"&amp;G67&amp;": "&amp;""""&amp;"["&amp;H67&amp;"](#"&amp;G67&amp;")"&amp;""""</f>
        <v xml:space="preserve">    ref_intext_chao_et_al_2014: "[Chao et al., 2014](#chao_et_al_2014)"</v>
      </c>
      <c r="P67" s="13" t="str">
        <f>"    ref_intext_"&amp;G67&amp;": "&amp;""""&amp;H67&amp;""""</f>
        <v xml:space="preserve">    ref_intext_chao_et_al_2014: "Chao et al., 2014"</v>
      </c>
      <c r="Q67" s="13" t="str">
        <f>"    ref_bib_"&amp;G67&amp;": "&amp;""""&amp;J67&amp;""""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c r="R67" s="13" t="s">
        <v>2092</v>
      </c>
      <c r="S67" s="13" t="s">
        <v>1595</v>
      </c>
      <c r="T67" s="13"/>
    </row>
    <row r="68" spans="1:20" ht="15.75" x14ac:dyDescent="0.25">
      <c r="A68" s="13"/>
      <c r="B68" s="13"/>
      <c r="C68" s="13"/>
      <c r="D68" s="13"/>
      <c r="E68" s="13" t="b">
        <v>1</v>
      </c>
      <c r="F68" s="13" t="s">
        <v>2013</v>
      </c>
      <c r="G68" s="13" t="s">
        <v>1312</v>
      </c>
      <c r="H68" s="13" t="s">
        <v>1311</v>
      </c>
      <c r="I68" s="13" t="s">
        <v>1311</v>
      </c>
      <c r="J68" s="7" t="s">
        <v>1310</v>
      </c>
      <c r="K68" s="6" t="str">
        <f>"["&amp;J68&amp;"]{#"&amp;G68&amp;"}&lt;br&gt;&lt;br&gt;"</f>
        <v>[Chao, A., Ma, K. H., &amp; Hsieh, T. C. (2016). *iNEXT Online: Software for Interpolation and Extrapolation of Species Diversity.* Program and User’s Guide published at &lt;http://chao.stat.nthu.edu.tw/wordpress/software_download/inextonline/&gt;]{#chao_et_al_2016}&lt;br&gt;&lt;br&gt;</v>
      </c>
      <c r="L68" s="13" t="s">
        <v>9</v>
      </c>
      <c r="M68" s="13" t="str">
        <f>"{{ ref_intext_"&amp;G68&amp;" }}"</f>
        <v>{{ ref_intext_chao_et_al_2016 }}</v>
      </c>
      <c r="N68" s="13" t="str">
        <f>"{{ ref_bib_"&amp;G68&amp;" }}"</f>
        <v>{{ ref_bib_chao_et_al_2016 }}</v>
      </c>
      <c r="O68" s="13" t="str">
        <f>"    ref_intext_"&amp;G68&amp;": "&amp;""""&amp;"["&amp;H68&amp;"](#"&amp;G68&amp;")"&amp;""""</f>
        <v xml:space="preserve">    ref_intext_chao_et_al_2016: "[Chao et al., 2016](#chao_et_al_2016)"</v>
      </c>
      <c r="P68" s="13" t="str">
        <f>"    ref_intext_"&amp;G68&amp;": "&amp;""""&amp;H68&amp;""""</f>
        <v xml:space="preserve">    ref_intext_chao_et_al_2016: "Chao et al., 2016"</v>
      </c>
      <c r="Q68" s="13" t="str">
        <f>"    ref_bib_"&amp;G68&amp;": "&amp;""""&amp;J68&amp;""""</f>
        <v xml:space="preserve">    ref_bib_chao_et_al_2016: "Chao, A., Ma, K. H., &amp; Hsieh, T. C. (2016). *iNEXT Online: Software for Interpolation and Extrapolation of Species Diversity.* Program and User’s Guide published at &lt;http://chao.stat.nthu.edu.tw/wordpress/software_download/inextonline/&gt;"</v>
      </c>
      <c r="R68" s="13"/>
      <c r="S68" s="13" t="s">
        <v>1596</v>
      </c>
      <c r="T68" s="13"/>
    </row>
    <row r="69" spans="1:20" ht="15.75" x14ac:dyDescent="0.25">
      <c r="A69" s="13"/>
      <c r="B69" s="13" t="b">
        <v>1</v>
      </c>
      <c r="C69" s="13" t="b">
        <v>0</v>
      </c>
      <c r="D69" s="13" t="b">
        <v>1</v>
      </c>
      <c r="E69" s="13" t="b">
        <v>1</v>
      </c>
      <c r="F69" s="13" t="s">
        <v>2017</v>
      </c>
      <c r="G69" s="13" t="s">
        <v>1309</v>
      </c>
      <c r="H69" s="13" t="s">
        <v>1308</v>
      </c>
      <c r="I69" s="13" t="s">
        <v>1308</v>
      </c>
      <c r="J69" s="7" t="s">
        <v>1307</v>
      </c>
      <c r="K69" s="6" t="str">
        <f>"["&amp;J69&amp;"]{#"&amp;G69&amp;"}&lt;br&gt;&lt;br&gt;"</f>
        <v>[Chatterjee, N., Schuttler, T. G., Nigam, P., &amp; Habib, B. (2021). Deciphering the rarity-detectability continuum: optimizing Survey design for terrestrial mammalian community. *Ecosphere 12*(9), e03748. &lt;https://doi.org/10.1002/ecs2.3748&gt;]{#chatterjee_et_al_2021}&lt;br&gt;&lt;br&gt;</v>
      </c>
      <c r="L69" s="13" t="s">
        <v>9</v>
      </c>
      <c r="M69" s="13" t="str">
        <f>"{{ ref_intext_"&amp;G69&amp;" }}"</f>
        <v>{{ ref_intext_chatterjee_et_al_2021 }}</v>
      </c>
      <c r="N69" s="13" t="str">
        <f>"{{ ref_bib_"&amp;G69&amp;" }}"</f>
        <v>{{ ref_bib_chatterjee_et_al_2021 }}</v>
      </c>
      <c r="O69" s="13" t="str">
        <f>"    ref_intext_"&amp;G69&amp;": "&amp;""""&amp;"["&amp;H69&amp;"](#"&amp;G69&amp;")"&amp;""""</f>
        <v xml:space="preserve">    ref_intext_chatterjee_et_al_2021: "[Chatterjee et al., 2021](#chatterjee_et_al_2021)"</v>
      </c>
      <c r="P69" s="13" t="str">
        <f>"    ref_intext_"&amp;G69&amp;": "&amp;""""&amp;H69&amp;""""</f>
        <v xml:space="preserve">    ref_intext_chatterjee_et_al_2021: "Chatterjee et al., 2021"</v>
      </c>
      <c r="Q69" s="13" t="str">
        <f>"    ref_bib_"&amp;G69&amp;": "&amp;""""&amp;J69&amp;""""</f>
        <v xml:space="preserve">    ref_bib_chatterjee_et_al_2021: "Chatterjee, N., Schuttler, T. G., Nigam, P., &amp; Habib, B. (2021). Deciphering the rarity-detectability continuum: optimizing Survey design for terrestrial mammalian community. *Ecosphere 12*(9), e03748. &lt;https://doi.org/10.1002/ecs2.3748&gt;"</v>
      </c>
      <c r="R69" s="13" t="s">
        <v>2093</v>
      </c>
      <c r="S69" s="13" t="s">
        <v>1597</v>
      </c>
      <c r="T69" s="13"/>
    </row>
    <row r="70" spans="1:20" ht="15.75" x14ac:dyDescent="0.25">
      <c r="A70" s="13"/>
      <c r="B70" s="13" t="b">
        <v>1</v>
      </c>
      <c r="C70" s="13" t="b">
        <v>0</v>
      </c>
      <c r="D70" s="13" t="b">
        <v>0</v>
      </c>
      <c r="E70" s="13" t="b">
        <v>1</v>
      </c>
      <c r="F70" s="13" t="s">
        <v>2017</v>
      </c>
      <c r="G70" s="13" t="s">
        <v>1306</v>
      </c>
      <c r="H70" s="13" t="s">
        <v>1305</v>
      </c>
      <c r="I70" s="13" t="s">
        <v>1305</v>
      </c>
      <c r="J70" s="7" t="s">
        <v>1304</v>
      </c>
      <c r="K70" s="6" t="str">
        <f>"["&amp;J70&amp;"]{#"&amp;G70&amp;"}&lt;br&gt;&lt;br&gt;"</f>
        <v>[Clark, T. G., Bradburn, M. J., Love, S. B., &amp; Altman, D. G. (2003). Survival Analysis Part I: Basic Concepts and First Analyses. *British Journal of Cancer, 89*(2), 232-38. &lt;https://doi.org/10.1038/sj.bjc.6601118&gt;]{#clark_et_al_2003}&lt;br&gt;&lt;br&gt;</v>
      </c>
      <c r="L70" s="13" t="s">
        <v>9</v>
      </c>
      <c r="M70" s="13" t="str">
        <f>"{{ ref_intext_"&amp;G70&amp;" }}"</f>
        <v>{{ ref_intext_clark_et_al_2003 }}</v>
      </c>
      <c r="N70" s="13" t="str">
        <f>"{{ ref_bib_"&amp;G70&amp;" }}"</f>
        <v>{{ ref_bib_clark_et_al_2003 }}</v>
      </c>
      <c r="O70" s="13" t="str">
        <f>"    ref_intext_"&amp;G70&amp;": "&amp;""""&amp;"["&amp;H70&amp;"](#"&amp;G70&amp;")"&amp;""""</f>
        <v xml:space="preserve">    ref_intext_clark_et_al_2003: "[Clark et al., 2003](#clark_et_al_2003)"</v>
      </c>
      <c r="P70" s="13" t="str">
        <f>"    ref_intext_"&amp;G70&amp;": "&amp;""""&amp;H70&amp;""""</f>
        <v xml:space="preserve">    ref_intext_clark_et_al_2003: "Clark et al., 2003"</v>
      </c>
      <c r="Q70" s="13" t="str">
        <f>"    ref_bib_"&amp;G70&amp;": "&amp;""""&amp;J70&amp;""""</f>
        <v xml:space="preserve">    ref_bib_clark_et_al_2003: "Clark, T. G., Bradburn, M. J., Love, S. B., &amp; Altman, D. G. (2003). Survival Analysis Part I: Basic Concepts and First Analyses. *British Journal of Cancer, 89*(2), 232-38. &lt;https://doi.org/10.1038/sj.bjc.6601118&gt;"</v>
      </c>
      <c r="R70" s="13" t="s">
        <v>2094</v>
      </c>
      <c r="S70" s="13" t="s">
        <v>1598</v>
      </c>
      <c r="T70" s="13"/>
    </row>
    <row r="71" spans="1:20" ht="15.75" x14ac:dyDescent="0.25">
      <c r="A71" s="13"/>
      <c r="B71" s="13" t="b">
        <v>1</v>
      </c>
      <c r="C71" s="13" t="b">
        <v>0</v>
      </c>
      <c r="D71" s="13" t="b">
        <v>0</v>
      </c>
      <c r="E71" s="13" t="b">
        <v>1</v>
      </c>
      <c r="F71" s="13" t="s">
        <v>2017</v>
      </c>
      <c r="G71" s="13" t="s">
        <v>1303</v>
      </c>
      <c r="H71" s="13" t="s">
        <v>1302</v>
      </c>
      <c r="I71" s="13" t="s">
        <v>1302</v>
      </c>
      <c r="J71" s="7" t="s">
        <v>1301</v>
      </c>
      <c r="K71" s="6" t="str">
        <f>"["&amp;J71&amp;"]{#"&amp;G71&amp;"}&lt;br&gt;&lt;br&gt;"</f>
        <v>[Clarke, J. D. (2019).comparing Clustered Sampling Designs for Spatially Explicit Estimation of Population Density. *Population Ecology, 61*, 93-101. &lt;https://doi.org/10.1002/1438-390X.1011&gt;]{#clarke_2019}&lt;br&gt;&lt;br&gt;</v>
      </c>
      <c r="L71" s="13" t="s">
        <v>9</v>
      </c>
      <c r="M71" s="13" t="str">
        <f>"{{ ref_intext_"&amp;G71&amp;" }}"</f>
        <v>{{ ref_intext_clarke_2019 }}</v>
      </c>
      <c r="N71" s="13" t="str">
        <f>"{{ ref_bib_"&amp;G71&amp;" }}"</f>
        <v>{{ ref_bib_clarke_2019 }}</v>
      </c>
      <c r="O71" s="13" t="str">
        <f>"    ref_intext_"&amp;G71&amp;": "&amp;""""&amp;"["&amp;H71&amp;"](#"&amp;G71&amp;")"&amp;""""</f>
        <v xml:space="preserve">    ref_intext_clarke_2019: "[Clarke, 2019](#clarke_2019)"</v>
      </c>
      <c r="P71" s="13" t="str">
        <f>"    ref_intext_"&amp;G71&amp;": "&amp;""""&amp;H71&amp;""""</f>
        <v xml:space="preserve">    ref_intext_clarke_2019: "Clarke, 2019"</v>
      </c>
      <c r="Q71" s="13" t="str">
        <f>"    ref_bib_"&amp;G71&amp;": "&amp;""""&amp;J71&amp;""""</f>
        <v xml:space="preserve">    ref_bib_clarke_2019: "Clarke, J. D. (2019).comparing Clustered Sampling Designs for Spatially Explicit Estimation of Population Density. *Population Ecology, 61*, 93-101. &lt;https://doi.org/10.1002/1438-390X.1011&gt;"</v>
      </c>
      <c r="R71" s="13" t="s">
        <v>2095</v>
      </c>
      <c r="S71" s="13" t="s">
        <v>1599</v>
      </c>
      <c r="T71" s="13"/>
    </row>
    <row r="72" spans="1:20" ht="15.75" x14ac:dyDescent="0.25">
      <c r="A72" s="13"/>
      <c r="B72" s="13" t="b">
        <v>1</v>
      </c>
      <c r="C72" s="13" t="b">
        <v>0</v>
      </c>
      <c r="D72" s="13" t="b">
        <v>1</v>
      </c>
      <c r="E72" s="13" t="b">
        <v>1</v>
      </c>
      <c r="F72" s="13" t="s">
        <v>2017</v>
      </c>
      <c r="G72" s="13" t="s">
        <v>1300</v>
      </c>
      <c r="H72" s="13" t="s">
        <v>1299</v>
      </c>
      <c r="I72" s="13" t="s">
        <v>1299</v>
      </c>
      <c r="J72" s="7" t="s">
        <v>1298</v>
      </c>
      <c r="K72" s="6" t="str">
        <f>"["&amp;J72&amp;"]{#"&amp;G72&amp;"}&lt;br&gt;&lt;br&gt;"</f>
        <v>[Clarke, J., Bohm, H., Burton, C., Constantinou, A. (2023). *Using Camera Traps to Estimate Medium and Large Mammal Density: Comparison of Methods and Recommendations for Wildlife Managers*. &lt;https://doi.org/10.13140/RG.2.2.18364.72320&gt;]{#clarke_et_al_2023}&lt;br&gt;&lt;br&gt;</v>
      </c>
      <c r="L72" s="13" t="s">
        <v>9</v>
      </c>
      <c r="M72" s="13" t="str">
        <f>"{{ ref_intext_"&amp;G72&amp;" }}"</f>
        <v>{{ ref_intext_clarke_et_al_2023 }}</v>
      </c>
      <c r="N72" s="13" t="str">
        <f>"{{ ref_bib_"&amp;G72&amp;" }}"</f>
        <v>{{ ref_bib_clarke_et_al_2023 }}</v>
      </c>
      <c r="O72" s="13" t="str">
        <f>"    ref_intext_"&amp;G72&amp;": "&amp;""""&amp;"["&amp;H72&amp;"](#"&amp;G72&amp;")"&amp;""""</f>
        <v xml:space="preserve">    ref_intext_clarke_et_al_2023: "[Clarke et al., 2023](#clarke_et_al_2023)"</v>
      </c>
      <c r="P72" s="13" t="str">
        <f>"    ref_intext_"&amp;G72&amp;": "&amp;""""&amp;H72&amp;""""</f>
        <v xml:space="preserve">    ref_intext_clarke_et_al_2023: "Clarke et al., 2023"</v>
      </c>
      <c r="Q72" s="13" t="str">
        <f>"    ref_bib_"&amp;G72&amp;": "&amp;""""&amp;J72&amp;""""</f>
        <v xml:space="preserve">    ref_bib_clarke_et_al_2023: "Clarke, J., Bohm, H., Burton, C., Constantinou, A. (2023). *Using Camera Traps to Estimate Medium and Large Mammal Density: Comparison of Methods and Recommendations for Wildlife Managers*. &lt;https://doi.org/10.13140/RG.2.2.18364.72320&gt;"</v>
      </c>
      <c r="R72" s="13" t="s">
        <v>2096</v>
      </c>
      <c r="S72" s="13" t="s">
        <v>1600</v>
      </c>
      <c r="T72" s="13"/>
    </row>
    <row r="73" spans="1:20" ht="15.75" x14ac:dyDescent="0.25">
      <c r="A73" s="13"/>
      <c r="B73" s="13" t="b">
        <v>0</v>
      </c>
      <c r="C73" s="13" t="b">
        <v>1</v>
      </c>
      <c r="D73" s="13" t="b">
        <v>0</v>
      </c>
      <c r="E73" s="13" t="b">
        <v>1</v>
      </c>
      <c r="F73" s="13" t="s">
        <v>2017</v>
      </c>
      <c r="G73" s="13" t="s">
        <v>1297</v>
      </c>
      <c r="H73" s="13" t="s">
        <v>1296</v>
      </c>
      <c r="I73" s="13" t="s">
        <v>1296</v>
      </c>
      <c r="J73" s="7" t="s">
        <v>1295</v>
      </c>
      <c r="K73" s="6" t="str">
        <f>"["&amp;J73&amp;"]{#"&amp;G73&amp;"}&lt;br&gt;&lt;br&gt;"</f>
        <v>[Clevenger, A. P., &amp; Waltho, N. (2005). Performance indices to identify attributes of highway crossing structures facilitating movement of large mammals. *Biological Conservation, 121* (3), 453-464. &lt;https://doi.org/10.1016/j.biocon.2004.04.025&gt;]{#clevenger_waltho_2005}&lt;br&gt;&lt;br&gt;</v>
      </c>
      <c r="L73" s="13" t="s">
        <v>9</v>
      </c>
      <c r="M73" s="13" t="str">
        <f>"{{ ref_intext_"&amp;G73&amp;" }}"</f>
        <v>{{ ref_intext_clevenger_waltho_2005 }}</v>
      </c>
      <c r="N73" s="13" t="str">
        <f>"{{ ref_bib_"&amp;G73&amp;" }}"</f>
        <v>{{ ref_bib_clevenger_waltho_2005 }}</v>
      </c>
      <c r="O73" s="13" t="str">
        <f>"    ref_intext_"&amp;G73&amp;": "&amp;""""&amp;"["&amp;H73&amp;"](#"&amp;G73&amp;")"&amp;""""</f>
        <v xml:space="preserve">    ref_intext_clevenger_waltho_2005: "[Clevenger &amp; Waltho, 2005](#clevenger_waltho_2005)"</v>
      </c>
      <c r="P73" s="13" t="str">
        <f>"    ref_intext_"&amp;G73&amp;": "&amp;""""&amp;H73&amp;""""</f>
        <v xml:space="preserve">    ref_intext_clevenger_waltho_2005: "Clevenger &amp; Waltho, 2005"</v>
      </c>
      <c r="Q73" s="13" t="str">
        <f>"    ref_bib_"&amp;G73&amp;": "&amp;""""&amp;J73&amp;""""</f>
        <v xml:space="preserve">    ref_bib_clevenger_waltho_2005: "Clevenger, A. P., &amp; Waltho, N. (2005). Performance indices to identify attributes of highway crossing structures facilitating movement of large mammals. *Biological Conservation, 121* (3), 453-464. &lt;https://doi.org/10.1016/j.biocon.2004.04.025&gt;"</v>
      </c>
      <c r="R73" s="13" t="s">
        <v>2097</v>
      </c>
      <c r="S73" s="13" t="s">
        <v>1601</v>
      </c>
      <c r="T73" s="13"/>
    </row>
    <row r="74" spans="1:20" ht="15.75" x14ac:dyDescent="0.25">
      <c r="A74" s="13"/>
      <c r="B74" s="13"/>
      <c r="C74" s="13"/>
      <c r="D74" s="13"/>
      <c r="E74" s="13" t="b">
        <v>1</v>
      </c>
      <c r="F74" s="13" t="s">
        <v>2017</v>
      </c>
      <c r="G74" s="13" t="s">
        <v>1294</v>
      </c>
      <c r="H74" s="6" t="s">
        <v>1293</v>
      </c>
      <c r="I74" s="13" t="s">
        <v>1292</v>
      </c>
      <c r="J74" s="7" t="s">
        <v>1291</v>
      </c>
      <c r="K74" s="6" t="str">
        <f>"["&amp;J74&amp;"]{#"&amp;G74&amp;"}&lt;br&gt;&lt;br&gt;"</f>
        <v>[Codling, E. A., Plank, M. J., &amp; Benhamou, S. (2008). Random walk models in biology. *Journal of The Royal Society Interface, 5*(25), 813-834. &lt;https://doi.org/10.1098/rsif.2008.0014&gt;]{#codling_et_al_2008}&lt;br&gt;&lt;br&gt;</v>
      </c>
      <c r="L74" s="13" t="s">
        <v>9</v>
      </c>
      <c r="M74" s="13" t="str">
        <f>"{{ ref_intext_"&amp;G74&amp;" }}"</f>
        <v>{{ ref_intext_codling_et_al_2008 }}</v>
      </c>
      <c r="N74" s="13" t="str">
        <f>"{{ ref_bib_"&amp;G74&amp;" }}"</f>
        <v>{{ ref_bib_codling_et_al_2008 }}</v>
      </c>
      <c r="O74" s="13" t="str">
        <f>"    ref_intext_"&amp;G74&amp;": "&amp;""""&amp;"["&amp;H74&amp;"](#"&amp;G74&amp;")"&amp;""""</f>
        <v xml:space="preserve">    ref_intext_codling_et_al_2008: "[Codling et al., 2008](#codling_et_al_2008)"</v>
      </c>
      <c r="P74" s="13" t="str">
        <f>"    ref_intext_"&amp;G74&amp;": "&amp;""""&amp;H74&amp;""""</f>
        <v xml:space="preserve">    ref_intext_codling_et_al_2008: "Codling et al., 2008"</v>
      </c>
      <c r="Q74" s="13" t="str">
        <f>"    ref_bib_"&amp;G74&amp;": "&amp;""""&amp;J74&amp;""""</f>
        <v xml:space="preserve">    ref_bib_codling_et_al_2008: "Codling, E. A., Plank, M. J., &amp; Benhamou, S. (2008). Random walk models in biology. *Journal of The Royal Society Interface, 5*(25), 813-834. &lt;https://doi.org/10.1098/rsif.2008.0014&gt;"</v>
      </c>
      <c r="R74" s="13" t="s">
        <v>2098</v>
      </c>
      <c r="S74" s="13" t="s">
        <v>1602</v>
      </c>
      <c r="T74" s="13"/>
    </row>
    <row r="75" spans="1:20" ht="15.75" x14ac:dyDescent="0.25">
      <c r="A75" s="13"/>
      <c r="B75" s="13" t="b">
        <v>0</v>
      </c>
      <c r="C75" s="13" t="b">
        <v>0</v>
      </c>
      <c r="D75" s="13"/>
      <c r="E75" s="13" t="b">
        <v>1</v>
      </c>
      <c r="F75" s="13" t="s">
        <v>2017</v>
      </c>
      <c r="G75" s="13" t="s">
        <v>1290</v>
      </c>
      <c r="H75" s="13" t="s">
        <v>1289</v>
      </c>
      <c r="I75" s="13" t="s">
        <v>1289</v>
      </c>
      <c r="J75" s="7" t="s">
        <v>1288</v>
      </c>
      <c r="K75" s="6" t="str">
        <f>"["&amp;J75&amp;"]{#"&amp;G75&amp;"}&lt;br&gt;&lt;br&gt;"</f>
        <v>[Coltrane, J., DeCesare, N. J., Horne, J. S., &amp; Lukacs, P. M. (2024). Comparing camera-based ungulate Density estimates: A case study using island populations of bighorn sheep and mule deer. *The Journal of Wildlife Management, 88*(7), e22636. &lt;https://doi.org/10.1002/jwmg.22636&gt;]{#coltrane_et_al_2024}&lt;br&gt;&lt;br&gt;</v>
      </c>
      <c r="L75" s="13" t="s">
        <v>9</v>
      </c>
      <c r="M75" s="13" t="str">
        <f>"{{ ref_intext_"&amp;G75&amp;" }}"</f>
        <v>{{ ref_intext_coltrane_et_al_2024 }}</v>
      </c>
      <c r="N75" s="13" t="str">
        <f>"{{ ref_bib_"&amp;G75&amp;" }}"</f>
        <v>{{ ref_bib_coltrane_et_al_2024 }}</v>
      </c>
      <c r="O75" s="13" t="str">
        <f>"    ref_intext_"&amp;G75&amp;": "&amp;""""&amp;"["&amp;H75&amp;"](#"&amp;G75&amp;")"&amp;""""</f>
        <v xml:space="preserve">    ref_intext_coltrane_et_al_2024: "[Coltrane et al., 2024](#coltrane_et_al_2024)"</v>
      </c>
      <c r="P75" s="13" t="str">
        <f>"    ref_intext_"&amp;G75&amp;": "&amp;""""&amp;H75&amp;""""</f>
        <v xml:space="preserve">    ref_intext_coltrane_et_al_2024: "Coltrane et al., 2024"</v>
      </c>
      <c r="Q75" s="13" t="str">
        <f>"    ref_bib_"&amp;G75&amp;": "&amp;""""&amp;J75&amp;""""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c r="R75" s="13" t="s">
        <v>2099</v>
      </c>
      <c r="S75" s="13" t="s">
        <v>1603</v>
      </c>
      <c r="T75" s="13"/>
    </row>
    <row r="76" spans="1:20" ht="15.75" x14ac:dyDescent="0.25">
      <c r="A76" s="13"/>
      <c r="B76" s="13" t="b">
        <v>1</v>
      </c>
      <c r="C76" s="13" t="b">
        <v>0</v>
      </c>
      <c r="D76" s="13" t="b">
        <v>0</v>
      </c>
      <c r="E76" s="13" t="b">
        <v>1</v>
      </c>
      <c r="F76" s="13" t="s">
        <v>2015</v>
      </c>
      <c r="G76" s="13" t="s">
        <v>1287</v>
      </c>
      <c r="H76" s="13" t="s">
        <v>1286</v>
      </c>
      <c r="I76" s="13" t="s">
        <v>1286</v>
      </c>
      <c r="J76" s="7" t="s">
        <v>1285</v>
      </c>
      <c r="K76" s="6" t="str">
        <f>"["&amp;J76&amp;"]{#"&amp;G76&amp;"}&lt;br&gt;&lt;br&gt;"</f>
        <v>[Columbia Mountains Institute of Applied Ecology [CMI]. (2020) *Chris Beirne: Tips and Tricks for the Organization and Analysis of Camera Trap Data*. &lt;https://www.youtube.com/watch?v=VadXgBMhiTY&gt;]{#cmi_2020}&lt;br&gt;&lt;br&gt;</v>
      </c>
      <c r="L76" s="13" t="s">
        <v>9</v>
      </c>
      <c r="M76" s="13" t="str">
        <f>"{{ ref_intext_"&amp;G76&amp;" }}"</f>
        <v>{{ ref_intext_cmi_2020 }}</v>
      </c>
      <c r="N76" s="13" t="str">
        <f>"{{ ref_bib_"&amp;G76&amp;" }}"</f>
        <v>{{ ref_bib_cmi_2020 }}</v>
      </c>
      <c r="O76" s="13" t="str">
        <f>"    ref_intext_"&amp;G76&amp;": "&amp;""""&amp;"["&amp;H76&amp;"](#"&amp;G76&amp;")"&amp;""""</f>
        <v xml:space="preserve">    ref_intext_cmi_2020: "[Columbia Mountains Institute of Applied Ecology [CMI], 2020](#cmi_2020)"</v>
      </c>
      <c r="P76" s="13" t="str">
        <f>"    ref_intext_"&amp;G76&amp;": "&amp;""""&amp;H76&amp;""""</f>
        <v xml:space="preserve">    ref_intext_cmi_2020: "Columbia Mountains Institute of Applied Ecology [CMI], 2020"</v>
      </c>
      <c r="Q76" s="13" t="str">
        <f>"    ref_bib_"&amp;G76&amp;": "&amp;""""&amp;J76&amp;""""</f>
        <v xml:space="preserve">    ref_bib_cmi_2020: "Columbia Mountains Institute of Applied Ecology [CMI]. (2020) *Chris Beirne: Tips and Tricks for the Organization and Analysis of Camera Trap Data*. &lt;https://www.youtube.com/watch?v=VadXgBMhiTY&gt;"</v>
      </c>
      <c r="R76" s="13" t="s">
        <v>2100</v>
      </c>
      <c r="S76" s="13" t="s">
        <v>1604</v>
      </c>
      <c r="T76" s="13"/>
    </row>
    <row r="77" spans="1:20" ht="15.75" x14ac:dyDescent="0.25">
      <c r="A77" s="13"/>
      <c r="B77" s="13"/>
      <c r="C77" s="13"/>
      <c r="D77" s="13"/>
      <c r="E77" s="13" t="b">
        <v>1</v>
      </c>
      <c r="F77" s="13" t="s">
        <v>2017</v>
      </c>
      <c r="G77" s="13" t="s">
        <v>1282</v>
      </c>
      <c r="H77" s="6" t="s">
        <v>1281</v>
      </c>
      <c r="I77" s="6" t="s">
        <v>1281</v>
      </c>
      <c r="J77" s="7" t="s">
        <v>1280</v>
      </c>
      <c r="K77" s="6" t="str">
        <f>"["&amp;J77&amp;"]{#"&amp;G77&amp;"}&lt;br&gt;&lt;br&gt;"</f>
        <v>[Colwell, R. K., &amp; Coddington, J. A. (1994).Estimating terrestrial biodiversity through extrapolation. *Philosophical Transactions of the Royal Society of London. Series B, Biological Sciences, 345*, 101-118. &lt;https://doi.org/10.1098/rstb.1994.0091&gt;]{#colwell_coddington_1994}&lt;br&gt;&lt;br&gt;</v>
      </c>
      <c r="L77" s="13" t="s">
        <v>9</v>
      </c>
      <c r="M77" s="13" t="str">
        <f>"{{ ref_intext_"&amp;G77&amp;" }}"</f>
        <v>{{ ref_intext_colwell_coddington_1994 }}</v>
      </c>
      <c r="N77" s="13" t="str">
        <f>"{{ ref_bib_"&amp;G77&amp;" }}"</f>
        <v>{{ ref_bib_colwell_coddington_1994 }}</v>
      </c>
      <c r="O77" s="13" t="str">
        <f>"    ref_intext_"&amp;G77&amp;": "&amp;""""&amp;"["&amp;H77&amp;"](#"&amp;G77&amp;")"&amp;""""</f>
        <v xml:space="preserve">    ref_intext_colwell_coddington_1994: "[Colwell &amp; Coddington, 1994](#colwell_coddington_1994)"</v>
      </c>
      <c r="P77" s="13" t="str">
        <f>"    ref_intext_"&amp;G77&amp;": "&amp;""""&amp;H77&amp;""""</f>
        <v xml:space="preserve">    ref_intext_colwell_coddington_1994: "Colwell &amp; Coddington, 1994"</v>
      </c>
      <c r="Q77" s="13" t="str">
        <f>"    ref_bib_"&amp;G77&amp;": "&amp;""""&amp;J77&amp;""""</f>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c r="R77" s="13" t="s">
        <v>2102</v>
      </c>
      <c r="S77" s="13" t="s">
        <v>1606</v>
      </c>
      <c r="T77" s="13"/>
    </row>
    <row r="78" spans="1:20" ht="15.75" x14ac:dyDescent="0.25">
      <c r="A78" s="13"/>
      <c r="B78" s="13" t="b">
        <v>0</v>
      </c>
      <c r="C78" s="13" t="b">
        <v>0</v>
      </c>
      <c r="D78" s="13" t="b">
        <v>1</v>
      </c>
      <c r="E78" s="13" t="b">
        <v>1</v>
      </c>
      <c r="F78" s="13" t="s">
        <v>2017</v>
      </c>
      <c r="G78" s="13" t="s">
        <v>1279</v>
      </c>
      <c r="H78" s="13" t="s">
        <v>1278</v>
      </c>
      <c r="I78" s="13" t="s">
        <v>1277</v>
      </c>
      <c r="J78" s="7" t="s">
        <v>1276</v>
      </c>
      <c r="K78" s="6" t="str">
        <f>"["&amp;J78&amp;"]{#"&amp;G78&amp;"}&lt;br&gt;&lt;br&gt;"</f>
        <v>[Colwell, R. K., Mao, C. X., &amp; Chang, J. (2004). Interpolating, Extrapolating, and Comparing Incidence-based Species Accumulation Curves. *Ecology, 85*(10), 2717-2727. &lt;https://doi.org/10.1890/03-0557&gt;]{#colwell_et_al_2004}&lt;br&gt;&lt;br&gt;</v>
      </c>
      <c r="L78" s="13" t="s">
        <v>9</v>
      </c>
      <c r="M78" s="13" t="str">
        <f>"{{ ref_intext_"&amp;G78&amp;" }}"</f>
        <v>{{ ref_intext_colwell_et_al_2004 }}</v>
      </c>
      <c r="N78" s="13" t="str">
        <f>"{{ ref_bib_"&amp;G78&amp;" }}"</f>
        <v>{{ ref_bib_colwell_et_al_2004 }}</v>
      </c>
      <c r="O78" s="13" t="str">
        <f>"    ref_intext_"&amp;G78&amp;": "&amp;""""&amp;"["&amp;H78&amp;"](#"&amp;G78&amp;")"&amp;""""</f>
        <v xml:space="preserve">    ref_intext_colwell_et_al_2004: "[Colwell et al., 2004](#colwell_et_al_2004)"</v>
      </c>
      <c r="P78" s="13" t="str">
        <f>"    ref_intext_"&amp;G78&amp;": "&amp;""""&amp;H78&amp;""""</f>
        <v xml:space="preserve">    ref_intext_colwell_et_al_2004: "Colwell et al., 2004"</v>
      </c>
      <c r="Q78" s="13" t="str">
        <f>"    ref_bib_"&amp;G78&amp;": "&amp;""""&amp;J78&amp;""""</f>
        <v xml:space="preserve">    ref_bib_colwell_et_al_2004: "Colwell, R. K., Mao, C. X., &amp; Chang, J. (2004). Interpolating, Extrapolating, and Comparing Incidence-based Species Accumulation Curves. *Ecology, 85*(10), 2717-2727. &lt;https://doi.org/10.1890/03-0557&gt;"</v>
      </c>
      <c r="R78" s="13" t="s">
        <v>2103</v>
      </c>
      <c r="S78" s="13" t="s">
        <v>1607</v>
      </c>
      <c r="T78" s="13"/>
    </row>
    <row r="79" spans="1:20" ht="15.75" x14ac:dyDescent="0.25">
      <c r="A79" s="13"/>
      <c r="B79" s="13" t="b">
        <v>0</v>
      </c>
      <c r="C79" s="13" t="b">
        <v>0</v>
      </c>
      <c r="D79" s="13" t="b">
        <v>1</v>
      </c>
      <c r="E79" s="13" t="b">
        <v>1</v>
      </c>
      <c r="F79" s="13" t="s">
        <v>2017</v>
      </c>
      <c r="G79" s="13" t="s">
        <v>1275</v>
      </c>
      <c r="H79" s="13" t="s">
        <v>1274</v>
      </c>
      <c r="I79" s="13" t="s">
        <v>1274</v>
      </c>
      <c r="J79" s="7" t="s">
        <v>1273</v>
      </c>
      <c r="K79" s="6" t="str">
        <f>"["&amp;J79&amp;"]{#"&amp;G79&amp;"}&lt;br&gt;&lt;br&gt;"</f>
        <v>[Colwell, R., Chao, A., Gotelli, N., Lin, S., Mao, C., Chazdon, R., &amp; Longino, J. (2012). Models and estimators linking individual-based and sample-based rarefaction, extrapolation and comparison of assemblages. *Journal of Plant Ecology, 5*(1), 3-21. &lt;https://doi.org/10.1093/jpe/rtr044&gt;]{#colwell_et_al_2012}&lt;br&gt;&lt;br&gt;</v>
      </c>
      <c r="L79" s="13" t="s">
        <v>9</v>
      </c>
      <c r="M79" s="13" t="str">
        <f>"{{ ref_intext_"&amp;G79&amp;" }}"</f>
        <v>{{ ref_intext_colwell_et_al_2012 }}</v>
      </c>
      <c r="N79" s="13" t="str">
        <f>"{{ ref_bib_"&amp;G79&amp;" }}"</f>
        <v>{{ ref_bib_colwell_et_al_2012 }}</v>
      </c>
      <c r="O79" s="13" t="str">
        <f>"    ref_intext_"&amp;G79&amp;": "&amp;""""&amp;"["&amp;H79&amp;"](#"&amp;G79&amp;")"&amp;""""</f>
        <v xml:space="preserve">    ref_intext_colwell_et_al_2012: "[Colwell et al., 2012](#colwell_et_al_2012)"</v>
      </c>
      <c r="P79" s="13" t="str">
        <f>"    ref_intext_"&amp;G79&amp;": "&amp;""""&amp;H79&amp;""""</f>
        <v xml:space="preserve">    ref_intext_colwell_et_al_2012: "Colwell et al., 2012"</v>
      </c>
      <c r="Q79" s="13" t="str">
        <f>"    ref_bib_"&amp;G79&amp;": "&amp;""""&amp;J79&amp;""""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c r="R79" s="13" t="s">
        <v>2104</v>
      </c>
      <c r="S79" s="13" t="s">
        <v>1608</v>
      </c>
      <c r="T79" s="13"/>
    </row>
    <row r="80" spans="1:20" ht="15.75" x14ac:dyDescent="0.25">
      <c r="A80" s="13"/>
      <c r="B80" s="13" t="b">
        <v>1</v>
      </c>
      <c r="C80" s="13" t="b">
        <v>0</v>
      </c>
      <c r="D80" s="13" t="b">
        <v>0</v>
      </c>
      <c r="E80" s="13" t="b">
        <v>1</v>
      </c>
      <c r="F80" s="13" t="s">
        <v>2017</v>
      </c>
      <c r="G80" s="13" t="s">
        <v>1272</v>
      </c>
      <c r="H80" s="13" t="s">
        <v>1271</v>
      </c>
      <c r="I80" s="13" t="s">
        <v>1270</v>
      </c>
      <c r="J80" s="7" t="s">
        <v>1269</v>
      </c>
      <c r="K80" s="6" t="str">
        <f>"["&amp;J80&amp;"]{#"&amp;G80&amp;"}&lt;br&gt;&lt;br&gt;"</f>
        <v>[Colyn, R. B., Radloff, F., &amp; O'Riain, M. J. (2018). Camera trapping mammals in the scrubland’s of the cape floristic kingdom - the importance of effort, spacing and trap placement. *Biodiversity and Conservation, 27*(2), 503-520. &lt;https://doi.org/10.1007/s10531-017-1448-z&gt;]{#colyn_et_al_2018}&lt;br&gt;&lt;br&gt;</v>
      </c>
      <c r="L80" s="13" t="s">
        <v>9</v>
      </c>
      <c r="M80" s="13" t="str">
        <f>"{{ ref_intext_"&amp;G80&amp;" }}"</f>
        <v>{{ ref_intext_colyn_et_al_2018 }}</v>
      </c>
      <c r="N80" s="13" t="str">
        <f>"{{ ref_bib_"&amp;G80&amp;" }}"</f>
        <v>{{ ref_bib_colyn_et_al_2018 }}</v>
      </c>
      <c r="O80" s="13" t="str">
        <f>"    ref_intext_"&amp;G80&amp;": "&amp;""""&amp;"["&amp;H80&amp;"](#"&amp;G80&amp;")"&amp;""""</f>
        <v xml:space="preserve">    ref_intext_colyn_et_al_2018: "[Colyn et al., 2018](#colyn_et_al_2018)"</v>
      </c>
      <c r="P80" s="13" t="str">
        <f>"    ref_intext_"&amp;G80&amp;": "&amp;""""&amp;H80&amp;""""</f>
        <v xml:space="preserve">    ref_intext_colyn_et_al_2018: "Colyn et al., 2018"</v>
      </c>
      <c r="Q80" s="13" t="str">
        <f>"    ref_bib_"&amp;G80&amp;": "&amp;""""&amp;J80&amp;""""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c r="R80" s="13" t="s">
        <v>2105</v>
      </c>
      <c r="S80" s="13" t="s">
        <v>1609</v>
      </c>
      <c r="T80" s="13"/>
    </row>
    <row r="81" spans="1:20" ht="15.75" x14ac:dyDescent="0.25">
      <c r="A81" s="13"/>
      <c r="B81" s="13"/>
      <c r="C81" s="13"/>
      <c r="D81" s="13"/>
      <c r="E81" s="13" t="b">
        <v>1</v>
      </c>
      <c r="F81" s="13" t="s">
        <v>2016</v>
      </c>
      <c r="G81" s="13" t="s">
        <v>1268</v>
      </c>
      <c r="H81" s="13" t="s">
        <v>1267</v>
      </c>
      <c r="I81" s="13" t="s">
        <v>1267</v>
      </c>
      <c r="J81" s="7" t="s">
        <v>1266</v>
      </c>
      <c r="K81" s="6" t="str">
        <f>"["&amp;J81&amp;"]{#"&amp;G81&amp;"}&lt;br&gt;&lt;br&gt;"</f>
        <v>[Cove, M. (2020a, Sep 27). *Occupancy Modeling Video 1 -- Sampling Techniques for Mammals.* [Video]. YouTube. &lt;https://www.youtube.com/watch?v=n21Ugw0lYcY&gt;]{#cove_2020a}&lt;br&gt;&lt;br&gt;</v>
      </c>
      <c r="L81" s="13" t="s">
        <v>1265</v>
      </c>
      <c r="M81" s="13" t="str">
        <f>"{{ ref_intext_"&amp;G81&amp;" }}"</f>
        <v>{{ ref_intext_cove_2020a }}</v>
      </c>
      <c r="N81" s="13" t="str">
        <f>"{{ ref_bib_"&amp;G81&amp;" }}"</f>
        <v>{{ ref_bib_cove_2020a }}</v>
      </c>
      <c r="O81" s="13" t="str">
        <f>"    ref_intext_"&amp;G81&amp;": "&amp;""""&amp;"["&amp;H81&amp;"](#"&amp;G81&amp;")"&amp;""""</f>
        <v xml:space="preserve">    ref_intext_cove_2020a: "[Cove, 2020a](#cove_2020a)"</v>
      </c>
      <c r="P81" s="13" t="str">
        <f>"    ref_intext_"&amp;G81&amp;": "&amp;""""&amp;H81&amp;""""</f>
        <v xml:space="preserve">    ref_intext_cove_2020a: "Cove, 2020a"</v>
      </c>
      <c r="Q81" s="13" t="str">
        <f>"    ref_bib_"&amp;G81&amp;": "&amp;""""&amp;J81&amp;""""</f>
        <v xml:space="preserve">    ref_bib_cove_2020a: "Cove, M. (2020a, Sep 27). *Occupancy Modeling Video 1 -- Sampling Techniques for Mammals.* [Video]. YouTube. &lt;https://www.youtube.com/watch?v=n21Ugw0lYcY&gt;"</v>
      </c>
      <c r="R81" s="13" t="s">
        <v>2106</v>
      </c>
      <c r="S81" s="13" t="s">
        <v>1610</v>
      </c>
      <c r="T81" s="13"/>
    </row>
    <row r="82" spans="1:20" ht="15.75" x14ac:dyDescent="0.25">
      <c r="A82" s="13"/>
      <c r="B82" s="13"/>
      <c r="C82" s="13"/>
      <c r="D82" s="13"/>
      <c r="E82" s="13" t="b">
        <v>1</v>
      </c>
      <c r="F82" s="13" t="s">
        <v>2016</v>
      </c>
      <c r="G82" s="13" t="s">
        <v>1264</v>
      </c>
      <c r="H82" s="13" t="s">
        <v>1263</v>
      </c>
      <c r="I82" s="13" t="s">
        <v>1263</v>
      </c>
      <c r="J82" s="7" t="s">
        <v>1262</v>
      </c>
      <c r="K82" s="6" t="str">
        <f>"["&amp;J82&amp;"]{#"&amp;G82&amp;"}&lt;br&gt;&lt;br&gt;"</f>
        <v>[Cove, M. (2020b, Sep 27). *Occupancy Modeling Video 2 -- Introductory Statistical Review.* [Video]. YouTube. &lt;https://www.youtube.com/watch?v=u--F8_oRpVU&amp;t=1s&gt;]{#cove_2020b}&lt;br&gt;&lt;br&gt;</v>
      </c>
      <c r="L82" s="13" t="s">
        <v>1261</v>
      </c>
      <c r="M82" s="13" t="str">
        <f>"{{ ref_intext_"&amp;G82&amp;" }}"</f>
        <v>{{ ref_intext_cove_2020b }}</v>
      </c>
      <c r="N82" s="13" t="str">
        <f>"{{ ref_bib_"&amp;G82&amp;" }}"</f>
        <v>{{ ref_bib_cove_2020b }}</v>
      </c>
      <c r="O82" s="13" t="str">
        <f>"    ref_intext_"&amp;G82&amp;": "&amp;""""&amp;"["&amp;H82&amp;"](#"&amp;G82&amp;")"&amp;""""</f>
        <v xml:space="preserve">    ref_intext_cove_2020b: "[Cove, 2020b](#cove_2020b)"</v>
      </c>
      <c r="P82" s="13" t="str">
        <f>"    ref_intext_"&amp;G82&amp;": "&amp;""""&amp;H82&amp;""""</f>
        <v xml:space="preserve">    ref_intext_cove_2020b: "Cove, 2020b"</v>
      </c>
      <c r="Q82" s="13" t="str">
        <f>"    ref_bib_"&amp;G82&amp;": "&amp;""""&amp;J82&amp;""""</f>
        <v xml:space="preserve">    ref_bib_cove_2020b: "Cove, M. (2020b, Sep 27). *Occupancy Modeling Video 2 -- Introductory Statistical Review.* [Video]. YouTube. &lt;https://www.youtube.com/watch?v=u--F8_oRpVU&amp;t=1s&gt;"</v>
      </c>
      <c r="R82" s="13" t="s">
        <v>2107</v>
      </c>
      <c r="S82" s="13" t="s">
        <v>1611</v>
      </c>
      <c r="T82" s="13"/>
    </row>
    <row r="83" spans="1:20" ht="15.75" x14ac:dyDescent="0.25">
      <c r="A83" s="13"/>
      <c r="B83" s="13"/>
      <c r="C83" s="13"/>
      <c r="D83" s="13"/>
      <c r="E83" s="13" t="b">
        <v>1</v>
      </c>
      <c r="F83" s="13" t="s">
        <v>2016</v>
      </c>
      <c r="G83" s="13" t="s">
        <v>1260</v>
      </c>
      <c r="H83" s="13" t="s">
        <v>1259</v>
      </c>
      <c r="I83" s="13" t="s">
        <v>1259</v>
      </c>
      <c r="J83" s="7" t="s">
        <v>1258</v>
      </c>
      <c r="K83" s="6" t="str">
        <f>"["&amp;J83&amp;"]{#"&amp;G83&amp;"}&lt;br&gt;&lt;br&gt;"</f>
        <v>[Cove, M. (2020c, Sep 27). *Occupancy Modeling Video 3 -- What are Occupancy Models and What are the Applications?* [Video]. YouTube. &lt;https://www.youtube.com/watch?v=-F-txltI_iA&gt;]{#cove_2020c}&lt;br&gt;&lt;br&gt;</v>
      </c>
      <c r="L83" s="13" t="s">
        <v>1257</v>
      </c>
      <c r="M83" s="13" t="str">
        <f>"{{ ref_intext_"&amp;G83&amp;" }}"</f>
        <v>{{ ref_intext_cove_2020c }}</v>
      </c>
      <c r="N83" s="13" t="str">
        <f>"{{ ref_bib_"&amp;G83&amp;" }}"</f>
        <v>{{ ref_bib_cove_2020c }}</v>
      </c>
      <c r="O83" s="13" t="str">
        <f>"    ref_intext_"&amp;G83&amp;": "&amp;""""&amp;"["&amp;H83&amp;"](#"&amp;G83&amp;")"&amp;""""</f>
        <v xml:space="preserve">    ref_intext_cove_2020c: "[Cove, 2020c](#cove_2020c)"</v>
      </c>
      <c r="P83" s="13" t="str">
        <f>"    ref_intext_"&amp;G83&amp;": "&amp;""""&amp;H83&amp;""""</f>
        <v xml:space="preserve">    ref_intext_cove_2020c: "Cove, 2020c"</v>
      </c>
      <c r="Q83" s="13" t="str">
        <f>"    ref_bib_"&amp;G83&amp;": "&amp;""""&amp;J83&amp;""""</f>
        <v xml:space="preserve">    ref_bib_cove_2020c: "Cove, M. (2020c, Sep 27). *Occupancy Modeling Video 3 -- What are Occupancy Models and What are the Applications?* [Video]. YouTube. &lt;https://www.youtube.com/watch?v=-F-txltI_iA&gt;"</v>
      </c>
      <c r="R83" s="13" t="s">
        <v>2108</v>
      </c>
      <c r="S83" s="13" t="s">
        <v>1612</v>
      </c>
      <c r="T83" s="13"/>
    </row>
    <row r="84" spans="1:20" ht="15.75" x14ac:dyDescent="0.25">
      <c r="A84" s="13"/>
      <c r="B84" s="13"/>
      <c r="C84" s="13"/>
      <c r="D84" s="13"/>
      <c r="E84" s="13" t="b">
        <v>1</v>
      </c>
      <c r="F84" s="13" t="s">
        <v>2016</v>
      </c>
      <c r="G84" s="13" t="s">
        <v>1256</v>
      </c>
      <c r="H84" s="13" t="s">
        <v>1255</v>
      </c>
      <c r="I84" s="13" t="s">
        <v>1255</v>
      </c>
      <c r="J84" s="7" t="s">
        <v>1254</v>
      </c>
      <c r="K84" s="6" t="str">
        <f>"["&amp;J84&amp;"]{#"&amp;G84&amp;"}&lt;br&gt;&lt;br&gt;"</f>
        <v>[Cove, M. (2020d, Sep 28). *Occupancy Modeling Video 4 -- How to Run and Interpret the Models in PRESENCE* [Video]. YouTube. &lt;https://www.youtube.com/watch?v=DVo4KVMPnWg&gt;]{#cove_2020d}&lt;br&gt;&lt;br&gt;</v>
      </c>
      <c r="L84" s="13" t="s">
        <v>1253</v>
      </c>
      <c r="M84" s="13" t="str">
        <f>"{{ ref_intext_"&amp;G84&amp;" }}"</f>
        <v>{{ ref_intext_cove_2020d }}</v>
      </c>
      <c r="N84" s="13" t="str">
        <f>"{{ ref_bib_"&amp;G84&amp;" }}"</f>
        <v>{{ ref_bib_cove_2020d }}</v>
      </c>
      <c r="O84" s="13" t="str">
        <f>"    ref_intext_"&amp;G84&amp;": "&amp;""""&amp;"["&amp;H84&amp;"](#"&amp;G84&amp;")"&amp;""""</f>
        <v xml:space="preserve">    ref_intext_cove_2020d: "[Cove, 2020d](#cove_2020d)"</v>
      </c>
      <c r="P84" s="13" t="str">
        <f>"    ref_intext_"&amp;G84&amp;": "&amp;""""&amp;H84&amp;""""</f>
        <v xml:space="preserve">    ref_intext_cove_2020d: "Cove, 2020d"</v>
      </c>
      <c r="Q84" s="13" t="str">
        <f>"    ref_bib_"&amp;G84&amp;": "&amp;""""&amp;J84&amp;""""</f>
        <v xml:space="preserve">    ref_bib_cove_2020d: "Cove, M. (2020d, Sep 28). *Occupancy Modeling Video 4 -- How to Run and Interpret the Models in PRESENCE* [Video]. YouTube. &lt;https://www.youtube.com/watch?v=DVo4KVMPnWg&gt;"</v>
      </c>
      <c r="R84" s="13" t="s">
        <v>2109</v>
      </c>
      <c r="S84" s="13" t="s">
        <v>1613</v>
      </c>
      <c r="T84" s="13"/>
    </row>
    <row r="85" spans="1:20" ht="15.75" x14ac:dyDescent="0.25">
      <c r="A85" s="13"/>
      <c r="B85" s="13" t="b">
        <v>0</v>
      </c>
      <c r="C85" s="13" t="b">
        <v>0</v>
      </c>
      <c r="D85" s="13"/>
      <c r="E85" s="13" t="b">
        <v>1</v>
      </c>
      <c r="F85" s="13" t="s">
        <v>2017</v>
      </c>
      <c r="G85" s="13" t="s">
        <v>1252</v>
      </c>
      <c r="H85" s="13" t="s">
        <v>1251</v>
      </c>
      <c r="I85" s="13" t="s">
        <v>1251</v>
      </c>
      <c r="J85" s="7" t="s">
        <v>1250</v>
      </c>
      <c r="K85" s="6" t="str">
        <f>"["&amp;J85&amp;"]{#"&amp;G85&amp;"}&lt;br&gt;&lt;br&gt;"</f>
        <v>[Crisfield, V. E., Guillaume Blanchet, F., Raudsepp‐Hearne, C., &amp; Gravel, D. (2024). How and why species are rare: Towards an understanding of the ecological causes of rarity. *Ecography, 2024* (2), e07037. &lt;https://doi.org/10.1111/ecog.07037&gt;]{#crisfield_et_al_2024}&lt;br&gt;&lt;br&gt;</v>
      </c>
      <c r="L85" s="13" t="s">
        <v>9</v>
      </c>
      <c r="M85" s="13" t="str">
        <f>"{{ ref_intext_"&amp;G85&amp;" }}"</f>
        <v>{{ ref_intext_crisfield_et_al_2024 }}</v>
      </c>
      <c r="N85" s="13" t="str">
        <f>"{{ ref_bib_"&amp;G85&amp;" }}"</f>
        <v>{{ ref_bib_crisfield_et_al_2024 }}</v>
      </c>
      <c r="O85" s="13" t="str">
        <f>"    ref_intext_"&amp;G85&amp;": "&amp;""""&amp;"["&amp;H85&amp;"](#"&amp;G85&amp;")"&amp;""""</f>
        <v xml:space="preserve">    ref_intext_crisfield_et_al_2024: "[Crisfield et al., 2024](#crisfield_et_al_2024)"</v>
      </c>
      <c r="P85" s="13" t="str">
        <f>"    ref_intext_"&amp;G85&amp;": "&amp;""""&amp;H85&amp;""""</f>
        <v xml:space="preserve">    ref_intext_crisfield_et_al_2024: "Crisfield et al., 2024"</v>
      </c>
      <c r="Q85" s="13" t="str">
        <f>"    ref_bib_"&amp;G85&amp;": "&amp;""""&amp;J85&amp;""""</f>
        <v xml:space="preserve">    ref_bib_crisfield_et_al_2024: "Crisfield, V. E., Guillaume Blanchet, F., Raudsepp‐Hearne, C., &amp; Gravel, D. (2024). How and why species are rare: Towards an understanding of the ecological causes of rarity. *Ecography, 2024* (2), e07037. &lt;https://doi.org/10.1111/ecog.07037&gt;"</v>
      </c>
      <c r="R85" s="13" t="s">
        <v>2110</v>
      </c>
      <c r="S85" s="13" t="s">
        <v>1614</v>
      </c>
      <c r="T85" s="13"/>
    </row>
    <row r="86" spans="1:20" ht="15.75" x14ac:dyDescent="0.25">
      <c r="A86" s="13"/>
      <c r="B86" s="13" t="b">
        <v>1</v>
      </c>
      <c r="C86" s="13" t="b">
        <v>0</v>
      </c>
      <c r="D86" s="13" t="b">
        <v>0</v>
      </c>
      <c r="E86" s="13" t="b">
        <v>1</v>
      </c>
      <c r="F86" s="13" t="s">
        <v>2017</v>
      </c>
      <c r="G86" s="13" t="s">
        <v>1249</v>
      </c>
      <c r="H86" s="13" t="s">
        <v>1248</v>
      </c>
      <c r="I86" s="13" t="s">
        <v>1248</v>
      </c>
      <c r="J86" s="7" t="s">
        <v>1247</v>
      </c>
      <c r="K86" s="6" t="str">
        <f>"["&amp;J86&amp;"]{#"&amp;G86&amp;"}&lt;br&gt;&lt;br&gt;"</f>
        <v>[Cusack, J., Dickman, A. J., Rowcliffe, J. M., Carbone, C., Macdonald, D. W., &amp; Coulson, T. (2015). Random versus Game Trail-based Camera trap Placement Strategy for Monitoring Terrestrial Mammal Communities. *PloS One*,*10*(5), e0126373. &lt;https://doi.org/10.1371/journal.pone.0126373&gt;]{#cusack_et_al_2015}&lt;br&gt;&lt;br&gt;</v>
      </c>
      <c r="L86" s="13" t="s">
        <v>9</v>
      </c>
      <c r="M86" s="13" t="str">
        <f>"{{ ref_intext_"&amp;G86&amp;" }}"</f>
        <v>{{ ref_intext_cusack_et_al_2015 }}</v>
      </c>
      <c r="N86" s="13" t="str">
        <f>"{{ ref_bib_"&amp;G86&amp;" }}"</f>
        <v>{{ ref_bib_cusack_et_al_2015 }}</v>
      </c>
      <c r="O86" s="13" t="str">
        <f>"    ref_intext_"&amp;G86&amp;": "&amp;""""&amp;"["&amp;H86&amp;"](#"&amp;G86&amp;")"&amp;""""</f>
        <v xml:space="preserve">    ref_intext_cusack_et_al_2015: "[Cusack et al., 2015](#cusack_et_al_2015)"</v>
      </c>
      <c r="P86" s="13" t="str">
        <f>"    ref_intext_"&amp;G86&amp;": "&amp;""""&amp;H86&amp;""""</f>
        <v xml:space="preserve">    ref_intext_cusack_et_al_2015: "Cusack et al., 2015"</v>
      </c>
      <c r="Q86" s="13" t="str">
        <f>"    ref_bib_"&amp;G86&amp;": "&amp;""""&amp;J86&amp;""""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c r="R86" s="13" t="s">
        <v>2111</v>
      </c>
      <c r="S86" s="13" t="s">
        <v>1615</v>
      </c>
      <c r="T86" s="13"/>
    </row>
    <row r="87" spans="1:20" ht="15.75" x14ac:dyDescent="0.25">
      <c r="A87" s="13"/>
      <c r="B87" s="13" t="b">
        <v>1</v>
      </c>
      <c r="C87" s="13" t="b">
        <v>0</v>
      </c>
      <c r="D87" s="13" t="b">
        <v>0</v>
      </c>
      <c r="E87" s="13" t="b">
        <v>1</v>
      </c>
      <c r="F87" s="13" t="s">
        <v>2017</v>
      </c>
      <c r="G87" s="13" t="s">
        <v>1246</v>
      </c>
      <c r="H87" s="13" t="s">
        <v>1245</v>
      </c>
      <c r="I87" s="13" t="s">
        <v>1245</v>
      </c>
      <c r="J87" s="7" t="s">
        <v>1244</v>
      </c>
      <c r="K87" s="6" t="str">
        <f>"["&amp;J87&amp;"]{#"&amp;G87&amp;"}&lt;br&gt;&lt;br&gt;"</f>
        <v>[Davis, R. S., Stone, E. L., Gentle, L. K., Mgoola, W. O., Uzal, A., &amp; Yarnell, R. W. (2021). Spatial Partial Identity Model Reveals Low Densities of Leopard and Spotted Hyaena in a Miombo Woodland. *Journal of Zoology*, *313*, 43-53. &lt;https://zslpublications.onlinelibrary.wiley.com/doi/epdf/10.1111/jzo.12838&gt;]{#davis_et_al_2021}&lt;br&gt;&lt;br&gt;</v>
      </c>
      <c r="L87" s="13" t="s">
        <v>9</v>
      </c>
      <c r="M87" s="13" t="str">
        <f>"{{ ref_intext_"&amp;G87&amp;" }}"</f>
        <v>{{ ref_intext_davis_et_al_2021 }}</v>
      </c>
      <c r="N87" s="13" t="str">
        <f>"{{ ref_bib_"&amp;G87&amp;" }}"</f>
        <v>{{ ref_bib_davis_et_al_2021 }}</v>
      </c>
      <c r="O87" s="13" t="str">
        <f>"    ref_intext_"&amp;G87&amp;": "&amp;""""&amp;"["&amp;H87&amp;"](#"&amp;G87&amp;")"&amp;""""</f>
        <v xml:space="preserve">    ref_intext_davis_et_al_2021: "[Davis et al., 2021](#davis_et_al_2021)"</v>
      </c>
      <c r="P87" s="13" t="str">
        <f>"    ref_intext_"&amp;G87&amp;": "&amp;""""&amp;H87&amp;""""</f>
        <v xml:space="preserve">    ref_intext_davis_et_al_2021: "Davis et al., 2021"</v>
      </c>
      <c r="Q87" s="13" t="str">
        <f>"    ref_bib_"&amp;G87&amp;": "&amp;""""&amp;J87&amp;""""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c r="R87" s="13" t="s">
        <v>2112</v>
      </c>
      <c r="S87" s="13" t="s">
        <v>1616</v>
      </c>
      <c r="T87" s="13"/>
    </row>
    <row r="88" spans="1:20" ht="15.75" x14ac:dyDescent="0.25">
      <c r="A88" s="13"/>
      <c r="B88" s="13"/>
      <c r="C88" s="13"/>
      <c r="D88" s="13"/>
      <c r="E88" s="13" t="b">
        <v>1</v>
      </c>
      <c r="F88" s="13" t="s">
        <v>2016</v>
      </c>
      <c r="G88" s="13" t="s">
        <v>1243</v>
      </c>
      <c r="H88" s="13" t="s">
        <v>1242</v>
      </c>
      <c r="I88" s="13" t="s">
        <v>1242</v>
      </c>
      <c r="J88" s="7" t="s">
        <v>1241</v>
      </c>
      <c r="K88" s="6" t="str">
        <f>"["&amp;J88&amp;"]{#"&amp;G88&amp;"}&lt;br&gt;&lt;br&gt;"</f>
        <v>[DE-CTR ACCEL (2016, Dec 21) *Using Hurdle Models to Analyze Zero-Inflated Count Data.*  [Video]. YouTube. &lt;https://www.youtube.com/watch?v=CvM6j8hE8lE&gt;]{#dectre_accel_2016}&lt;br&gt;&lt;br&gt;</v>
      </c>
      <c r="L88" s="13" t="s">
        <v>1240</v>
      </c>
      <c r="M88" s="13" t="str">
        <f>"{{ ref_intext_"&amp;G88&amp;" }}"</f>
        <v>{{ ref_intext_dectre_accel_2016 }}</v>
      </c>
      <c r="N88" s="13" t="str">
        <f>"{{ ref_bib_"&amp;G88&amp;" }}"</f>
        <v>{{ ref_bib_dectre_accel_2016 }}</v>
      </c>
      <c r="O88" s="13" t="str">
        <f>"    ref_intext_"&amp;G88&amp;": "&amp;""""&amp;"["&amp;H88&amp;"](#"&amp;G88&amp;")"&amp;""""</f>
        <v xml:space="preserve">    ref_intext_dectre_accel_2016: "[DE-CTR ACCEL (2016)](#dectre_accel_2016)"</v>
      </c>
      <c r="P88" s="13" t="str">
        <f>"    ref_intext_"&amp;G88&amp;": "&amp;""""&amp;H88&amp;""""</f>
        <v xml:space="preserve">    ref_intext_dectre_accel_2016: "DE-CTR ACCEL (2016)"</v>
      </c>
      <c r="Q88" s="13" t="str">
        <f>"    ref_bib_"&amp;G88&amp;": "&amp;""""&amp;J88&amp;""""</f>
        <v xml:space="preserve">    ref_bib_dectre_accel_2016: "DE-CTR ACCEL (2016, Dec 21) *Using Hurdle Models to Analyze Zero-Inflated Count Data.*  [Video]. YouTube. &lt;https://www.youtube.com/watch?v=CvM6j8hE8lE&gt;"</v>
      </c>
      <c r="R88" s="13" t="s">
        <v>2113</v>
      </c>
      <c r="S88" s="13" t="s">
        <v>1617</v>
      </c>
      <c r="T88" s="13"/>
    </row>
    <row r="89" spans="1:20" ht="15.75" x14ac:dyDescent="0.25">
      <c r="A89" s="13"/>
      <c r="B89" s="13"/>
      <c r="C89" s="13"/>
      <c r="D89" s="13"/>
      <c r="E89" s="13" t="b">
        <v>1</v>
      </c>
      <c r="F89" s="13" t="s">
        <v>2017</v>
      </c>
      <c r="G89" s="13" t="s">
        <v>1239</v>
      </c>
      <c r="H89" s="6" t="s">
        <v>1238</v>
      </c>
      <c r="I89" s="6" t="s">
        <v>1238</v>
      </c>
      <c r="J89" s="7" t="s">
        <v>1237</v>
      </c>
      <c r="K89" s="6" t="str">
        <f>"["&amp;J89&amp;"]{#"&amp;G89&amp;"}&lt;br&gt;&lt;br&gt;"</f>
        <v>[Delisle, Z. J., Henrich, M., Palencia, P., &amp; Swihart, R. K. (2023). Reducing bias in density estimates for unmarked populations that exhibit reactive behaviour towards camera traps. *Methods in Ecology and Evolution, 14*(12), 3100-3111. &lt;https://doi.org/10.1111/2041-210X.14247&gt;]{#delisle_et_al_2023}&lt;br&gt;&lt;br&gt;</v>
      </c>
      <c r="L89" s="13" t="s">
        <v>9</v>
      </c>
      <c r="M89" s="13" t="str">
        <f>"{{ ref_intext_"&amp;G89&amp;" }}"</f>
        <v>{{ ref_intext_delisle_et_al_2023 }}</v>
      </c>
      <c r="N89" s="13" t="str">
        <f>"{{ ref_bib_"&amp;G89&amp;" }}"</f>
        <v>{{ ref_bib_delisle_et_al_2023 }}</v>
      </c>
      <c r="O89" s="13" t="str">
        <f>"    ref_intext_"&amp;G89&amp;": "&amp;""""&amp;"["&amp;H89&amp;"](#"&amp;G89&amp;")"&amp;""""</f>
        <v xml:space="preserve">    ref_intext_delisle_et_al_2023: "[Delisle et al., 2023](#delisle_et_al_2023)"</v>
      </c>
      <c r="P89" s="13" t="str">
        <f>"    ref_intext_"&amp;G89&amp;": "&amp;""""&amp;H89&amp;""""</f>
        <v xml:space="preserve">    ref_intext_delisle_et_al_2023: "Delisle et al., 2023"</v>
      </c>
      <c r="Q89" s="13" t="str">
        <f>"    ref_bib_"&amp;G89&amp;": "&amp;""""&amp;J89&amp;""""</f>
        <v xml:space="preserve">    ref_bib_delisle_et_al_2023: "Delisle, Z. J., Henrich, M., Palencia, P., &amp; Swihart, R. K. (2023). Reducing bias in density estimates for unmarked populations that exhibit reactive behaviour towards camera traps. *Methods in Ecology and Evolution, 14*(12), 3100-3111. &lt;https://doi.org/10.1111/2041-210X.14247&gt;"</v>
      </c>
      <c r="R89" s="13" t="s">
        <v>2114</v>
      </c>
      <c r="S89" s="13" t="s">
        <v>1618</v>
      </c>
      <c r="T89" s="13"/>
    </row>
    <row r="90" spans="1:20" ht="15.75" x14ac:dyDescent="0.25">
      <c r="A90" s="13"/>
      <c r="B90" s="13" t="b">
        <v>1</v>
      </c>
      <c r="C90" s="13" t="b">
        <v>0</v>
      </c>
      <c r="D90" s="13" t="b">
        <v>0</v>
      </c>
      <c r="E90" s="13" t="b">
        <v>1</v>
      </c>
      <c r="F90" s="13" t="s">
        <v>2017</v>
      </c>
      <c r="G90" s="13" t="s">
        <v>1236</v>
      </c>
      <c r="H90" s="13" t="s">
        <v>1235</v>
      </c>
      <c r="I90" s="13" t="s">
        <v>1235</v>
      </c>
      <c r="J90" s="7" t="s">
        <v>1234</v>
      </c>
      <c r="K90" s="6" t="str">
        <f>"["&amp;J90&amp;"]{#"&amp;G90&amp;"}&lt;br&gt;&lt;br&gt;"</f>
        <v>[Dénes, F. V., Silveira, L. F., Beissinger, S. R., &amp; Isaac, N. (2015). Estimating Abundance of Unmarked Animal Populations: Accounting for Imperfect Detection and Other Sources of Zero Inflation. *Methods in Ecology and Evolution, 6*(5), 543-556. &lt;https://doi.org/10.1111/2041-210x.12333&gt;]{#denes_et_al_2015}&lt;br&gt;&lt;br&gt;</v>
      </c>
      <c r="L90" s="13" t="s">
        <v>9</v>
      </c>
      <c r="M90" s="13" t="str">
        <f>"{{ ref_intext_"&amp;G90&amp;" }}"</f>
        <v>{{ ref_intext_denes_et_al_2015 }}</v>
      </c>
      <c r="N90" s="13" t="str">
        <f>"{{ ref_bib_"&amp;G90&amp;" }}"</f>
        <v>{{ ref_bib_denes_et_al_2015 }}</v>
      </c>
      <c r="O90" s="13" t="str">
        <f>"    ref_intext_"&amp;G90&amp;": "&amp;""""&amp;"["&amp;H90&amp;"](#"&amp;G90&amp;")"&amp;""""</f>
        <v xml:space="preserve">    ref_intext_denes_et_al_2015: "[Dénes et al., 2015](#denes_et_al_2015)"</v>
      </c>
      <c r="P90" s="13" t="str">
        <f>"    ref_intext_"&amp;G90&amp;": "&amp;""""&amp;H90&amp;""""</f>
        <v xml:space="preserve">    ref_intext_denes_et_al_2015: "Dénes et al., 2015"</v>
      </c>
      <c r="Q90" s="13" t="str">
        <f>"    ref_bib_"&amp;G90&amp;": "&amp;""""&amp;J90&amp;""""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c r="R90" s="13" t="s">
        <v>2115</v>
      </c>
      <c r="S90" s="13" t="s">
        <v>1619</v>
      </c>
      <c r="T90" s="13"/>
    </row>
    <row r="91" spans="1:20" ht="15.75" x14ac:dyDescent="0.25">
      <c r="A91" s="13"/>
      <c r="B91" s="13" t="b">
        <v>0</v>
      </c>
      <c r="C91" s="13" t="b">
        <v>0</v>
      </c>
      <c r="D91" s="13" t="b">
        <v>1</v>
      </c>
      <c r="E91" s="13" t="b">
        <v>1</v>
      </c>
      <c r="F91" s="13" t="s">
        <v>2017</v>
      </c>
      <c r="G91" s="13" t="s">
        <v>1233</v>
      </c>
      <c r="H91" s="13" t="s">
        <v>1232</v>
      </c>
      <c r="I91" s="13" t="s">
        <v>1232</v>
      </c>
      <c r="J91" s="7" t="s">
        <v>1231</v>
      </c>
      <c r="K91" s="6" t="str">
        <f>"["&amp;J91&amp;"]{#"&amp;G91&amp;"}&lt;br&gt;&lt;br&gt;"</f>
        <v>[Deng, C., Daley, T., &amp; Smith, A. (2015). Applications of species accumulation curves in large‐scale biological data analysis. *Quantitative Biology*, *3*(3), 135-144. &lt;https://doi.org/10.1007/s40484-015-0049-7&gt;]{#deng_et_al_2015}&lt;br&gt;&lt;br&gt;</v>
      </c>
      <c r="L91" s="13" t="s">
        <v>9</v>
      </c>
      <c r="M91" s="13" t="str">
        <f>"{{ ref_intext_"&amp;G91&amp;" }}"</f>
        <v>{{ ref_intext_deng_et_al_2015 }}</v>
      </c>
      <c r="N91" s="13" t="str">
        <f>"{{ ref_bib_"&amp;G91&amp;" }}"</f>
        <v>{{ ref_bib_deng_et_al_2015 }}</v>
      </c>
      <c r="O91" s="13" t="str">
        <f>"    ref_intext_"&amp;G91&amp;": "&amp;""""&amp;"["&amp;H91&amp;"](#"&amp;G91&amp;")"&amp;""""</f>
        <v xml:space="preserve">    ref_intext_deng_et_al_2015: "[Deng et al., 2015](#deng_et_al_2015)"</v>
      </c>
      <c r="P91" s="13" t="str">
        <f>"    ref_intext_"&amp;G91&amp;": "&amp;""""&amp;H91&amp;""""</f>
        <v xml:space="preserve">    ref_intext_deng_et_al_2015: "Deng et al., 2015"</v>
      </c>
      <c r="Q91" s="13" t="str">
        <f>"    ref_bib_"&amp;G91&amp;": "&amp;""""&amp;J91&amp;""""</f>
        <v xml:space="preserve">    ref_bib_deng_et_al_2015: "Deng, C., Daley, T., &amp; Smith, A. (2015). Applications of species accumulation curves in large‐scale biological data analysis. *Quantitative Biology*, *3*(3), 135-144. &lt;https://doi.org/10.1007/s40484-015-0049-7&gt;"</v>
      </c>
      <c r="R91" s="13" t="s">
        <v>2116</v>
      </c>
      <c r="S91" s="13" t="s">
        <v>1620</v>
      </c>
      <c r="T91" s="13"/>
    </row>
    <row r="92" spans="1:20" ht="15.75" x14ac:dyDescent="0.25">
      <c r="A92" s="13"/>
      <c r="B92" s="6"/>
      <c r="C92" s="13"/>
      <c r="D92" s="6"/>
      <c r="E92" s="13" t="b">
        <v>1</v>
      </c>
      <c r="F92" s="13" t="s">
        <v>2017</v>
      </c>
      <c r="G92" s="13" t="s">
        <v>1230</v>
      </c>
      <c r="H92" s="13" t="s">
        <v>1229</v>
      </c>
      <c r="I92" s="13" t="s">
        <v>1229</v>
      </c>
      <c r="J92" s="7" t="s">
        <v>1228</v>
      </c>
      <c r="K92" s="6" t="str">
        <f>"["&amp;J92&amp;"]{#"&amp;G92&amp;"}&lt;br&gt;&lt;br&gt;"</f>
        <v>[Després‐Einspenner, M., Howe, E. J., Drapeau, P., &amp; Kühl, H. S. (2017). An empirical evaluation of camera trapping and spatially explicit capture‐recapture models for estimating chimpanzee density. *American Journal of Primatology, 79*(7), e22647. &lt;https://doi.org/10.1002/ajp.22647&gt;]{#despres_einspenner_et_al_2017}&lt;br&gt;&lt;br&gt;</v>
      </c>
      <c r="L92" s="13" t="s">
        <v>9</v>
      </c>
      <c r="M92" s="13" t="str">
        <f>"{{ ref_intext_"&amp;G92&amp;" }}"</f>
        <v>{{ ref_intext_despres_einspenner_et_al_2017 }}</v>
      </c>
      <c r="N92" s="13" t="str">
        <f>"{{ ref_bib_"&amp;G92&amp;" }}"</f>
        <v>{{ ref_bib_despres_einspenner_et_al_2017 }}</v>
      </c>
      <c r="O92" s="13" t="str">
        <f>"    ref_intext_"&amp;G92&amp;": "&amp;""""&amp;"["&amp;H92&amp;"](#"&amp;G92&amp;")"&amp;""""</f>
        <v xml:space="preserve">    ref_intext_despres_einspenner_et_al_2017: "[Després‐Einspenner et al., 2017](#despres_einspenner_et_al_2017)"</v>
      </c>
      <c r="P92" s="13" t="str">
        <f>"    ref_intext_"&amp;G92&amp;": "&amp;""""&amp;H92&amp;""""</f>
        <v xml:space="preserve">    ref_intext_despres_einspenner_et_al_2017: "Després‐Einspenner et al., 2017"</v>
      </c>
      <c r="Q92" s="13" t="str">
        <f>"    ref_bib_"&amp;G92&amp;": "&amp;""""&amp;J92&amp;""""</f>
        <v xml:space="preserve">    ref_bib_despres_einspenner_et_al_2017: "Després‐Einspenner, M., Howe, E. J., Drapeau, P., &amp; Kühl, H. S. (2017). An empirical evaluation of camera trapping and spatially explicit capture‐recapture models for estimating chimpanzee density. *American Journal of Primatology, 79*(7), e22647. &lt;https://doi.org/10.1002/ajp.22647&gt;"</v>
      </c>
      <c r="R92" s="13" t="s">
        <v>2117</v>
      </c>
      <c r="S92" s="13" t="s">
        <v>1621</v>
      </c>
      <c r="T92" s="13"/>
    </row>
    <row r="93" spans="1:20" ht="15.75" x14ac:dyDescent="0.25">
      <c r="A93" s="13"/>
      <c r="B93" s="13" t="b">
        <v>0</v>
      </c>
      <c r="C93" s="13" t="b">
        <v>0</v>
      </c>
      <c r="D93" s="13"/>
      <c r="E93" s="13" t="b">
        <v>1</v>
      </c>
      <c r="F93" s="13" t="s">
        <v>2017</v>
      </c>
      <c r="G93" s="13" t="s">
        <v>1227</v>
      </c>
      <c r="H93" s="13" t="s">
        <v>1226</v>
      </c>
      <c r="I93" s="13" t="s">
        <v>1226</v>
      </c>
      <c r="J93" s="7" t="s">
        <v>1225</v>
      </c>
      <c r="K93" s="6" t="str">
        <f>"["&amp;J93&amp;"]{#"&amp;G93&amp;"}&lt;br&gt;&lt;br&gt;"</f>
        <v>[Dey, S., Moqanaki, E., Milleret, C., Dupont, P., Tourani, M., &amp; Bischof, R. (2023). Modelling spatially autocorrelated detection probabilities in spatial capture-recapture using random effects. *Ecological Modelling, 479*, 110324. &lt;https://doi.org/10.1016/j.ecolmodel.2023.110324&gt;]{#dey_et_al_2023}&lt;br&gt;&lt;br&gt;</v>
      </c>
      <c r="L93" s="13" t="s">
        <v>9</v>
      </c>
      <c r="M93" s="13" t="str">
        <f>"{{ ref_intext_"&amp;G93&amp;" }}"</f>
        <v>{{ ref_intext_dey_et_al_2023 }}</v>
      </c>
      <c r="N93" s="13" t="str">
        <f>"{{ ref_bib_"&amp;G93&amp;" }}"</f>
        <v>{{ ref_bib_dey_et_al_2023 }}</v>
      </c>
      <c r="O93" s="13" t="str">
        <f>"    ref_intext_"&amp;G93&amp;": "&amp;""""&amp;"["&amp;H93&amp;"](#"&amp;G93&amp;")"&amp;""""</f>
        <v xml:space="preserve">    ref_intext_dey_et_al_2023: "[Dey et al., 2023](#dey_et_al_2023)"</v>
      </c>
      <c r="P93" s="13" t="str">
        <f>"    ref_intext_"&amp;G93&amp;": "&amp;""""&amp;H93&amp;""""</f>
        <v xml:space="preserve">    ref_intext_dey_et_al_2023: "Dey et al., 2023"</v>
      </c>
      <c r="Q93" s="13" t="str">
        <f>"    ref_bib_"&amp;G93&amp;": "&amp;""""&amp;J93&amp;""""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c r="R93" s="13" t="s">
        <v>2118</v>
      </c>
      <c r="S93" s="13" t="s">
        <v>1622</v>
      </c>
      <c r="T93" s="13"/>
    </row>
    <row r="94" spans="1:20" ht="15.75" x14ac:dyDescent="0.25">
      <c r="A94" s="13"/>
      <c r="B94" s="13" t="b">
        <v>1</v>
      </c>
      <c r="C94" s="13" t="b">
        <v>0</v>
      </c>
      <c r="D94" s="13" t="b">
        <v>0</v>
      </c>
      <c r="E94" s="13" t="b">
        <v>1</v>
      </c>
      <c r="F94" s="13" t="s">
        <v>2017</v>
      </c>
      <c r="G94" s="13" t="s">
        <v>1222</v>
      </c>
      <c r="H94" s="13" t="s">
        <v>1221</v>
      </c>
      <c r="I94" s="13" t="s">
        <v>1221</v>
      </c>
      <c r="J94" s="7" t="s">
        <v>1220</v>
      </c>
      <c r="K94" s="6" t="str">
        <f>"["&amp;J94&amp;"]{#"&amp;G94&amp;"}&lt;br&gt;&lt;br&gt;"</f>
        <v>[Dillon, A., &amp; Kelly, M. J. (2008). Ocelot Home Range, Overlap and Density: Comparing Radio Telemetry with Camera Trapping. *Journal of Zoology, 275*, 391-398. &lt;https://doi.org/10.1111/j.1469-7998.2008.00452.x&gt;]{#dillon_kelly_2008}&lt;br&gt;&lt;br&gt;</v>
      </c>
      <c r="L94" s="13" t="s">
        <v>9</v>
      </c>
      <c r="M94" s="13" t="str">
        <f>"{{ ref_intext_"&amp;G94&amp;" }}"</f>
        <v>{{ ref_intext_dillon_kelly_2008 }}</v>
      </c>
      <c r="N94" s="13" t="str">
        <f>"{{ ref_bib_"&amp;G94&amp;" }}"</f>
        <v>{{ ref_bib_dillon_kelly_2008 }}</v>
      </c>
      <c r="O94" s="13" t="str">
        <f>"    ref_intext_"&amp;G94&amp;": "&amp;""""&amp;"["&amp;H94&amp;"](#"&amp;G94&amp;")"&amp;""""</f>
        <v xml:space="preserve">    ref_intext_dillon_kelly_2008: "[Dillon &amp; Kelly, 2008](#dillon_kelly_2008)"</v>
      </c>
      <c r="P94" s="13" t="str">
        <f>"    ref_intext_"&amp;G94&amp;": "&amp;""""&amp;H94&amp;""""</f>
        <v xml:space="preserve">    ref_intext_dillon_kelly_2008: "Dillon &amp; Kelly, 2008"</v>
      </c>
      <c r="Q94" s="13" t="str">
        <f>"    ref_bib_"&amp;G94&amp;": "&amp;""""&amp;J94&amp;""""</f>
        <v xml:space="preserve">    ref_bib_dillon_kelly_2008: "Dillon, A., &amp; Kelly, M. J. (2008). Ocelot Home Range, Overlap and Density: Comparing Radio Telemetry with Camera Trapping. *Journal of Zoology, 275*, 391-398. &lt;https://doi.org/10.1111/j.1469-7998.2008.00452.x&gt;"</v>
      </c>
      <c r="R94" s="13" t="s">
        <v>2120</v>
      </c>
      <c r="S94" s="13" t="s">
        <v>1623</v>
      </c>
      <c r="T94" s="13"/>
    </row>
    <row r="95" spans="1:20" ht="15.75" x14ac:dyDescent="0.25">
      <c r="A95" s="13"/>
      <c r="B95" s="13"/>
      <c r="C95" s="13"/>
      <c r="D95" s="13"/>
      <c r="E95" s="13" t="b">
        <v>1</v>
      </c>
      <c r="F95" s="13" t="s">
        <v>2017</v>
      </c>
      <c r="G95" s="13" t="s">
        <v>1219</v>
      </c>
      <c r="H95" s="13" t="s">
        <v>1218</v>
      </c>
      <c r="I95" s="13" t="s">
        <v>1217</v>
      </c>
      <c r="J95" s="7" t="s">
        <v>1216</v>
      </c>
      <c r="K95" s="6" t="str">
        <f>"["&amp;J95&amp;"]{#"&amp;G95&amp;"}&lt;br&gt;&lt;br&gt;"</f>
        <v>[Donovan, T., Hines, J., &amp; MacKenzie, D. (2024). OCCUPANCYTUTS: Occupancy modelling tutorials with RPRESENCE. *Methods in Ecology and Evolution, 15*(3), 477-483. &lt;https://doi.org/10.1111/2041-210X.14285&gt;]{#donovan_et_al_2024}&lt;br&gt;&lt;br&gt;</v>
      </c>
      <c r="L95" s="13" t="s">
        <v>9</v>
      </c>
      <c r="M95" s="13" t="str">
        <f>"{{ ref_intext_"&amp;G95&amp;" }}"</f>
        <v>{{ ref_intext_donovan_et_al_2024 }}</v>
      </c>
      <c r="N95" s="13" t="str">
        <f>"{{ ref_bib_"&amp;G95&amp;" }}"</f>
        <v>{{ ref_bib_donovan_et_al_2024 }}</v>
      </c>
      <c r="O95" s="13" t="str">
        <f>"    ref_intext_"&amp;G95&amp;": "&amp;""""&amp;"["&amp;H95&amp;"](#"&amp;G95&amp;")"&amp;""""</f>
        <v xml:space="preserve">    ref_intext_donovan_et_al_2024: "[Donovan et al., 2024 ](#donovan_et_al_2024)"</v>
      </c>
      <c r="P95" s="13" t="str">
        <f>"    ref_intext_"&amp;G95&amp;": "&amp;""""&amp;H95&amp;""""</f>
        <v xml:space="preserve">    ref_intext_donovan_et_al_2024: "Donovan et al., 2024 "</v>
      </c>
      <c r="Q95" s="13" t="str">
        <f>"    ref_bib_"&amp;G95&amp;": "&amp;""""&amp;J95&amp;""""</f>
        <v xml:space="preserve">    ref_bib_donovan_et_al_2024: "Donovan, T., Hines, J., &amp; MacKenzie, D. (2024). OCCUPANCYTUTS: Occupancy modelling tutorials with RPRESENCE. *Methods in Ecology and Evolution, 15*(3), 477-483. &lt;https://doi.org/10.1111/2041-210X.14285&gt;"</v>
      </c>
      <c r="R95" s="13" t="s">
        <v>2121</v>
      </c>
      <c r="S95" s="13" t="s">
        <v>1624</v>
      </c>
      <c r="T95" s="13"/>
    </row>
    <row r="96" spans="1:20" ht="15.75" x14ac:dyDescent="0.25">
      <c r="A96" s="13"/>
      <c r="B96" s="13" t="b">
        <v>1</v>
      </c>
      <c r="C96" s="13" t="b">
        <v>0</v>
      </c>
      <c r="D96" s="13" t="b">
        <v>0</v>
      </c>
      <c r="E96" s="13" t="b">
        <v>1</v>
      </c>
      <c r="F96" s="13" t="s">
        <v>2017</v>
      </c>
      <c r="G96" s="13" t="s">
        <v>1215</v>
      </c>
      <c r="H96" s="13" t="s">
        <v>1214</v>
      </c>
      <c r="I96" s="13" t="s">
        <v>1214</v>
      </c>
      <c r="J96" s="7" t="s">
        <v>1213</v>
      </c>
      <c r="K96" s="6" t="str">
        <f>"["&amp;J96&amp;"]{#"&amp;G96&amp;"}&lt;br&gt;&lt;br&gt;"</f>
        <v>[Doran-Myers, D. (2018). *Methodological Comparison of Canada Lynx Density Estimation* [Master of Science in Ecology thesis, University of Alberta]. ERA: Education and Research Archive. &lt;https://doi.org/10.7939/R3Q815805&gt;]{#doran_myers_2018}&lt;br&gt;&lt;br&gt;</v>
      </c>
      <c r="L96" s="13" t="s">
        <v>9</v>
      </c>
      <c r="M96" s="13" t="str">
        <f>"{{ ref_intext_"&amp;G96&amp;" }}"</f>
        <v>{{ ref_intext_doran_myers_2018 }}</v>
      </c>
      <c r="N96" s="13" t="str">
        <f>"{{ ref_bib_"&amp;G96&amp;" }}"</f>
        <v>{{ ref_bib_doran_myers_2018 }}</v>
      </c>
      <c r="O96" s="13" t="str">
        <f>"    ref_intext_"&amp;G96&amp;": "&amp;""""&amp;"["&amp;H96&amp;"](#"&amp;G96&amp;")"&amp;""""</f>
        <v xml:space="preserve">    ref_intext_doran_myers_2018: "[Doran-Myers, 2018](#doran_myers_2018)"</v>
      </c>
      <c r="P96" s="13" t="str">
        <f>"    ref_intext_"&amp;G96&amp;": "&amp;""""&amp;H96&amp;""""</f>
        <v xml:space="preserve">    ref_intext_doran_myers_2018: "Doran-Myers, 2018"</v>
      </c>
      <c r="Q96" s="13" t="str">
        <f>"    ref_bib_"&amp;G96&amp;": "&amp;""""&amp;J96&amp;""""</f>
        <v xml:space="preserve">    ref_bib_doran_myers_2018: "Doran-Myers, D. (2018). *Methodological Comparison of Canada Lynx Density Estimation* [Master of Science in Ecology thesis, University of Alberta]. ERA: Education and Research Archive. &lt;https://doi.org/10.7939/R3Q815805&gt;"</v>
      </c>
      <c r="R96" s="13" t="s">
        <v>2122</v>
      </c>
      <c r="S96" s="13" t="s">
        <v>1625</v>
      </c>
      <c r="T96" s="13"/>
    </row>
    <row r="97" spans="1:20" ht="15.75" x14ac:dyDescent="0.25">
      <c r="A97" s="13"/>
      <c r="B97" s="13"/>
      <c r="C97" s="13"/>
      <c r="D97" s="13"/>
      <c r="E97" s="13" t="b">
        <v>1</v>
      </c>
      <c r="F97" s="13"/>
      <c r="G97" s="13" t="s">
        <v>1212</v>
      </c>
      <c r="H97" s="13" t="s">
        <v>1211</v>
      </c>
      <c r="I97" s="13"/>
      <c r="J97" s="7" t="s">
        <v>1210</v>
      </c>
      <c r="K97" s="6" t="str">
        <f>"["&amp;J97&amp;"]{#"&amp;G97&amp;"}&lt;br&gt;&lt;br&gt;"</f>
        <v>[Dubey, A (n.d.). *species abundance*. &lt;https://www.britannica.com/science/species-abundance&gt;]{#dubey_nd}&lt;br&gt;&lt;br&gt;</v>
      </c>
      <c r="L97" s="13" t="s">
        <v>9</v>
      </c>
      <c r="M97" s="13" t="str">
        <f>"{{ ref_intext_"&amp;G97&amp;" }}"</f>
        <v>{{ ref_intext_dubey_nd }}</v>
      </c>
      <c r="N97" s="13" t="str">
        <f>"{{ ref_bib_"&amp;G97&amp;" }}"</f>
        <v>{{ ref_bib_dubey_nd }}</v>
      </c>
      <c r="O97" s="13" t="str">
        <f>"    ref_intext_"&amp;G97&amp;": "&amp;""""&amp;"["&amp;H97&amp;"](#"&amp;G97&amp;")"&amp;""""</f>
        <v xml:space="preserve">    ref_intext_dubey_nd: "[Dubey (n.d.)](#dubey_nd)"</v>
      </c>
      <c r="P97" s="13" t="str">
        <f>"    ref_intext_"&amp;G97&amp;": "&amp;""""&amp;H97&amp;""""</f>
        <v xml:space="preserve">    ref_intext_dubey_nd: "Dubey (n.d.)"</v>
      </c>
      <c r="Q97" s="13" t="str">
        <f>"    ref_bib_"&amp;G97&amp;": "&amp;""""&amp;J97&amp;""""</f>
        <v xml:space="preserve">    ref_bib_dubey_nd: "Dubey, A (n.d.). *species abundance*. &lt;https://www.britannica.com/science/species-abundance&gt;"</v>
      </c>
      <c r="R97" s="13" t="s">
        <v>2123</v>
      </c>
      <c r="S97" s="13" t="s">
        <v>1626</v>
      </c>
      <c r="T97" s="13"/>
    </row>
    <row r="98" spans="1:20" ht="15.75" x14ac:dyDescent="0.25">
      <c r="A98" s="13"/>
      <c r="B98" s="13" t="b">
        <v>0</v>
      </c>
      <c r="C98" s="13" t="b">
        <v>1</v>
      </c>
      <c r="D98" s="13" t="b">
        <v>0</v>
      </c>
      <c r="E98" s="13" t="b">
        <v>1</v>
      </c>
      <c r="F98" s="13" t="s">
        <v>2017</v>
      </c>
      <c r="G98" s="13" t="s">
        <v>1209</v>
      </c>
      <c r="H98" s="13" t="s">
        <v>1202</v>
      </c>
      <c r="I98" s="13" t="s">
        <v>1202</v>
      </c>
      <c r="J98" s="7" t="s">
        <v>1208</v>
      </c>
      <c r="K98" s="6" t="str">
        <f>"["&amp;J98&amp;"]{#"&amp;G98&amp;"}&lt;br&gt;&lt;br&gt;"</f>
        <v>[Dunne, B. M., &amp; Quinn, M. S. (2009). Effectiveness of above-ground pipeline mitigation for moose (*Alces alces*) and other large mammals. *Biological Conservation, 142* (2), 332-343. &lt;https://doi.org/10.1016/j.biocon.2008.10.029&gt;]{#dunne_quinn_2009}&lt;br&gt;&lt;br&gt;</v>
      </c>
      <c r="L98" s="13" t="s">
        <v>9</v>
      </c>
      <c r="M98" s="13" t="str">
        <f>"{{ ref_intext_"&amp;G98&amp;" }}"</f>
        <v>{{ ref_intext_dunne_quinn_2009 }}</v>
      </c>
      <c r="N98" s="13" t="str">
        <f>"{{ ref_bib_"&amp;G98&amp;" }}"</f>
        <v>{{ ref_bib_dunne_quinn_2009 }}</v>
      </c>
      <c r="O98" s="13" t="str">
        <f>"    ref_intext_"&amp;G98&amp;": "&amp;""""&amp;"["&amp;H98&amp;"](#"&amp;G98&amp;")"&amp;""""</f>
        <v xml:space="preserve">    ref_intext_dunne_quinn_2009: "[Dunne &amp; Quinn, 2009](#dunne_quinn_2009)"</v>
      </c>
      <c r="P98" s="13" t="str">
        <f>"    ref_intext_"&amp;G98&amp;": "&amp;""""&amp;H98&amp;""""</f>
        <v xml:space="preserve">    ref_intext_dunne_quinn_2009: "Dunne &amp; Quinn, 2009"</v>
      </c>
      <c r="Q98" s="13" t="str">
        <f>"    ref_bib_"&amp;G98&amp;": "&amp;""""&amp;J98&amp;""""</f>
        <v xml:space="preserve">    ref_bib_dunne_quinn_2009: "Dunne, B. M., &amp; Quinn, M. S. (2009). Effectiveness of above-ground pipeline mitigation for moose (*Alces alces*) and other large mammals. *Biological Conservation, 142* (2), 332-343. &lt;https://doi.org/10.1016/j.biocon.2008.10.029&gt;"</v>
      </c>
      <c r="R98" s="13" t="s">
        <v>2124</v>
      </c>
      <c r="S98" s="13" t="s">
        <v>1627</v>
      </c>
      <c r="T98" s="13"/>
    </row>
    <row r="99" spans="1:20" ht="15.75" x14ac:dyDescent="0.25">
      <c r="A99" s="13"/>
      <c r="B99" s="6"/>
      <c r="C99" s="13"/>
      <c r="D99" s="6"/>
      <c r="E99" s="13" t="b">
        <v>1</v>
      </c>
      <c r="F99" s="13" t="s">
        <v>2017</v>
      </c>
      <c r="G99" s="13" t="s">
        <v>1207</v>
      </c>
      <c r="H99" s="13" t="s">
        <v>1206</v>
      </c>
      <c r="I99" s="6"/>
      <c r="J99" s="7" t="s">
        <v>1205</v>
      </c>
      <c r="K99" s="6" t="str">
        <f>"["&amp;J99&amp;"]{#"&amp;G99&amp;"}&lt;br&gt;&lt;br&gt;"</f>
        <v>[Dupont, G., Royle, J. A., Nawaz, M. A., &amp; Sutherland, C. (2021). Optimal sampling design for spatial capture-recapture. *Ecology, 102*(3), e03262. &lt;https://doi.org/10.1002/ecy.3262&gt;]{#dupont_et_al_2021}&lt;br&gt;&lt;br&gt;</v>
      </c>
      <c r="L99" s="13" t="s">
        <v>9</v>
      </c>
      <c r="M99" s="13" t="str">
        <f>"{{ ref_intext_"&amp;G99&amp;" }}"</f>
        <v>{{ ref_intext_dupont_et_al_2021 }}</v>
      </c>
      <c r="N99" s="13" t="str">
        <f>"{{ ref_bib_"&amp;G99&amp;" }}"</f>
        <v>{{ ref_bib_dupont_et_al_2021 }}</v>
      </c>
      <c r="O99" s="13" t="str">
        <f>"    ref_intext_"&amp;G99&amp;": "&amp;""""&amp;"["&amp;H99&amp;"](#"&amp;G99&amp;")"&amp;""""</f>
        <v xml:space="preserve">    ref_intext_dupont_et_al_2021: "[Dupont et al., 2021](#dupont_et_al_2021)"</v>
      </c>
      <c r="P99" s="13" t="str">
        <f>"    ref_intext_"&amp;G99&amp;": "&amp;""""&amp;H99&amp;""""</f>
        <v xml:space="preserve">    ref_intext_dupont_et_al_2021: "Dupont et al., 2021"</v>
      </c>
      <c r="Q99" s="13" t="str">
        <f>"    ref_bib_"&amp;G99&amp;": "&amp;""""&amp;J99&amp;""""</f>
        <v xml:space="preserve">    ref_bib_dupont_et_al_2021: "Dupont, G., Royle, J. A., Nawaz, M. A., &amp; Sutherland, C. (2021). Optimal sampling design for spatial capture-recapture. *Ecology, 102*(3), e03262. &lt;https://doi.org/10.1002/ecy.3262&gt;"</v>
      </c>
      <c r="R99" s="13" t="s">
        <v>2125</v>
      </c>
      <c r="S99" s="13" t="s">
        <v>1628</v>
      </c>
      <c r="T99" s="13"/>
    </row>
    <row r="100" spans="1:20" ht="15.75" x14ac:dyDescent="0.25">
      <c r="A100" s="13"/>
      <c r="B100" s="13" t="b">
        <v>1</v>
      </c>
      <c r="C100" s="13" t="b">
        <v>1</v>
      </c>
      <c r="D100" s="13" t="b">
        <v>0</v>
      </c>
      <c r="E100" s="13" t="b">
        <v>1</v>
      </c>
      <c r="F100" s="13" t="s">
        <v>2017</v>
      </c>
      <c r="G100" s="13" t="s">
        <v>1204</v>
      </c>
      <c r="H100" s="13" t="s">
        <v>1203</v>
      </c>
      <c r="I100" s="13" t="s">
        <v>1202</v>
      </c>
      <c r="J100" s="7" t="s">
        <v>1201</v>
      </c>
      <c r="K100" s="6" t="str">
        <f>"["&amp;J100&amp;"]{#"&amp;G100&amp;"}&lt;br&gt;&lt;br&gt;"</f>
        <v>[Duquette, J. F., Belant, J. L., Svoboda, N. J., Beyer Jr., D. E., &amp; Albright, C. A. (2014). Comparison of occupancy modeling and radiotelemetry to estimate ungulate population dynamics. *Population Ecology, 56,* 481-492. &lt;https://www.academia.edu/23421255/.&gt;]{#duquette_et_al_2014}&lt;br&gt;&lt;br&gt;</v>
      </c>
      <c r="L100" s="13" t="s">
        <v>9</v>
      </c>
      <c r="M100" s="13" t="str">
        <f>"{{ ref_intext_"&amp;G100&amp;" }}"</f>
        <v>{{ ref_intext_duquette_et_al_2014 }}</v>
      </c>
      <c r="N100" s="13" t="str">
        <f>"{{ ref_bib_"&amp;G100&amp;" }}"</f>
        <v>{{ ref_bib_duquette_et_al_2014 }}</v>
      </c>
      <c r="O100" s="13" t="str">
        <f>"    ref_intext_"&amp;G100&amp;": "&amp;""""&amp;"["&amp;H100&amp;"](#"&amp;G100&amp;")"&amp;""""</f>
        <v xml:space="preserve">    ref_intext_duquette_et_al_2014: "[Duquette et al., 2014](#duquette_et_al_2014)"</v>
      </c>
      <c r="P100" s="13" t="str">
        <f>"    ref_intext_"&amp;G100&amp;": "&amp;""""&amp;H100&amp;""""</f>
        <v xml:space="preserve">    ref_intext_duquette_et_al_2014: "Duquette et al., 2014"</v>
      </c>
      <c r="Q100" s="13" t="str">
        <f>"    ref_bib_"&amp;G100&amp;": "&amp;""""&amp;J100&amp;""""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c r="R100" s="13" t="s">
        <v>2126</v>
      </c>
      <c r="S100" s="13" t="s">
        <v>1629</v>
      </c>
      <c r="T100" s="13"/>
    </row>
    <row r="101" spans="1:20" ht="15.75" x14ac:dyDescent="0.25">
      <c r="A101" s="13"/>
      <c r="B101" s="13" t="b">
        <v>1</v>
      </c>
      <c r="C101" s="13" t="b">
        <v>0</v>
      </c>
      <c r="D101" s="13" t="b">
        <v>0</v>
      </c>
      <c r="E101" s="13" t="b">
        <v>1</v>
      </c>
      <c r="F101" s="13" t="s">
        <v>2017</v>
      </c>
      <c r="G101" s="13" t="s">
        <v>1200</v>
      </c>
      <c r="H101" s="13" t="s">
        <v>1199</v>
      </c>
      <c r="I101" s="13" t="s">
        <v>1199</v>
      </c>
      <c r="J101" s="7" t="s">
        <v>1198</v>
      </c>
      <c r="K101" s="6" t="str">
        <f>"["&amp;J101&amp;"]{#"&amp;G101&amp;"}&lt;br&gt;&lt;br&gt;"</f>
        <v>[Efford, M. (2004). Density Estimation in Live-Trapping Studies. *Oikos, 106*(3), 598-610. &lt;http://www.jstor.org.login.ezproxy.library.ualberta.ca/stable/3548382&gt;]{#efford_2004}&lt;br&gt;&lt;br&gt;</v>
      </c>
      <c r="L101" s="13" t="s">
        <v>9</v>
      </c>
      <c r="M101" s="13" t="str">
        <f>"{{ ref_intext_"&amp;G101&amp;" }}"</f>
        <v>{{ ref_intext_efford_2004 }}</v>
      </c>
      <c r="N101" s="13" t="str">
        <f>"{{ ref_bib_"&amp;G101&amp;" }}"</f>
        <v>{{ ref_bib_efford_2004 }}</v>
      </c>
      <c r="O101" s="13" t="str">
        <f>"    ref_intext_"&amp;G101&amp;": "&amp;""""&amp;"["&amp;H101&amp;"](#"&amp;G101&amp;")"&amp;""""</f>
        <v xml:space="preserve">    ref_intext_efford_2004: "[Efford, 2004](#efford_2004)"</v>
      </c>
      <c r="P101" s="13" t="str">
        <f>"    ref_intext_"&amp;G101&amp;": "&amp;""""&amp;H101&amp;""""</f>
        <v xml:space="preserve">    ref_intext_efford_2004: "Efford, 2004"</v>
      </c>
      <c r="Q101" s="13" t="str">
        <f>"    ref_bib_"&amp;G101&amp;": "&amp;""""&amp;J101&amp;""""</f>
        <v xml:space="preserve">    ref_bib_efford_2004: "Efford, M. (2004). Density Estimation in Live-Trapping Studies. *Oikos, 106*(3), 598-610. &lt;http://www.jstor.org.login.ezproxy.library.ualberta.ca/stable/3548382&gt;"</v>
      </c>
      <c r="R101" s="13" t="s">
        <v>2127</v>
      </c>
      <c r="S101" s="13" t="s">
        <v>1630</v>
      </c>
      <c r="T101" s="13"/>
    </row>
    <row r="102" spans="1:20" ht="15.75" x14ac:dyDescent="0.25">
      <c r="A102" s="13"/>
      <c r="B102" s="13"/>
      <c r="C102" s="13"/>
      <c r="D102" s="13"/>
      <c r="E102" s="13" t="b">
        <v>1</v>
      </c>
      <c r="F102" s="13" t="s">
        <v>2012</v>
      </c>
      <c r="G102" s="13" t="s">
        <v>1197</v>
      </c>
      <c r="H102" s="13" t="s">
        <v>1196</v>
      </c>
      <c r="I102" s="13" t="s">
        <v>1196</v>
      </c>
      <c r="J102" s="7" t="s">
        <v>1195</v>
      </c>
      <c r="K102" s="6" t="str">
        <f>"["&amp;J102&amp;"]{#"&amp;G102&amp;"}&lt;br&gt;&lt;br&gt;"</f>
        <v>[Efford, M. (2023). *openCR: Open population capture-recapture models*. R package version 2.2.6. &lt;https://CRAN.R-project.org/package=openCR&gt;]{#efford_2023}&lt;br&gt;&lt;br&gt;</v>
      </c>
      <c r="L102" s="13" t="s">
        <v>9</v>
      </c>
      <c r="M102" s="13" t="str">
        <f>"{{ ref_intext_"&amp;G102&amp;" }}"</f>
        <v>{{ ref_intext_efford_2023 }}</v>
      </c>
      <c r="N102" s="13" t="str">
        <f>"{{ ref_bib_"&amp;G102&amp;" }}"</f>
        <v>{{ ref_bib_efford_2023 }}</v>
      </c>
      <c r="O102" s="13" t="str">
        <f>"    ref_intext_"&amp;G102&amp;": "&amp;""""&amp;"["&amp;H102&amp;"](#"&amp;G102&amp;")"&amp;""""</f>
        <v xml:space="preserve">    ref_intext_efford_2023: "[Efford, 2023](#efford_2023)"</v>
      </c>
      <c r="P102" s="13" t="str">
        <f>"    ref_intext_"&amp;G102&amp;": "&amp;""""&amp;H102&amp;""""</f>
        <v xml:space="preserve">    ref_intext_efford_2023: "Efford, 2023"</v>
      </c>
      <c r="Q102" s="13" t="str">
        <f>"    ref_bib_"&amp;G102&amp;": "&amp;""""&amp;J102&amp;""""</f>
        <v xml:space="preserve">    ref_bib_efford_2023: "Efford, M. (2023). *openCR: Open population capture-recapture models*. R package version 2.2.6. &lt;https://CRAN.R-project.org/package=openCR&gt;"</v>
      </c>
      <c r="R102" s="13" t="s">
        <v>2128</v>
      </c>
      <c r="S102" s="13" t="s">
        <v>1631</v>
      </c>
      <c r="T102" s="13"/>
    </row>
    <row r="103" spans="1:20" ht="15.75" x14ac:dyDescent="0.25">
      <c r="A103" s="13"/>
      <c r="B103" s="13" t="b">
        <v>0</v>
      </c>
      <c r="C103" s="13" t="b">
        <v>0</v>
      </c>
      <c r="D103" s="13"/>
      <c r="E103" s="13" t="b">
        <v>1</v>
      </c>
      <c r="F103" s="13" t="s">
        <v>2012</v>
      </c>
      <c r="G103" s="13" t="s">
        <v>1194</v>
      </c>
      <c r="H103" s="13" t="s">
        <v>1193</v>
      </c>
      <c r="I103" s="13" t="s">
        <v>1193</v>
      </c>
      <c r="J103" s="7" t="s">
        <v>1192</v>
      </c>
      <c r="K103" s="6" t="str">
        <f>"["&amp;J103&amp;"]{#"&amp;G103&amp;"}&lt;br&gt;&lt;br&gt;"</f>
        <v>[Efford, M. (2024a). *Package 'secr': Spatially Explicit Capture-Recapture* R package version 4.6.9. &lt;https://CRAN.R-project.org/package=secr&gt;]{#efford_2024a}&lt;br&gt;&lt;br&gt;</v>
      </c>
      <c r="L103" s="13" t="s">
        <v>9</v>
      </c>
      <c r="M103" s="13" t="str">
        <f>"{{ ref_intext_"&amp;G103&amp;" }}"</f>
        <v>{{ ref_intext_efford_2024a }}</v>
      </c>
      <c r="N103" s="13" t="str">
        <f>"{{ ref_bib_"&amp;G103&amp;" }}"</f>
        <v>{{ ref_bib_efford_2024a }}</v>
      </c>
      <c r="O103" s="13" t="str">
        <f>"    ref_intext_"&amp;G103&amp;": "&amp;""""&amp;"["&amp;H103&amp;"](#"&amp;G103&amp;")"&amp;""""</f>
        <v xml:space="preserve">    ref_intext_efford_2024a: "[Efford, 2024a](#efford_2024a)"</v>
      </c>
      <c r="P103" s="13" t="str">
        <f>"    ref_intext_"&amp;G103&amp;": "&amp;""""&amp;H103&amp;""""</f>
        <v xml:space="preserve">    ref_intext_efford_2024a: "Efford, 2024a"</v>
      </c>
      <c r="Q103" s="13" t="str">
        <f>"    ref_bib_"&amp;G103&amp;": "&amp;""""&amp;J103&amp;""""</f>
        <v xml:space="preserve">    ref_bib_efford_2024a: "Efford, M. (2024a). *Package 'secr': Spatially Explicit Capture-Recapture* R package version 4.6.9. &lt;https://CRAN.R-project.org/package=secr&gt;"</v>
      </c>
      <c r="R103" s="13" t="s">
        <v>2129</v>
      </c>
      <c r="S103" s="13" t="s">
        <v>1632</v>
      </c>
      <c r="T103" s="13"/>
    </row>
    <row r="104" spans="1:20" ht="15.75" x14ac:dyDescent="0.25">
      <c r="A104" s="13"/>
      <c r="B104" s="13" t="b">
        <v>0</v>
      </c>
      <c r="C104" s="13" t="b">
        <v>0</v>
      </c>
      <c r="D104" s="13"/>
      <c r="E104" s="13" t="b">
        <v>1</v>
      </c>
      <c r="F104" s="13" t="s">
        <v>2012</v>
      </c>
      <c r="G104" s="13" t="s">
        <v>1191</v>
      </c>
      <c r="H104" s="13" t="s">
        <v>1190</v>
      </c>
      <c r="I104" s="13" t="s">
        <v>1190</v>
      </c>
      <c r="J104" s="7" t="s">
        <v>1189</v>
      </c>
      <c r="K104" s="6" t="str">
        <f>"["&amp;J104&amp;"]{#"&amp;G104&amp;"}&lt;br&gt;&lt;br&gt;"</f>
        <v>[Efford, M. (2024b). *secr 4.6 - spatially explicit capture-recapture in R.* &lt;https://cran.r-project.org/web/packages/secr/vignettes/secr-overview.pdf&gt;]{#efford_2024b}&lt;br&gt;&lt;br&gt;</v>
      </c>
      <c r="L104" s="13" t="s">
        <v>9</v>
      </c>
      <c r="M104" s="13" t="str">
        <f>"{{ ref_intext_"&amp;G104&amp;" }}"</f>
        <v>{{ ref_intext_efford_2024b }}</v>
      </c>
      <c r="N104" s="13" t="str">
        <f>"{{ ref_bib_"&amp;G104&amp;" }}"</f>
        <v>{{ ref_bib_efford_2024b }}</v>
      </c>
      <c r="O104" s="13" t="str">
        <f>"    ref_intext_"&amp;G104&amp;": "&amp;""""&amp;"["&amp;H104&amp;"](#"&amp;G104&amp;")"&amp;""""</f>
        <v xml:space="preserve">    ref_intext_efford_2024b: "[Efford, 2024b](#efford_2024b)"</v>
      </c>
      <c r="P104" s="13" t="str">
        <f>"    ref_intext_"&amp;G104&amp;": "&amp;""""&amp;H104&amp;""""</f>
        <v xml:space="preserve">    ref_intext_efford_2024b: "Efford, 2024b"</v>
      </c>
      <c r="Q104" s="13" t="str">
        <f>"    ref_bib_"&amp;G104&amp;": "&amp;""""&amp;J104&amp;""""</f>
        <v xml:space="preserve">    ref_bib_efford_2024b: "Efford, M. (2024b). *secr 4.6 - spatially explicit capture-recapture in R.* &lt;https://cran.r-project.org/web/packages/secr/vignettes/secr-overview.pdf&gt;"</v>
      </c>
      <c r="R104" s="13" t="s">
        <v>2130</v>
      </c>
      <c r="S104" s="13" t="s">
        <v>1633</v>
      </c>
      <c r="T104" s="13"/>
    </row>
    <row r="105" spans="1:20" ht="15.75" x14ac:dyDescent="0.25">
      <c r="A105" s="13"/>
      <c r="B105" s="13" t="b">
        <v>1</v>
      </c>
      <c r="C105" s="13" t="b">
        <v>0</v>
      </c>
      <c r="D105" s="13" t="b">
        <v>0</v>
      </c>
      <c r="E105" s="13" t="b">
        <v>1</v>
      </c>
      <c r="F105" s="13" t="s">
        <v>2017</v>
      </c>
      <c r="G105" s="13" t="s">
        <v>1186</v>
      </c>
      <c r="H105" s="13" t="s">
        <v>1185</v>
      </c>
      <c r="I105" s="13" t="s">
        <v>1185</v>
      </c>
      <c r="J105" s="7" t="s">
        <v>1184</v>
      </c>
      <c r="K105" s="6" t="str">
        <f>"["&amp;J105&amp;"]{#"&amp;G105&amp;"}&lt;br&gt;&lt;br&gt;"</f>
        <v>[Efford, M. G., &amp; Boulanger, J. (2019). Fast Evaluation of Study Designs for Spatially Explicit Capture-Recapture. *Methods in Ecology and Evolution*, 10(9), 1529-1535. &lt;https://doi.org/10.1111/2041-210X.13239&gt;]{#efford_boulanger_2019}&lt;br&gt;&lt;br&gt;</v>
      </c>
      <c r="L105" s="13" t="s">
        <v>9</v>
      </c>
      <c r="M105" s="13" t="str">
        <f>"{{ ref_intext_"&amp;G105&amp;" }}"</f>
        <v>{{ ref_intext_efford_boulanger_2019 }}</v>
      </c>
      <c r="N105" s="13" t="str">
        <f>"{{ ref_bib_"&amp;G105&amp;" }}"</f>
        <v>{{ ref_bib_efford_boulanger_2019 }}</v>
      </c>
      <c r="O105" s="13" t="str">
        <f>"    ref_intext_"&amp;G105&amp;": "&amp;""""&amp;"["&amp;H105&amp;"](#"&amp;G105&amp;")"&amp;""""</f>
        <v xml:space="preserve">    ref_intext_efford_boulanger_2019: "[Efford &amp; Boulanger, 2019](#efford_boulanger_2019)"</v>
      </c>
      <c r="P105" s="13" t="str">
        <f>"    ref_intext_"&amp;G105&amp;": "&amp;""""&amp;H105&amp;""""</f>
        <v xml:space="preserve">    ref_intext_efford_boulanger_2019: "Efford &amp; Boulanger, 2019"</v>
      </c>
      <c r="Q105" s="13" t="str">
        <f>"    ref_bib_"&amp;G105&amp;": "&amp;""""&amp;J105&amp;""""</f>
        <v xml:space="preserve">    ref_bib_efford_boulanger_2019: "Efford, M. G., &amp; Boulanger, J. (2019). Fast Evaluation of Study Designs for Spatially Explicit Capture-Recapture. *Methods in Ecology and Evolution*, 10(9), 1529-1535. &lt;https://doi.org/10.1111/2041-210X.13239&gt;"</v>
      </c>
      <c r="R105" s="13" t="s">
        <v>2132</v>
      </c>
      <c r="S105" s="13" t="s">
        <v>1635</v>
      </c>
      <c r="T105" s="13"/>
    </row>
    <row r="106" spans="1:20" ht="15.75" x14ac:dyDescent="0.25">
      <c r="A106" s="13"/>
      <c r="B106" s="13"/>
      <c r="C106" s="13"/>
      <c r="D106" s="13"/>
      <c r="E106" s="13" t="b">
        <v>1</v>
      </c>
      <c r="F106" s="13" t="s">
        <v>2017</v>
      </c>
      <c r="G106" s="13" t="s">
        <v>1183</v>
      </c>
      <c r="H106" s="13" t="s">
        <v>1182</v>
      </c>
      <c r="I106" s="13" t="s">
        <v>1182</v>
      </c>
      <c r="J106" s="7" t="s">
        <v>1181</v>
      </c>
      <c r="K106" s="6" t="str">
        <f>"["&amp;J106&amp;"]{#"&amp;G106&amp;"}&lt;br&gt;&lt;br&gt;"</f>
        <v>[Efford, M. G., &amp; Dawson, D. K. (2012). Occupancy in continuous habitat. *Ecosphere, 3*(4). Article 32. &lt;https://doi.org/10.1890/es11-00308.1&gt;]{#efford_dawson_2012}&lt;br&gt;&lt;br&gt;</v>
      </c>
      <c r="L106" s="13" t="s">
        <v>9</v>
      </c>
      <c r="M106" s="13" t="str">
        <f>"{{ ref_intext_"&amp;G106&amp;" }}"</f>
        <v>{{ ref_intext_efford_dawson_2012 }}</v>
      </c>
      <c r="N106" s="13" t="str">
        <f>"{{ ref_bib_"&amp;G106&amp;" }}"</f>
        <v>{{ ref_bib_efford_dawson_2012 }}</v>
      </c>
      <c r="O106" s="13" t="str">
        <f>"    ref_intext_"&amp;G106&amp;": "&amp;""""&amp;"["&amp;H106&amp;"](#"&amp;G106&amp;")"&amp;""""</f>
        <v xml:space="preserve">    ref_intext_efford_dawson_2012: "[Efford &amp; Dawson, 2012](#efford_dawson_2012)"</v>
      </c>
      <c r="P106" s="13" t="str">
        <f>"    ref_intext_"&amp;G106&amp;": "&amp;""""&amp;H106&amp;""""</f>
        <v xml:space="preserve">    ref_intext_efford_dawson_2012: "Efford &amp; Dawson, 2012"</v>
      </c>
      <c r="Q106" s="13" t="str">
        <f>"    ref_bib_"&amp;G106&amp;": "&amp;""""&amp;J106&amp;""""</f>
        <v xml:space="preserve">    ref_bib_efford_dawson_2012: "Efford, M. G., &amp; Dawson, D. K. (2012). Occupancy in continuous habitat. *Ecosphere, 3*(4). Article 32. &lt;https://doi.org/10.1890/es11-00308.1&gt;"</v>
      </c>
      <c r="R106" s="13" t="s">
        <v>2133</v>
      </c>
      <c r="S106" s="13" t="s">
        <v>1636</v>
      </c>
      <c r="T106" s="13"/>
    </row>
    <row r="107" spans="1:20" ht="15.75" x14ac:dyDescent="0.25">
      <c r="A107" s="13"/>
      <c r="B107" s="13" t="b">
        <v>1</v>
      </c>
      <c r="C107" s="13" t="b">
        <v>0</v>
      </c>
      <c r="D107" s="13" t="b">
        <v>0</v>
      </c>
      <c r="E107" s="13" t="b">
        <v>1</v>
      </c>
      <c r="F107" s="13" t="s">
        <v>2017</v>
      </c>
      <c r="G107" s="13" t="s">
        <v>1180</v>
      </c>
      <c r="H107" s="13" t="s">
        <v>1179</v>
      </c>
      <c r="I107" s="13" t="s">
        <v>1179</v>
      </c>
      <c r="J107" s="7" t="s">
        <v>1178</v>
      </c>
      <c r="K107" s="6" t="str">
        <f>"["&amp;J107&amp;"]{#"&amp;G107&amp;"}&lt;br&gt;&lt;br&gt;"</f>
        <v>[Efford, M. G., &amp; Hunter, C. M. (2018). Spatial Capture-mark-resight Estimation of Animal Population Density. *Biometrics, 74*(2), 411-420. &lt;https://doi.org/10.1111/biom.12766&gt;]{#efford_hunter_2018}&lt;br&gt;&lt;br&gt;</v>
      </c>
      <c r="L107" s="13" t="s">
        <v>9</v>
      </c>
      <c r="M107" s="13" t="str">
        <f>"{{ ref_intext_"&amp;G107&amp;" }}"</f>
        <v>{{ ref_intext_efford_hunter_2018 }}</v>
      </c>
      <c r="N107" s="13" t="str">
        <f>"{{ ref_bib_"&amp;G107&amp;" }}"</f>
        <v>{{ ref_bib_efford_hunter_2018 }}</v>
      </c>
      <c r="O107" s="13" t="str">
        <f>"    ref_intext_"&amp;G107&amp;": "&amp;""""&amp;"["&amp;H107&amp;"](#"&amp;G107&amp;")"&amp;""""</f>
        <v xml:space="preserve">    ref_intext_efford_hunter_2018: "[Efford &amp; Hunter, 2018](#efford_hunter_2018)"</v>
      </c>
      <c r="P107" s="13" t="str">
        <f>"    ref_intext_"&amp;G107&amp;": "&amp;""""&amp;H107&amp;""""</f>
        <v xml:space="preserve">    ref_intext_efford_hunter_2018: "Efford &amp; Hunter, 2018"</v>
      </c>
      <c r="Q107" s="13" t="str">
        <f>"    ref_bib_"&amp;G107&amp;": "&amp;""""&amp;J107&amp;""""</f>
        <v xml:space="preserve">    ref_bib_efford_hunter_2018: "Efford, M. G., &amp; Hunter, C. M. (2018). Spatial Capture-mark-resight Estimation of Animal Population Density. *Biometrics, 74*(2), 411-420. &lt;https://doi.org/10.1111/biom.12766&gt;"</v>
      </c>
      <c r="R107" s="13" t="s">
        <v>2134</v>
      </c>
      <c r="S107" s="13" t="s">
        <v>1637</v>
      </c>
      <c r="T107" s="13"/>
    </row>
    <row r="108" spans="1:20" ht="15.75" x14ac:dyDescent="0.25">
      <c r="A108" s="13"/>
      <c r="B108" s="13" t="b">
        <v>1</v>
      </c>
      <c r="C108" s="13" t="b">
        <v>0</v>
      </c>
      <c r="D108" s="13" t="b">
        <v>0</v>
      </c>
      <c r="E108" s="13" t="b">
        <v>1</v>
      </c>
      <c r="F108" s="13" t="s">
        <v>2017</v>
      </c>
      <c r="G108" s="13" t="s">
        <v>1177</v>
      </c>
      <c r="H108" s="13" t="s">
        <v>1176</v>
      </c>
      <c r="I108" s="13" t="s">
        <v>1175</v>
      </c>
      <c r="J108" s="7" t="s">
        <v>1174</v>
      </c>
      <c r="K108" s="6" t="str">
        <f>"["&amp;J108&amp;"]{#"&amp;G108&amp;"}&lt;br&gt;&lt;br&gt;"</f>
        <v>[Efford, M. G., Borchers, D. L., &amp; Byrom, A. E. (2009a). Density Estimation by Spatially Explicit Capture-Recapture: Likelihood-Based Methods. *In* D. L. Thomson, E. G. Cooch, &amp; M. J. Conroy (Eds.), *Modeling Demographic Processes In Marked Populations* (pp. 255-269). &lt;https://doi.org/10.1007/978-0-387-78151-8_11&gt;]{#efford_et_al_2009a}&lt;br&gt;&lt;br&gt;</v>
      </c>
      <c r="L108" s="13" t="s">
        <v>9</v>
      </c>
      <c r="M108" s="13" t="str">
        <f>"{{ ref_intext_"&amp;G108&amp;" }}"</f>
        <v>{{ ref_intext_efford_et_al_2009a }}</v>
      </c>
      <c r="N108" s="13" t="str">
        <f>"{{ ref_bib_"&amp;G108&amp;" }}"</f>
        <v>{{ ref_bib_efford_et_al_2009a }}</v>
      </c>
      <c r="O108" s="13" t="str">
        <f>"    ref_intext_"&amp;G108&amp;": "&amp;""""&amp;"["&amp;H108&amp;"](#"&amp;G108&amp;")"&amp;""""</f>
        <v xml:space="preserve">    ref_intext_efford_et_al_2009a: "[Efford et al., 2009a](#efford_et_al_2009a)"</v>
      </c>
      <c r="P108" s="13" t="str">
        <f>"    ref_intext_"&amp;G108&amp;": "&amp;""""&amp;H108&amp;""""</f>
        <v xml:space="preserve">    ref_intext_efford_et_al_2009a: "Efford et al., 2009a"</v>
      </c>
      <c r="Q108" s="13" t="str">
        <f>"    ref_bib_"&amp;G108&amp;": "&amp;""""&amp;J108&amp;""""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c r="R108" s="13" t="s">
        <v>2135</v>
      </c>
      <c r="S108" s="13" t="s">
        <v>1638</v>
      </c>
      <c r="T108" s="13"/>
    </row>
    <row r="109" spans="1:20" ht="15.75" x14ac:dyDescent="0.25">
      <c r="A109" s="13"/>
      <c r="B109" s="13" t="b">
        <v>1</v>
      </c>
      <c r="C109" s="13" t="b">
        <v>0</v>
      </c>
      <c r="D109" s="13" t="b">
        <v>0</v>
      </c>
      <c r="E109" s="13" t="b">
        <v>1</v>
      </c>
      <c r="F109" s="13" t="s">
        <v>2017</v>
      </c>
      <c r="G109" s="13" t="s">
        <v>1173</v>
      </c>
      <c r="H109" s="13" t="s">
        <v>1172</v>
      </c>
      <c r="I109" s="13" t="s">
        <v>1171</v>
      </c>
      <c r="J109" s="7" t="s">
        <v>1170</v>
      </c>
      <c r="K109" s="6" t="str">
        <f>"["&amp;J109&amp;"]{#"&amp;G109&amp;"}&lt;br&gt;&lt;br&gt;"</f>
        <v>[Efford, M. G., Dawson, D. K., &amp; Borchers, D. L. (2009b). Population Density estimated from locations of individuals on a passive detector array. *Ecology, 90*(10), 2676-2682. &lt;https://doi.org/10.1890/08-1735.1&gt;]{#efford_et_al_2009b}&lt;br&gt;&lt;br&gt;</v>
      </c>
      <c r="L109" s="13" t="s">
        <v>9</v>
      </c>
      <c r="M109" s="13" t="str">
        <f>"{{ ref_intext_"&amp;G109&amp;" }}"</f>
        <v>{{ ref_intext_efford_et_al_2009b }}</v>
      </c>
      <c r="N109" s="13" t="str">
        <f>"{{ ref_bib_"&amp;G109&amp;" }}"</f>
        <v>{{ ref_bib_efford_et_al_2009b }}</v>
      </c>
      <c r="O109" s="13" t="str">
        <f>"    ref_intext_"&amp;G109&amp;": "&amp;""""&amp;"["&amp;H109&amp;"](#"&amp;G109&amp;")"&amp;""""</f>
        <v xml:space="preserve">    ref_intext_efford_et_al_2009b: "[Efford et al., 2009b](#efford_et_al_2009b)"</v>
      </c>
      <c r="P109" s="13" t="str">
        <f>"    ref_intext_"&amp;G109&amp;": "&amp;""""&amp;H109&amp;""""</f>
        <v xml:space="preserve">    ref_intext_efford_et_al_2009b: "Efford et al., 2009b"</v>
      </c>
      <c r="Q109" s="13" t="str">
        <f>"    ref_bib_"&amp;G109&amp;": "&amp;""""&amp;J109&amp;""""</f>
        <v xml:space="preserve">    ref_bib_efford_et_al_2009b: "Efford, M. G., Dawson, D. K., &amp; Borchers, D. L. (2009b). Population Density estimated from locations of individuals on a passive detector array. *Ecology, 90*(10), 2676-2682. &lt;https://doi.org/10.1890/08-1735.1&gt;"</v>
      </c>
      <c r="R109" s="13" t="s">
        <v>2136</v>
      </c>
      <c r="S109" s="13" t="s">
        <v>1639</v>
      </c>
      <c r="T109" s="13"/>
    </row>
    <row r="110" spans="1:20" ht="15.75" x14ac:dyDescent="0.25">
      <c r="A110" s="13"/>
      <c r="B110" s="13"/>
      <c r="C110" s="13"/>
      <c r="D110" s="13"/>
      <c r="E110" s="13" t="b">
        <v>1</v>
      </c>
      <c r="F110" s="13" t="s">
        <v>2017</v>
      </c>
      <c r="G110" s="13" t="s">
        <v>1169</v>
      </c>
      <c r="H110" s="13" t="s">
        <v>1168</v>
      </c>
      <c r="I110" s="13"/>
      <c r="J110" s="7" t="s">
        <v>1167</v>
      </c>
      <c r="K110" s="6" t="str">
        <f>"["&amp;J110&amp;"]{#"&amp;G110&amp;"}&lt;br&gt;&lt;br&gt;"</f>
        <v>[Efford, M. G., Dawson, D. K., &amp; Robbins, C. S. (2004). DENSITY: Software for analysing capture-recapture data from passive detector arrays. *Animal Biodiversity and Conservation, 27*(1), 217-228. &lt;https://doi.org/10.32800/abc.2004.27.0217&gt;]{#efford_et_al_2004}&lt;br&gt;&lt;br&gt;</v>
      </c>
      <c r="L110" s="13" t="s">
        <v>9</v>
      </c>
      <c r="M110" s="13" t="str">
        <f>"{{ ref_intext_"&amp;G110&amp;" }}"</f>
        <v>{{ ref_intext_efford_et_al_2004 }}</v>
      </c>
      <c r="N110" s="13" t="str">
        <f>"{{ ref_bib_"&amp;G110&amp;" }}"</f>
        <v>{{ ref_bib_efford_et_al_2004 }}</v>
      </c>
      <c r="O110" s="13" t="str">
        <f>"    ref_intext_"&amp;G110&amp;": "&amp;""""&amp;"["&amp;H110&amp;"](#"&amp;G110&amp;")"&amp;""""</f>
        <v xml:space="preserve">    ref_intext_efford_et_al_2004: "[Efford et al., 2004](#efford_et_al_2004)"</v>
      </c>
      <c r="P110" s="13" t="str">
        <f>"    ref_intext_"&amp;G110&amp;": "&amp;""""&amp;H110&amp;""""</f>
        <v xml:space="preserve">    ref_intext_efford_et_al_2004: "Efford et al., 2004"</v>
      </c>
      <c r="Q110" s="13" t="str">
        <f>"    ref_bib_"&amp;G110&amp;": "&amp;""""&amp;J110&amp;""""</f>
        <v xml:space="preserve">    ref_bib_efford_et_al_2004: "Efford, M. G., Dawson, D. K., &amp; Robbins, C. S. (2004). DENSITY: Software for analysing capture-recapture data from passive detector arrays. *Animal Biodiversity and Conservation, 27*(1), 217-228. &lt;https://doi.org/10.32800/abc.2004.27.0217&gt;"</v>
      </c>
      <c r="R110" s="13" t="s">
        <v>2137</v>
      </c>
      <c r="S110" s="13" t="s">
        <v>1640</v>
      </c>
      <c r="T110" s="13"/>
    </row>
    <row r="111" spans="1:20" ht="15.75" x14ac:dyDescent="0.25">
      <c r="A111" s="13"/>
      <c r="B111" s="13" t="b">
        <v>1</v>
      </c>
      <c r="C111" s="13" t="b">
        <v>0</v>
      </c>
      <c r="D111" s="13" t="b">
        <v>0</v>
      </c>
      <c r="E111" s="13" t="b">
        <v>1</v>
      </c>
      <c r="F111" s="13" t="s">
        <v>2017</v>
      </c>
      <c r="G111" s="13" t="s">
        <v>1166</v>
      </c>
      <c r="H111" s="13" t="s">
        <v>1165</v>
      </c>
      <c r="I111" s="13" t="s">
        <v>1164</v>
      </c>
      <c r="J111" s="7" t="s">
        <v>1163</v>
      </c>
      <c r="K111" s="6" t="str">
        <f>"["&amp;J111&amp;"]{#"&amp;G111&amp;"}&lt;br&gt;&lt;br&gt;"</f>
        <v>[Espartosa, K. D., Pinotti, B. T., &amp; Pardini, R. (2011). Performance of Camera Trapping and Track Counts for Surveying Large Mammals in Rainforest Remnants. *Biodiversity Conservation, 20*(12), 2815-2829. &lt;https://doi.org/10.1007/s10531-011-0110-4&gt;]{#espartosa_et_al_2011}&lt;br&gt;&lt;br&gt;</v>
      </c>
      <c r="L111" s="13" t="s">
        <v>9</v>
      </c>
      <c r="M111" s="13" t="str">
        <f>"{{ ref_intext_"&amp;G111&amp;" }}"</f>
        <v>{{ ref_intext_espartosa_et_al_2011 }}</v>
      </c>
      <c r="N111" s="13" t="str">
        <f>"{{ ref_bib_"&amp;G111&amp;" }}"</f>
        <v>{{ ref_bib_espartosa_et_al_2011 }}</v>
      </c>
      <c r="O111" s="13" t="str">
        <f>"    ref_intext_"&amp;G111&amp;": "&amp;""""&amp;"["&amp;H111&amp;"](#"&amp;G111&amp;")"&amp;""""</f>
        <v xml:space="preserve">    ref_intext_espartosa_et_al_2011: "[Espartosa et al., 2011](#espartosa_et_al_2011)"</v>
      </c>
      <c r="P111" s="13" t="str">
        <f>"    ref_intext_"&amp;G111&amp;": "&amp;""""&amp;H111&amp;""""</f>
        <v xml:space="preserve">    ref_intext_espartosa_et_al_2011: "Espartosa et al., 2011"</v>
      </c>
      <c r="Q111" s="13" t="str">
        <f>"    ref_bib_"&amp;G111&amp;": "&amp;""""&amp;J111&amp;""""</f>
        <v xml:space="preserve">    ref_bib_espartosa_et_al_2011: "Espartosa, K. D., Pinotti, B. T., &amp; Pardini, R. (2011). Performance of Camera Trapping and Track Counts for Surveying Large Mammals in Rainforest Remnants. *Biodiversity Conservation, 20*(12), 2815-2829. &lt;https://doi.org/10.1007/s10531-011-0110-4&gt;"</v>
      </c>
      <c r="R111" s="13" t="s">
        <v>2138</v>
      </c>
      <c r="S111" s="13" t="s">
        <v>1641</v>
      </c>
      <c r="T111" s="13"/>
    </row>
    <row r="112" spans="1:20" ht="15.75" x14ac:dyDescent="0.25">
      <c r="A112" s="13"/>
      <c r="B112" s="13"/>
      <c r="C112" s="13"/>
      <c r="D112" s="13"/>
      <c r="E112" s="13" t="b">
        <v>1</v>
      </c>
      <c r="F112" s="13" t="s">
        <v>2017</v>
      </c>
      <c r="G112" s="13" t="s">
        <v>1162</v>
      </c>
      <c r="H112" s="6" t="s">
        <v>1158</v>
      </c>
      <c r="I112" s="13" t="s">
        <v>1161</v>
      </c>
      <c r="J112" s="7" t="s">
        <v>1160</v>
      </c>
      <c r="K112" s="6" t="str">
        <f>"["&amp;J112&amp;"]{#"&amp;G112&amp;"}&lt;br&gt;&lt;br&gt;"</f>
        <v>[Estevo, C. A., Nagy-Reis, M. B., &amp; Nichols, J. D. (2017). When habitat matters: Habitat preferences can modulate co-occurrence patterns of similar sympatric species. *PLOS ONE, 12*(7), e0179489. &lt;https://doi.org/10.1371/journal.pone.0179489&gt;]{#esteveo_et_al_2017}&lt;br&gt;&lt;br&gt;</v>
      </c>
      <c r="L112" s="13" t="s">
        <v>9</v>
      </c>
      <c r="M112" s="13" t="str">
        <f>"{{ ref_intext_"&amp;G112&amp;" }}"</f>
        <v>{{ ref_intext_esteveo_et_al_2017 }}</v>
      </c>
      <c r="N112" s="13" t="str">
        <f>"{{ ref_bib_"&amp;G112&amp;" }}"</f>
        <v>{{ ref_bib_esteveo_et_al_2017 }}</v>
      </c>
      <c r="O112" s="13" t="str">
        <f>"    ref_intext_"&amp;G112&amp;": "&amp;""""&amp;"["&amp;H112&amp;"](#"&amp;G112&amp;")"&amp;""""</f>
        <v xml:space="preserve">    ref_intext_esteveo_et_al_2017: "[Estevo et al., 2017](#esteveo_et_al_2017)"</v>
      </c>
      <c r="P112" s="13" t="str">
        <f>"    ref_intext_"&amp;G112&amp;": "&amp;""""&amp;H112&amp;""""</f>
        <v xml:space="preserve">    ref_intext_esteveo_et_al_2017: "Estevo et al., 2017"</v>
      </c>
      <c r="Q112" s="13" t="str">
        <f>"    ref_bib_"&amp;G112&amp;": "&amp;""""&amp;J112&amp;""""</f>
        <v xml:space="preserve">    ref_bib_esteveo_et_al_2017: "Estevo, C. A., Nagy-Reis, M. B., &amp; Nichols, J. D. (2017). When habitat matters: Habitat preferences can modulate co-occurrence patterns of similar sympatric species. *PLOS ONE, 12*(7), e0179489. &lt;https://doi.org/10.1371/journal.pone.0179489&gt;"</v>
      </c>
      <c r="R112" s="13" t="s">
        <v>2139</v>
      </c>
      <c r="S112" s="13" t="s">
        <v>1642</v>
      </c>
      <c r="T112" s="13"/>
    </row>
    <row r="113" spans="1:20" ht="15.75" x14ac:dyDescent="0.25">
      <c r="A113" s="13"/>
      <c r="B113" s="13"/>
      <c r="C113" s="13"/>
      <c r="D113" s="13"/>
      <c r="E113" s="13" t="b">
        <v>1</v>
      </c>
      <c r="F113" s="13" t="s">
        <v>2017</v>
      </c>
      <c r="G113" s="13" t="s">
        <v>1159</v>
      </c>
      <c r="H113" s="13" t="s">
        <v>1158</v>
      </c>
      <c r="I113" s="13" t="s">
        <v>1158</v>
      </c>
      <c r="J113" s="7" t="s">
        <v>1157</v>
      </c>
      <c r="K113" s="6" t="str">
        <f>"["&amp;J113&amp;"]{#"&amp;G113&amp;"}&lt;br&gt;&lt;br&gt;"</f>
        <v>[Estevo, C. A., Nagy-Reis, M. B., &amp; Nichols, J. D. (2017). When habitat matters: Habitat preferences can modulate co-occurrence patterns of similar sympatric species. *PLOS One, 12*(7), e0179489. &lt;https://doi.org/10.1371/journal.pone.0179489&gt;]{#estevo_et_al_2017}&lt;br&gt;&lt;br&gt;</v>
      </c>
      <c r="L113" s="13" t="s">
        <v>9</v>
      </c>
      <c r="M113" s="13" t="str">
        <f>"{{ ref_intext_"&amp;G113&amp;" }}"</f>
        <v>{{ ref_intext_estevo_et_al_2017 }}</v>
      </c>
      <c r="N113" s="13" t="str">
        <f>"{{ ref_bib_"&amp;G113&amp;" }}"</f>
        <v>{{ ref_bib_estevo_et_al_2017 }}</v>
      </c>
      <c r="O113" s="13" t="str">
        <f>"    ref_intext_"&amp;G113&amp;": "&amp;""""&amp;"["&amp;H113&amp;"](#"&amp;G113&amp;")"&amp;""""</f>
        <v xml:space="preserve">    ref_intext_estevo_et_al_2017: "[Estevo et al., 2017](#estevo_et_al_2017)"</v>
      </c>
      <c r="P113" s="13" t="str">
        <f>"    ref_intext_"&amp;G113&amp;": "&amp;""""&amp;H113&amp;""""</f>
        <v xml:space="preserve">    ref_intext_estevo_et_al_2017: "Estevo et al., 2017"</v>
      </c>
      <c r="Q113" s="13" t="str">
        <f>"    ref_bib_"&amp;G113&amp;": "&amp;""""&amp;J113&amp;""""</f>
        <v xml:space="preserve">    ref_bib_estevo_et_al_2017: "Estevo, C. A., Nagy-Reis, M. B., &amp; Nichols, J. D. (2017). When habitat matters: Habitat preferences can modulate co-occurrence patterns of similar sympatric species. *PLOS One, 12*(7), e0179489. &lt;https://doi.org/10.1371/journal.pone.0179489&gt;"</v>
      </c>
      <c r="R113" s="13" t="s">
        <v>2140</v>
      </c>
      <c r="S113" s="13" t="s">
        <v>1642</v>
      </c>
      <c r="T113" s="13"/>
    </row>
    <row r="114" spans="1:20" ht="15.75" x14ac:dyDescent="0.25">
      <c r="A114" s="13"/>
      <c r="B114" s="13"/>
      <c r="C114" s="13"/>
      <c r="D114" s="13"/>
      <c r="E114" s="13" t="b">
        <v>1</v>
      </c>
      <c r="F114" s="13" t="s">
        <v>2017</v>
      </c>
      <c r="G114" s="13" t="s">
        <v>1156</v>
      </c>
      <c r="H114" s="6" t="s">
        <v>1155</v>
      </c>
      <c r="I114" s="6" t="s">
        <v>1155</v>
      </c>
      <c r="J114" s="7" t="s">
        <v>1154</v>
      </c>
      <c r="K114" s="6" t="str">
        <f>"["&amp;J114&amp;"]{#"&amp;G114&amp;"}&lt;br&gt;&lt;br&gt;"</f>
        <v>[Evans, M. J. &amp; Rittenhouse, T. A. G. (2018). Evaluating Spatially Explicit Density Estimates of Unmarked Wildlife Detected by Remote Cameras. *The Journal of Applied Ecology 55*(6), 2565-74. &lt;https://doi.org/10.1111/1365-2664.13194&gt;]{#evans_rittenhouse_2018}&lt;br&gt;&lt;br&gt;</v>
      </c>
      <c r="L114" s="13" t="s">
        <v>9</v>
      </c>
      <c r="M114" s="13" t="str">
        <f>"{{ ref_intext_"&amp;G114&amp;" }}"</f>
        <v>{{ ref_intext_evans_rittenhouse_2018 }}</v>
      </c>
      <c r="N114" s="13" t="str">
        <f>"{{ ref_bib_"&amp;G114&amp;" }}"</f>
        <v>{{ ref_bib_evans_rittenhouse_2018 }}</v>
      </c>
      <c r="O114" s="13" t="str">
        <f>"    ref_intext_"&amp;G114&amp;": "&amp;""""&amp;"["&amp;H114&amp;"](#"&amp;G114&amp;")"&amp;""""</f>
        <v xml:space="preserve">    ref_intext_evans_rittenhouse_2018: "[Evans &amp; Rittenhouse, 2018](#evans_rittenhouse_2018)"</v>
      </c>
      <c r="P114" s="13" t="str">
        <f>"    ref_intext_"&amp;G114&amp;": "&amp;""""&amp;H114&amp;""""</f>
        <v xml:space="preserve">    ref_intext_evans_rittenhouse_2018: "Evans &amp; Rittenhouse, 2018"</v>
      </c>
      <c r="Q114" s="13" t="str">
        <f>"    ref_bib_"&amp;G114&amp;": "&amp;""""&amp;J114&amp;""""</f>
        <v xml:space="preserve">    ref_bib_evans_rittenhouse_2018: "Evans, M. J. &amp; Rittenhouse, T. A. G. (2018). Evaluating Spatially Explicit Density Estimates of Unmarked Wildlife Detected by Remote Cameras. *The Journal of Applied Ecology 55*(6), 2565-74. &lt;https://doi.org/10.1111/1365-2664.13194&gt;"</v>
      </c>
      <c r="R114" s="13" t="s">
        <v>2141</v>
      </c>
      <c r="S114" s="13" t="s">
        <v>1643</v>
      </c>
      <c r="T114" s="13"/>
    </row>
    <row r="115" spans="1:20" ht="15.75" x14ac:dyDescent="0.25">
      <c r="A115" s="13"/>
      <c r="B115" s="13"/>
      <c r="C115" s="13"/>
      <c r="D115" s="13"/>
      <c r="E115" s="13" t="b">
        <v>1</v>
      </c>
      <c r="F115" s="13" t="s">
        <v>2017</v>
      </c>
      <c r="G115" s="13" t="s">
        <v>1153</v>
      </c>
      <c r="H115" s="13" t="s">
        <v>1152</v>
      </c>
      <c r="I115" s="13" t="s">
        <v>1152</v>
      </c>
      <c r="J115" s="7" t="s">
        <v>1151</v>
      </c>
      <c r="K115" s="6" t="str">
        <f>"["&amp;J115&amp;"]{#"&amp;G115&amp;"}&lt;br&gt;&lt;br&gt;"</f>
        <v>[Fancourt, B. A. (2016). Avoiding the subject: The implications of avoidance behaviour for detecting predators. *Behavioral Ecology and Sociobiology, 70*(9), 1535-1546. &lt;https://doi.org/10.1007/s00265-016-2162-7&gt;]{#fancourt_2016}&lt;br&gt;&lt;br&gt;</v>
      </c>
      <c r="L115" s="13" t="s">
        <v>9</v>
      </c>
      <c r="M115" s="13" t="str">
        <f>"{{ ref_intext_"&amp;G115&amp;" }}"</f>
        <v>{{ ref_intext_fancourt_2016 }}</v>
      </c>
      <c r="N115" s="13" t="str">
        <f>"{{ ref_bib_"&amp;G115&amp;" }}"</f>
        <v>{{ ref_bib_fancourt_2016 }}</v>
      </c>
      <c r="O115" s="13" t="str">
        <f>"    ref_intext_"&amp;G115&amp;": "&amp;""""&amp;"["&amp;H115&amp;"](#"&amp;G115&amp;")"&amp;""""</f>
        <v xml:space="preserve">    ref_intext_fancourt_2016: "[Fancourt, 2016](#fancourt_2016)"</v>
      </c>
      <c r="P115" s="13" t="str">
        <f>"    ref_intext_"&amp;G115&amp;": "&amp;""""&amp;H115&amp;""""</f>
        <v xml:space="preserve">    ref_intext_fancourt_2016: "Fancourt, 2016"</v>
      </c>
      <c r="Q115" s="13" t="str">
        <f>"    ref_bib_"&amp;G115&amp;": "&amp;""""&amp;J115&amp;""""</f>
        <v xml:space="preserve">    ref_bib_fancourt_2016: "Fancourt, B. A. (2016). Avoiding the subject: The implications of avoidance behaviour for detecting predators. *Behavioral Ecology and Sociobiology, 70*(9), 1535-1546. &lt;https://doi.org/10.1007/s00265-016-2162-7&gt;"</v>
      </c>
      <c r="R115" s="13" t="s">
        <v>2142</v>
      </c>
      <c r="S115" s="13" t="s">
        <v>1644</v>
      </c>
      <c r="T115" s="13"/>
    </row>
    <row r="116" spans="1:20" ht="15.75" x14ac:dyDescent="0.25">
      <c r="A116" s="13"/>
      <c r="B116" s="13" t="b">
        <v>0</v>
      </c>
      <c r="C116" s="13" t="b">
        <v>1</v>
      </c>
      <c r="D116" s="13" t="b">
        <v>0</v>
      </c>
      <c r="E116" s="13" t="b">
        <v>1</v>
      </c>
      <c r="F116" s="13" t="s">
        <v>2017</v>
      </c>
      <c r="G116" s="13" t="s">
        <v>1150</v>
      </c>
      <c r="H116" s="13" t="s">
        <v>1149</v>
      </c>
      <c r="I116" s="13" t="s">
        <v>1149</v>
      </c>
      <c r="J116" s="7" t="s">
        <v>1148</v>
      </c>
      <c r="K116" s="6" t="str">
        <f>"["&amp;J116&amp;"]{#"&amp;G116&amp;"}&lt;br&gt;&lt;br&gt;"</f>
        <v>[Fegraus, E. H., Lin, K., Ahumada, J. A., Baru, C., Chandra, S., &amp; Youn, C. (2011). Data acquisition and management software for camera trap data: A case study from the TEAM Network. *Ecological Informatics, 6*(6), 345-353. &lt;https://doi.org/10.1016/j.ecoinf.2011.06.003&gt;]{#fegraus_et_al_2011}&lt;br&gt;&lt;br&gt;</v>
      </c>
      <c r="L116" s="13" t="s">
        <v>9</v>
      </c>
      <c r="M116" s="13" t="str">
        <f>"{{ ref_intext_"&amp;G116&amp;" }}"</f>
        <v>{{ ref_intext_fegraus_et_al_2011 }}</v>
      </c>
      <c r="N116" s="13" t="str">
        <f>"{{ ref_bib_"&amp;G116&amp;" }}"</f>
        <v>{{ ref_bib_fegraus_et_al_2011 }}</v>
      </c>
      <c r="O116" s="13" t="str">
        <f>"    ref_intext_"&amp;G116&amp;": "&amp;""""&amp;"["&amp;H116&amp;"](#"&amp;G116&amp;")"&amp;""""</f>
        <v xml:space="preserve">    ref_intext_fegraus_et_al_2011: "[Fegraus et al., 2011](#fegraus_et_al_2011)"</v>
      </c>
      <c r="P116" s="13" t="str">
        <f>"    ref_intext_"&amp;G116&amp;": "&amp;""""&amp;H116&amp;""""</f>
        <v xml:space="preserve">    ref_intext_fegraus_et_al_2011: "Fegraus et al., 2011"</v>
      </c>
      <c r="Q116" s="13" t="str">
        <f>"    ref_bib_"&amp;G116&amp;": "&amp;""""&amp;J116&amp;""""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c r="R116" s="13" t="s">
        <v>2143</v>
      </c>
      <c r="S116" s="13" t="s">
        <v>1645</v>
      </c>
      <c r="T116" s="13"/>
    </row>
    <row r="117" spans="1:20" ht="15.75" x14ac:dyDescent="0.25">
      <c r="A117" s="13"/>
      <c r="B117" s="13" t="b">
        <v>1</v>
      </c>
      <c r="C117" s="13" t="b">
        <v>0</v>
      </c>
      <c r="D117" s="13" t="b">
        <v>0</v>
      </c>
      <c r="E117" s="13" t="b">
        <v>1</v>
      </c>
      <c r="F117" s="13" t="s">
        <v>2017</v>
      </c>
      <c r="G117" s="13" t="s">
        <v>1147</v>
      </c>
      <c r="H117" s="13" t="s">
        <v>1146</v>
      </c>
      <c r="I117" s="13" t="s">
        <v>1145</v>
      </c>
      <c r="J117" s="7" t="s">
        <v>1144</v>
      </c>
      <c r="K117" s="6" t="str">
        <f>"["&amp;J117&amp;"]{#"&amp;G117&amp;"}&lt;br&gt;&lt;br&gt;"</f>
        <v>[Fennell,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&lt;https://doi.org/10.1016/j.gecco.2022.e02104&gt;]{#fennell_et_al_2022}&lt;br&gt;&lt;br&gt;</v>
      </c>
      <c r="L117" s="13" t="s">
        <v>9</v>
      </c>
      <c r="M117" s="13" t="str">
        <f>"{{ ref_intext_"&amp;G117&amp;" }}"</f>
        <v>{{ ref_intext_fennell_et_al_2022 }}</v>
      </c>
      <c r="N117" s="13" t="str">
        <f>"{{ ref_bib_"&amp;G117&amp;" }}"</f>
        <v>{{ ref_bib_fennell_et_al_2022 }}</v>
      </c>
      <c r="O117" s="13" t="str">
        <f>"    ref_intext_"&amp;G117&amp;": "&amp;""""&amp;"["&amp;H117&amp;"](#"&amp;G117&amp;")"&amp;""""</f>
        <v xml:space="preserve">    ref_intext_fennell_et_al_2022: "[Fennell et al., 2022](#fennell_et_al_2022)"</v>
      </c>
      <c r="P117" s="13" t="str">
        <f>"    ref_intext_"&amp;G117&amp;": "&amp;""""&amp;H117&amp;""""</f>
        <v xml:space="preserve">    ref_intext_fennell_et_al_2022: "Fennell et al., 2022"</v>
      </c>
      <c r="Q117" s="13" t="str">
        <f>"    ref_bib_"&amp;G117&amp;": "&amp;""""&amp;J117&amp;""""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c r="R117" s="13" t="s">
        <v>2144</v>
      </c>
      <c r="S117" s="13" t="s">
        <v>1646</v>
      </c>
      <c r="T117" s="13"/>
    </row>
    <row r="118" spans="1:20" ht="15.75" x14ac:dyDescent="0.25">
      <c r="A118" s="13"/>
      <c r="B118" s="13" t="b">
        <v>0</v>
      </c>
      <c r="C118" s="13" t="b">
        <v>0</v>
      </c>
      <c r="D118" s="13" t="b">
        <v>1</v>
      </c>
      <c r="E118" s="13" t="b">
        <v>1</v>
      </c>
      <c r="F118" s="13" t="s">
        <v>2017</v>
      </c>
      <c r="G118" s="13" t="s">
        <v>1143</v>
      </c>
      <c r="H118" s="13" t="s">
        <v>1142</v>
      </c>
      <c r="I118" s="13" t="s">
        <v>1142</v>
      </c>
      <c r="J118" s="7" t="s">
        <v>1141</v>
      </c>
      <c r="K118" s="6" t="str">
        <f>"["&amp;J118&amp;"]{#"&amp;G118&amp;"}&lt;br&gt;&lt;br&gt;"</f>
        <v>[Ferreira-Rodríguez, N., &amp; Pombal, M. A. (2019). Bait effectiveness in camera trap studies in the Iberian Peninsula. *Mammal Research, 64*(2), 155-164. &lt;https://doi.org/10.1007/s13364-018-00414-1&gt;]{#ferreira_rodriguez_et_al_2019}&lt;br&gt;&lt;br&gt;</v>
      </c>
      <c r="L118" s="13" t="s">
        <v>9</v>
      </c>
      <c r="M118" s="13" t="str">
        <f>"{{ ref_intext_"&amp;G118&amp;" }}"</f>
        <v>{{ ref_intext_ferreira_rodriguez_et_al_2019 }}</v>
      </c>
      <c r="N118" s="13" t="str">
        <f>"{{ ref_bib_"&amp;G118&amp;" }}"</f>
        <v>{{ ref_bib_ferreira_rodriguez_et_al_2019 }}</v>
      </c>
      <c r="O118" s="13" t="str">
        <f>"    ref_intext_"&amp;G118&amp;": "&amp;""""&amp;"["&amp;H118&amp;"](#"&amp;G118&amp;")"&amp;""""</f>
        <v xml:space="preserve">    ref_intext_ferreira_rodriguez_et_al_2019: "[Ferreira-Rodríguez et al., 2019](#ferreira_rodriguez_et_al_2019)"</v>
      </c>
      <c r="P118" s="13" t="str">
        <f>"    ref_intext_"&amp;G118&amp;": "&amp;""""&amp;H118&amp;""""</f>
        <v xml:space="preserve">    ref_intext_ferreira_rodriguez_et_al_2019: "Ferreira-Rodríguez et al., 2019"</v>
      </c>
      <c r="Q118" s="13" t="str">
        <f>"    ref_bib_"&amp;G118&amp;": "&amp;""""&amp;J118&amp;""""</f>
        <v xml:space="preserve">    ref_bib_ferreira_rodriguez_et_al_2019: "Ferreira-Rodríguez, N., &amp; Pombal, M. A. (2019). Bait effectiveness in camera trap studies in the Iberian Peninsula. *Mammal Research, 64*(2), 155-164. &lt;https://doi.org/10.1007/s13364-018-00414-1&gt;"</v>
      </c>
      <c r="R118" s="13" t="s">
        <v>2145</v>
      </c>
      <c r="S118" s="13" t="s">
        <v>1647</v>
      </c>
      <c r="T118" s="13"/>
    </row>
    <row r="119" spans="1:20" ht="15.75" x14ac:dyDescent="0.25">
      <c r="A119" s="13"/>
      <c r="B119" s="13"/>
      <c r="C119" s="13"/>
      <c r="D119" s="13"/>
      <c r="E119" s="13" t="b">
        <v>1</v>
      </c>
      <c r="F119" s="13" t="s">
        <v>2015</v>
      </c>
      <c r="G119" s="13" t="s">
        <v>1140</v>
      </c>
      <c r="H119" s="13" t="s">
        <v>1139</v>
      </c>
      <c r="I119" s="13"/>
      <c r="J119" s="7" t="s">
        <v>1138</v>
      </c>
      <c r="K119" s="6" t="str">
        <f>"["&amp;J119&amp;"]{#"&amp;G119&amp;"}&lt;br&gt;&lt;br&gt;"</f>
        <v>[Fidino, M. (2021a) *multi-state-occupancy-models.* &lt;https://github.com/mfidino/integrated-occupancy-model&gt;]{#fidino_2021a}&lt;br&gt;&lt;br&gt;</v>
      </c>
      <c r="L119" s="13" t="s">
        <v>9</v>
      </c>
      <c r="M119" s="13" t="str">
        <f>"{{ ref_intext_"&amp;G119&amp;" }}"</f>
        <v>{{ ref_intext_fidino_2021a }}</v>
      </c>
      <c r="N119" s="13" t="str">
        <f>"{{ ref_bib_"&amp;G119&amp;" }}"</f>
        <v>{{ ref_bib_fidino_2021a }}</v>
      </c>
      <c r="O119" s="13" t="str">
        <f>"    ref_intext_"&amp;G119&amp;": "&amp;""""&amp;"["&amp;H119&amp;"](#"&amp;G119&amp;")"&amp;""""</f>
        <v xml:space="preserve">    ref_intext_fidino_2021a: "[Fidino, 2021a](#fidino_2021a)"</v>
      </c>
      <c r="P119" s="13" t="str">
        <f>"    ref_intext_"&amp;G119&amp;": "&amp;""""&amp;H119&amp;""""</f>
        <v xml:space="preserve">    ref_intext_fidino_2021a: "Fidino, 2021a"</v>
      </c>
      <c r="Q119" s="13" t="str">
        <f>"    ref_bib_"&amp;G119&amp;": "&amp;""""&amp;J119&amp;""""</f>
        <v xml:space="preserve">    ref_bib_fidino_2021a: "Fidino, M. (2021a) *multi-state-occupancy-models.* &lt;https://github.com/mfidino/integrated-occupancy-model&gt;"</v>
      </c>
      <c r="R119" s="13" t="s">
        <v>2146</v>
      </c>
      <c r="S119" s="13" t="s">
        <v>1648</v>
      </c>
      <c r="T119" s="13"/>
    </row>
    <row r="120" spans="1:20" ht="15.75" x14ac:dyDescent="0.25">
      <c r="A120" s="13"/>
      <c r="B120" s="13"/>
      <c r="C120" s="13"/>
      <c r="D120" s="13"/>
      <c r="E120" s="13" t="b">
        <v>1</v>
      </c>
      <c r="F120" s="13" t="s">
        <v>2015</v>
      </c>
      <c r="G120" s="13" t="s">
        <v>1137</v>
      </c>
      <c r="H120" s="13" t="s">
        <v>1136</v>
      </c>
      <c r="I120" s="13"/>
      <c r="J120" s="8" t="s">
        <v>2515</v>
      </c>
      <c r="K120" s="6" t="str">
        <f>"["&amp;J120&amp;"]{#"&amp;G120&amp;"}&lt;br&gt;&lt;br&gt;"</f>
        <v>[Fidino, M. (2021b) *A gentle introduction to an integrated occupancy model that combines presence-only and detection/non-detection data, and how to fit it in JAGS* &lt;https://masonfidino.com/bayesian_integrated_model&gt;]{#fidino_2021b}&lt;br&gt;&lt;br&gt;</v>
      </c>
      <c r="L120" s="13" t="s">
        <v>9</v>
      </c>
      <c r="M120" s="13" t="str">
        <f>"{{ ref_intext_"&amp;G120&amp;" }}"</f>
        <v>{{ ref_intext_fidino_2021b }}</v>
      </c>
      <c r="N120" s="13" t="str">
        <f>"{{ ref_bib_"&amp;G120&amp;" }}"</f>
        <v>{{ ref_bib_fidino_2021b }}</v>
      </c>
      <c r="O120" s="13" t="str">
        <f>"    ref_intext_"&amp;G120&amp;": "&amp;""""&amp;"["&amp;H120&amp;"](#"&amp;G120&amp;")"&amp;""""</f>
        <v xml:space="preserve">    ref_intext_fidino_2021b: "[Fidino, 2021b](#fidino_2021b)"</v>
      </c>
      <c r="P120" s="13" t="str">
        <f>"    ref_intext_"&amp;G120&amp;": "&amp;""""&amp;H120&amp;""""</f>
        <v xml:space="preserve">    ref_intext_fidino_2021b: "Fidino, 2021b"</v>
      </c>
      <c r="Q120" s="13" t="str">
        <f>"    ref_bib_"&amp;G120&amp;": "&amp;""""&amp;J120&amp;""""</f>
        <v xml:space="preserve">    ref_bib_fidino_2021b: "Fidino, M. (2021b) *A gentle introduction to an integrated occupancy model that combines presence-only and detection/non-detection data, and how to fit it in JAGS* &lt;https://masonfidino.com/bayesian_integrated_model&gt;"</v>
      </c>
      <c r="R120" s="13" t="s">
        <v>2147</v>
      </c>
      <c r="S120" s="13" t="s">
        <v>1649</v>
      </c>
      <c r="T120" s="13"/>
    </row>
    <row r="121" spans="1:20" ht="15.75" x14ac:dyDescent="0.25">
      <c r="A121" s="13"/>
      <c r="B121" s="13"/>
      <c r="C121" s="13"/>
      <c r="D121" s="13"/>
      <c r="E121" s="13" t="b">
        <v>1</v>
      </c>
      <c r="F121" s="13" t="s">
        <v>2015</v>
      </c>
      <c r="G121" s="13" t="s">
        <v>1135</v>
      </c>
      <c r="H121" s="13" t="s">
        <v>1134</v>
      </c>
      <c r="I121" s="13"/>
      <c r="J121" s="8" t="s">
        <v>2516</v>
      </c>
      <c r="K121" s="6" t="str">
        <f>"["&amp;J121&amp;"]{#"&amp;G121&amp;"}&lt;br&gt;&lt;br&gt;"</f>
        <v>[Fidino, M. (2021c) *integrated-occupancy-models* &lt;https://github.com/mfidino/integrated-occupancy-model&gt;]{#fidino_2021c}&lt;br&gt;&lt;br&gt;</v>
      </c>
      <c r="L121" s="13" t="s">
        <v>9</v>
      </c>
      <c r="M121" s="13" t="str">
        <f>"{{ ref_intext_"&amp;G121&amp;" }}"</f>
        <v>{{ ref_intext_fidino_2021c }}</v>
      </c>
      <c r="N121" s="13" t="str">
        <f>"{{ ref_bib_"&amp;G121&amp;" }}"</f>
        <v>{{ ref_bib_fidino_2021c }}</v>
      </c>
      <c r="O121" s="13" t="str">
        <f>"    ref_intext_"&amp;G121&amp;": "&amp;""""&amp;"["&amp;H121&amp;"](#"&amp;G121&amp;")"&amp;""""</f>
        <v xml:space="preserve">    ref_intext_fidino_2021c: "[Fidino, 2021c](#fidino_2021c)"</v>
      </c>
      <c r="P121" s="13" t="str">
        <f>"    ref_intext_"&amp;G121&amp;": "&amp;""""&amp;H121&amp;""""</f>
        <v xml:space="preserve">    ref_intext_fidino_2021c: "Fidino, 2021c"</v>
      </c>
      <c r="Q121" s="13" t="str">
        <f>"    ref_bib_"&amp;G121&amp;": "&amp;""""&amp;J121&amp;""""</f>
        <v xml:space="preserve">    ref_bib_fidino_2021c: "Fidino, M. (2021c) *integrated-occupancy-models* &lt;https://github.com/mfidino/integrated-occupancy-model&gt;"</v>
      </c>
      <c r="R121" s="13" t="s">
        <v>2148</v>
      </c>
      <c r="S121" s="13" t="s">
        <v>1648</v>
      </c>
      <c r="T121" s="13"/>
    </row>
    <row r="122" spans="1:20" ht="15.75" x14ac:dyDescent="0.25">
      <c r="A122" s="13"/>
      <c r="B122" s="13"/>
      <c r="C122" s="13"/>
      <c r="D122" s="13"/>
      <c r="E122" s="13" t="b">
        <v>1</v>
      </c>
      <c r="F122" s="13" t="s">
        <v>2015</v>
      </c>
      <c r="G122" s="13" t="s">
        <v>1133</v>
      </c>
      <c r="H122" s="13" t="s">
        <v>1132</v>
      </c>
      <c r="I122" s="13"/>
      <c r="J122" s="8" t="s">
        <v>2517</v>
      </c>
      <c r="K122" s="6" t="str">
        <f>"["&amp;J122&amp;"]{#"&amp;G122&amp;"}&lt;br&gt;&lt;br&gt;"</f>
        <v>[Fidino, M. (2021d) *So, you don't have enough data to fit a dynamic occupancy model? An introduction to auto-logistic occupancy models.* &lt;https://masonfidino.com/autologistic_occupancy_model&gt;]{#fidino_2021d}&lt;br&gt;&lt;br&gt;</v>
      </c>
      <c r="L122" s="13" t="s">
        <v>9</v>
      </c>
      <c r="M122" s="13" t="str">
        <f>"{{ ref_intext_"&amp;G122&amp;" }}"</f>
        <v>{{ ref_intext_fidino_2021d }}</v>
      </c>
      <c r="N122" s="13" t="str">
        <f>"{{ ref_bib_"&amp;G122&amp;" }}"</f>
        <v>{{ ref_bib_fidino_2021d }}</v>
      </c>
      <c r="O122" s="13" t="str">
        <f>"    ref_intext_"&amp;G122&amp;": "&amp;""""&amp;"["&amp;H122&amp;"](#"&amp;G122&amp;")"&amp;""""</f>
        <v xml:space="preserve">    ref_intext_fidino_2021d: "[Fidino, 2021d](#fidino_2021d)"</v>
      </c>
      <c r="P122" s="13" t="str">
        <f>"    ref_intext_"&amp;G122&amp;": "&amp;""""&amp;H122&amp;""""</f>
        <v xml:space="preserve">    ref_intext_fidino_2021d: "Fidino, 2021d"</v>
      </c>
      <c r="Q122" s="13" t="str">
        <f>"    ref_bib_"&amp;G122&amp;": "&amp;""""&amp;J122&amp;""""</f>
        <v xml:space="preserve">    ref_bib_fidino_2021d: "Fidino, M. (2021d) *So, you don't have enough data to fit a dynamic occupancy model? An introduction to auto-logistic occupancy models.* &lt;https://masonfidino.com/autologistic_occupancy_model&gt;"</v>
      </c>
      <c r="R122" s="13" t="s">
        <v>2149</v>
      </c>
      <c r="S122" s="13" t="s">
        <v>1650</v>
      </c>
      <c r="T122" s="13"/>
    </row>
    <row r="123" spans="1:20" ht="15.75" x14ac:dyDescent="0.25">
      <c r="A123" s="13"/>
      <c r="B123" s="13"/>
      <c r="C123" s="13"/>
      <c r="D123" s="13"/>
      <c r="E123" s="13" t="b">
        <v>1</v>
      </c>
      <c r="F123" s="13" t="s">
        <v>2015</v>
      </c>
      <c r="G123" s="13" t="s">
        <v>1131</v>
      </c>
      <c r="H123" s="13" t="s">
        <v>1130</v>
      </c>
      <c r="I123" s="13"/>
      <c r="J123" s="7" t="s">
        <v>1129</v>
      </c>
      <c r="K123" s="6" t="str">
        <f>"["&amp;J123&amp;"]{#"&amp;G123&amp;"}&lt;br&gt;&lt;br&gt;"</f>
        <v>[Fidino, M. (2021e) *auto-logistic-occupancy.* &lt;https://github.com/mfidino/auto-logistic-occupancy&gt;]{#fidino_2021e}&lt;br&gt;&lt;br&gt;</v>
      </c>
      <c r="L123" s="13" t="s">
        <v>9</v>
      </c>
      <c r="M123" s="13" t="str">
        <f>"{{ ref_intext_"&amp;G123&amp;" }}"</f>
        <v>{{ ref_intext_fidino_2021e }}</v>
      </c>
      <c r="N123" s="13" t="str">
        <f>"{{ ref_bib_"&amp;G123&amp;" }}"</f>
        <v>{{ ref_bib_fidino_2021e }}</v>
      </c>
      <c r="O123" s="13" t="str">
        <f>"    ref_intext_"&amp;G123&amp;": "&amp;""""&amp;"["&amp;H123&amp;"](#"&amp;G123&amp;")"&amp;""""</f>
        <v xml:space="preserve">    ref_intext_fidino_2021e: "[Fidino, 2021e](#fidino_2021e)"</v>
      </c>
      <c r="P123" s="13" t="str">
        <f>"    ref_intext_"&amp;G123&amp;": "&amp;""""&amp;H123&amp;""""</f>
        <v xml:space="preserve">    ref_intext_fidino_2021e: "Fidino, 2021e"</v>
      </c>
      <c r="Q123" s="13" t="str">
        <f>"    ref_bib_"&amp;G123&amp;": "&amp;""""&amp;J123&amp;""""</f>
        <v xml:space="preserve">    ref_bib_fidino_2021e: "Fidino, M. (2021e) *auto-logistic-occupancy.* &lt;https://github.com/mfidino/auto-logistic-occupancy&gt;"</v>
      </c>
      <c r="R123" s="13" t="s">
        <v>2150</v>
      </c>
      <c r="S123" s="13" t="s">
        <v>1651</v>
      </c>
      <c r="T123" s="13"/>
    </row>
    <row r="124" spans="1:20" ht="15.75" x14ac:dyDescent="0.25">
      <c r="A124" s="13"/>
      <c r="B124" s="13"/>
      <c r="C124" s="13"/>
      <c r="D124" s="13"/>
      <c r="E124" s="13" t="b">
        <v>1</v>
      </c>
      <c r="F124" s="13" t="s">
        <v>2012</v>
      </c>
      <c r="G124" s="13" t="s">
        <v>1128</v>
      </c>
      <c r="H124" s="13" t="s">
        <v>1127</v>
      </c>
      <c r="I124" s="13"/>
      <c r="J124" s="7" t="s">
        <v>1126</v>
      </c>
      <c r="K124" s="6" t="str">
        <f>"["&amp;J124&amp;"]{#"&amp;G124&amp;"}&lt;br&gt;&lt;br&gt;"</f>
        <v>[Fidino, M. (2021F) *Using the mgcvmgcv package to create a generalized additive occupancy model in R.* &lt;https://masonfidino.com/generalized_additive_occupancy_model&gt;]{#fidino_2021f}&lt;br&gt;&lt;br&gt;</v>
      </c>
      <c r="L124" s="13" t="s">
        <v>9</v>
      </c>
      <c r="M124" s="13" t="str">
        <f>"{{ ref_intext_"&amp;G124&amp;" }}"</f>
        <v>{{ ref_intext_fidino_2021f }}</v>
      </c>
      <c r="N124" s="13" t="str">
        <f>"{{ ref_bib_"&amp;G124&amp;" }}"</f>
        <v>{{ ref_bib_fidino_2021f }}</v>
      </c>
      <c r="O124" s="13" t="str">
        <f>"    ref_intext_"&amp;G124&amp;": "&amp;""""&amp;"["&amp;H124&amp;"](#"&amp;G124&amp;")"&amp;""""</f>
        <v xml:space="preserve">    ref_intext_fidino_2021f: "[Fidino, 2021f](#fidino_2021f)"</v>
      </c>
      <c r="P124" s="13" t="str">
        <f>"    ref_intext_"&amp;G124&amp;": "&amp;""""&amp;H124&amp;""""</f>
        <v xml:space="preserve">    ref_intext_fidino_2021f: "Fidino, 2021f"</v>
      </c>
      <c r="Q124" s="13" t="str">
        <f>"    ref_bib_"&amp;G124&amp;": "&amp;""""&amp;J124&amp;""""</f>
        <v xml:space="preserve">    ref_bib_fidino_2021f: "Fidino, M. (2021F) *Using the mgcvmgcv package to create a generalized additive occupancy model in R.* &lt;https://masonfidino.com/generalized_additive_occupancy_model&gt;"</v>
      </c>
      <c r="R124" s="13" t="s">
        <v>2151</v>
      </c>
      <c r="S124" s="13" t="s">
        <v>1652</v>
      </c>
      <c r="T124" s="13"/>
    </row>
    <row r="125" spans="1:20" ht="15.75" x14ac:dyDescent="0.25">
      <c r="A125" s="13"/>
      <c r="B125" s="13"/>
      <c r="C125" s="13"/>
      <c r="D125" s="13"/>
      <c r="E125" s="13" t="b">
        <v>1</v>
      </c>
      <c r="F125" s="13" t="s">
        <v>2012</v>
      </c>
      <c r="G125" s="13" t="s">
        <v>1125</v>
      </c>
      <c r="H125" s="13" t="s">
        <v>1124</v>
      </c>
      <c r="I125" s="13"/>
      <c r="J125" s="7" t="s">
        <v>1123</v>
      </c>
      <c r="K125" s="6" t="str">
        <f>"["&amp;J125&amp;"]{#"&amp;G125&amp;"}&lt;br&gt;&lt;br&gt;"</f>
        <v>[Fidino, M. (2023) *autoOcc: An R package for fitting autologistic occupancy models.* R package version 0.1.1, &lt;https://github.com/mfidino/autoOcc&gt;]{#fidino_2023}&lt;br&gt;&lt;br&gt;</v>
      </c>
      <c r="L125" s="13" t="s">
        <v>9</v>
      </c>
      <c r="M125" s="13" t="str">
        <f>"{{ ref_intext_"&amp;G125&amp;" }}"</f>
        <v>{{ ref_intext_fidino_2023 }}</v>
      </c>
      <c r="N125" s="13" t="str">
        <f>"{{ ref_bib_"&amp;G125&amp;" }}"</f>
        <v>{{ ref_bib_fidino_2023 }}</v>
      </c>
      <c r="O125" s="13" t="str">
        <f>"    ref_intext_"&amp;G125&amp;": "&amp;""""&amp;"["&amp;H125&amp;"](#"&amp;G125&amp;")"&amp;""""</f>
        <v xml:space="preserve">    ref_intext_fidino_2023: "[Fidino, 2023](#fidino_2023)"</v>
      </c>
      <c r="P125" s="13" t="str">
        <f>"    ref_intext_"&amp;G125&amp;": "&amp;""""&amp;H125&amp;""""</f>
        <v xml:space="preserve">    ref_intext_fidino_2023: "Fidino, 2023"</v>
      </c>
      <c r="Q125" s="13" t="str">
        <f>"    ref_bib_"&amp;G125&amp;": "&amp;""""&amp;J125&amp;""""</f>
        <v xml:space="preserve">    ref_bib_fidino_2023: "Fidino, M. (2023) *autoOcc: An R package for fitting autologistic occupancy models.* R package version 0.1.1, &lt;https://github.com/mfidino/autoOcc&gt;"</v>
      </c>
      <c r="R125" s="13" t="s">
        <v>2152</v>
      </c>
      <c r="S125" s="13" t="s">
        <v>1653</v>
      </c>
      <c r="T125" s="13"/>
    </row>
    <row r="126" spans="1:20" ht="15.75" x14ac:dyDescent="0.25">
      <c r="A126" s="13"/>
      <c r="B126" s="13"/>
      <c r="C126" s="13"/>
      <c r="D126" s="13"/>
      <c r="E126" s="13" t="b">
        <v>1</v>
      </c>
      <c r="F126" s="13" t="s">
        <v>2017</v>
      </c>
      <c r="G126" s="13" t="s">
        <v>1122</v>
      </c>
      <c r="H126" s="16" t="s">
        <v>1121</v>
      </c>
      <c r="I126" s="13"/>
      <c r="J126" s="9" t="s">
        <v>1120</v>
      </c>
      <c r="K126" s="6" t="str">
        <f>"["&amp;J126&amp;"]{#"&amp;G126&amp;"}&lt;br&gt;&lt;br&gt;"</f>
        <v>[Fidino, M., &amp; Magle, S. B. (2017). Using Fourier series to predict periodic patterns in dynamic occupancy models. *Ecosphere,8*(9) , e01944. &lt;https://doi.org/10.1002/ecs2.1944&gt;]{#fidino_magle_2017}&lt;br&gt;&lt;br&gt;</v>
      </c>
      <c r="L126" s="13" t="s">
        <v>9</v>
      </c>
      <c r="M126" s="13" t="str">
        <f>"{{ ref_intext_"&amp;G126&amp;" }}"</f>
        <v>{{ ref_intext_fidino_magle_2017 }}</v>
      </c>
      <c r="N126" s="13" t="str">
        <f>"{{ ref_bib_"&amp;G126&amp;" }}"</f>
        <v>{{ ref_bib_fidino_magle_2017 }}</v>
      </c>
      <c r="O126" s="13" t="str">
        <f>"    ref_intext_"&amp;G126&amp;": "&amp;""""&amp;"["&amp;H126&amp;"](#"&amp;G126&amp;")"&amp;""""</f>
        <v xml:space="preserve">    ref_intext_fidino_magle_2017: "[Fidino &amp; Magle, 2017](#fidino_magle_2017)"</v>
      </c>
      <c r="P126" s="13" t="str">
        <f>"    ref_intext_"&amp;G126&amp;": "&amp;""""&amp;H126&amp;""""</f>
        <v xml:space="preserve">    ref_intext_fidino_magle_2017: "Fidino &amp; Magle, 2017"</v>
      </c>
      <c r="Q126" s="13" t="str">
        <f>"    ref_bib_"&amp;G126&amp;": "&amp;""""&amp;J126&amp;""""</f>
        <v xml:space="preserve">    ref_bib_fidino_magle_2017: "Fidino, M., &amp; Magle, S. B. (2017). Using Fourier series to predict periodic patterns in dynamic occupancy models. *Ecosphere,8*(9) , e01944. &lt;https://doi.org/10.1002/ecs2.1944&gt;"</v>
      </c>
      <c r="R126" s="13" t="s">
        <v>2153</v>
      </c>
      <c r="S126" s="13" t="s">
        <v>1654</v>
      </c>
      <c r="T126" s="13"/>
    </row>
    <row r="127" spans="1:20" ht="15.75" x14ac:dyDescent="0.25">
      <c r="A127" s="13"/>
      <c r="B127" s="13" t="b">
        <v>0</v>
      </c>
      <c r="C127" s="13" t="b">
        <v>0</v>
      </c>
      <c r="D127" s="13" t="b">
        <v>1</v>
      </c>
      <c r="E127" s="13" t="b">
        <v>1</v>
      </c>
      <c r="F127" s="13" t="s">
        <v>2017</v>
      </c>
      <c r="G127" s="13" t="s">
        <v>1119</v>
      </c>
      <c r="H127" s="13" t="s">
        <v>1118</v>
      </c>
      <c r="I127" s="13" t="s">
        <v>1118</v>
      </c>
      <c r="J127" s="7" t="s">
        <v>1117</v>
      </c>
      <c r="K127" s="6" t="str">
        <f>"["&amp;J127&amp;"]{#"&amp;G127&amp;"}&lt;br&gt;&lt;br&gt;"</f>
        <v>[Fidino, M., Barnas, G. R., Lehrer, E. W., Murray, M. H., &amp; Magle, S. B. (2020). Effect of Lure on Detecting Mammals with Camera Traps. *Wildlife Society Bulletin*. &lt;https://doi.org/10.1002/wsb.1122&gt;]{#fidino_et_al_2020}&lt;br&gt;&lt;br&gt;</v>
      </c>
      <c r="L127" s="13" t="s">
        <v>9</v>
      </c>
      <c r="M127" s="13" t="str">
        <f>"{{ ref_intext_"&amp;G127&amp;" }}"</f>
        <v>{{ ref_intext_fidino_et_al_2020 }}</v>
      </c>
      <c r="N127" s="13" t="str">
        <f>"{{ ref_bib_"&amp;G127&amp;" }}"</f>
        <v>{{ ref_bib_fidino_et_al_2020 }}</v>
      </c>
      <c r="O127" s="13" t="str">
        <f>"    ref_intext_"&amp;G127&amp;": "&amp;""""&amp;"["&amp;H127&amp;"](#"&amp;G127&amp;")"&amp;""""</f>
        <v xml:space="preserve">    ref_intext_fidino_et_al_2020: "[Fidino et al., 2020](#fidino_et_al_2020)"</v>
      </c>
      <c r="P127" s="13" t="str">
        <f>"    ref_intext_"&amp;G127&amp;": "&amp;""""&amp;H127&amp;""""</f>
        <v xml:space="preserve">    ref_intext_fidino_et_al_2020: "Fidino et al., 2020"</v>
      </c>
      <c r="Q127" s="13" t="str">
        <f>"    ref_bib_"&amp;G127&amp;": "&amp;""""&amp;J127&amp;""""</f>
        <v xml:space="preserve">    ref_bib_fidino_et_al_2020: "Fidino, M., Barnas, G. R., Lehrer, E. W., Murray, M. H., &amp; Magle, S. B. (2020). Effect of Lure on Detecting Mammals with Camera Traps. *Wildlife Society Bulletin*. &lt;https://doi.org/10.1002/wsb.1122&gt;"</v>
      </c>
      <c r="R127" s="13" t="s">
        <v>2154</v>
      </c>
      <c r="S127" s="13" t="s">
        <v>1655</v>
      </c>
      <c r="T127" s="13"/>
    </row>
    <row r="128" spans="1:20" ht="15.75" x14ac:dyDescent="0.25">
      <c r="A128" s="13"/>
      <c r="B128" s="13" t="b">
        <v>1</v>
      </c>
      <c r="C128" s="13" t="b">
        <v>0</v>
      </c>
      <c r="D128" s="13" t="b">
        <v>0</v>
      </c>
      <c r="E128" s="13" t="b">
        <v>1</v>
      </c>
      <c r="F128" s="13" t="s">
        <v>2017</v>
      </c>
      <c r="G128" s="13" t="s">
        <v>1116</v>
      </c>
      <c r="H128" s="13" t="s">
        <v>1115</v>
      </c>
      <c r="I128" s="13" t="s">
        <v>1114</v>
      </c>
      <c r="J128" s="7" t="s">
        <v>1113</v>
      </c>
      <c r="K128" s="6" t="str">
        <f>"["&amp;J128&amp;"]{#"&amp;G128&amp;"}&lt;br&gt;&lt;br&gt;"</f>
        <v>[Findlay, M. A., Briers, R. A., &amp; White, P. J. C. (2020). Component processes of detection probability in camera-trap studies: understanding the occurrence of false-negatives. *Mammal Research, 65*, 167-180. &lt;https://doi.org/10.1007/s13364-020-00478-y&gt;]{#findlay_et_al_2020}&lt;br&gt;&lt;br&gt;</v>
      </c>
      <c r="L128" s="13" t="s">
        <v>9</v>
      </c>
      <c r="M128" s="13" t="str">
        <f>"{{ ref_intext_"&amp;G128&amp;" }}"</f>
        <v>{{ ref_intext_findlay_et_al_2020 }}</v>
      </c>
      <c r="N128" s="13" t="str">
        <f>"{{ ref_bib_"&amp;G128&amp;" }}"</f>
        <v>{{ ref_bib_findlay_et_al_2020 }}</v>
      </c>
      <c r="O128" s="13" t="str">
        <f>"    ref_intext_"&amp;G128&amp;": "&amp;""""&amp;"["&amp;H128&amp;"](#"&amp;G128&amp;")"&amp;""""</f>
        <v xml:space="preserve">    ref_intext_findlay_et_al_2020: "[Findlay et al., 2020](#findlay_et_al_2020)"</v>
      </c>
      <c r="P128" s="13" t="str">
        <f>"    ref_intext_"&amp;G128&amp;": "&amp;""""&amp;H128&amp;""""</f>
        <v xml:space="preserve">    ref_intext_findlay_et_al_2020: "Findlay et al., 2020"</v>
      </c>
      <c r="Q128" s="13" t="str">
        <f>"    ref_bib_"&amp;G128&amp;": "&amp;""""&amp;J128&amp;""""</f>
        <v xml:space="preserve">    ref_bib_findlay_et_al_2020: "Findlay, M. A., Briers, R. A., &amp; White, P. J. C. (2020). Component processes of detection probability in camera-trap studies: understanding the occurrence of false-negatives. *Mammal Research, 65*, 167-180. &lt;https://doi.org/10.1007/s13364-020-00478-y&gt;"</v>
      </c>
      <c r="R128" s="13" t="s">
        <v>2155</v>
      </c>
      <c r="S128" s="13" t="s">
        <v>1656</v>
      </c>
      <c r="T128" s="13"/>
    </row>
    <row r="129" spans="1:20" ht="15.75" x14ac:dyDescent="0.25">
      <c r="A129" s="13"/>
      <c r="B129" s="13" t="b">
        <v>1</v>
      </c>
      <c r="C129" s="13" t="b">
        <v>1</v>
      </c>
      <c r="D129" s="13" t="b">
        <v>0</v>
      </c>
      <c r="E129" s="13" t="b">
        <v>1</v>
      </c>
      <c r="F129" s="13" t="s">
        <v>2017</v>
      </c>
      <c r="G129" s="13" t="s">
        <v>1112</v>
      </c>
      <c r="H129" s="13" t="s">
        <v>1111</v>
      </c>
      <c r="I129" s="13" t="s">
        <v>1111</v>
      </c>
      <c r="J129" s="7" t="s">
        <v>1110</v>
      </c>
      <c r="K129" s="6" t="str">
        <f>"["&amp;J129&amp;"]{#"&amp;G129&amp;"}&lt;br&gt;&lt;br&gt;"</f>
        <v>[Fisher, J. T., &amp; Burton, C. (2012). *Monitoring Mammals in Alberta: Recommendations for Remote Camera Trapping*. Alberta Innovates - Technology Futures &amp; Alberta Biodiversity Monitoring Institute. &lt;https://doi.org/0.13140/RG.2.1.3944.3680&gt;]{#fisher_burton_2012}&lt;br&gt;&lt;br&gt;</v>
      </c>
      <c r="L129" s="13" t="s">
        <v>9</v>
      </c>
      <c r="M129" s="13" t="str">
        <f>"{{ ref_intext_"&amp;G129&amp;" }}"</f>
        <v>{{ ref_intext_fisher_burton_2012 }}</v>
      </c>
      <c r="N129" s="13" t="str">
        <f>"{{ ref_bib_"&amp;G129&amp;" }}"</f>
        <v>{{ ref_bib_fisher_burton_2012 }}</v>
      </c>
      <c r="O129" s="13" t="str">
        <f>"    ref_intext_"&amp;G129&amp;": "&amp;""""&amp;"["&amp;H129&amp;"](#"&amp;G129&amp;")"&amp;""""</f>
        <v xml:space="preserve">    ref_intext_fisher_burton_2012: "[Fisher &amp; Burton, 2012](#fisher_burton_2012)"</v>
      </c>
      <c r="P129" s="13" t="str">
        <f>"    ref_intext_"&amp;G129&amp;": "&amp;""""&amp;H129&amp;""""</f>
        <v xml:space="preserve">    ref_intext_fisher_burton_2012: "Fisher &amp; Burton, 2012"</v>
      </c>
      <c r="Q129" s="13" t="str">
        <f>"    ref_bib_"&amp;G129&amp;": "&amp;""""&amp;J129&amp;""""</f>
        <v xml:space="preserve">    ref_bib_fisher_burton_2012: "Fisher, J. T., &amp; Burton, C. (2012). *Monitoring Mammals in Alberta: Recommendations for Remote Camera Trapping*. Alberta Innovates - Technology Futures &amp; Alberta Biodiversity Monitoring Institute. &lt;https://doi.org/0.13140/RG.2.1.3944.3680&gt;"</v>
      </c>
      <c r="R129" s="13" t="s">
        <v>2156</v>
      </c>
      <c r="S129" s="13" t="s">
        <v>1657</v>
      </c>
      <c r="T129" s="13"/>
    </row>
    <row r="130" spans="1:20" ht="15.75" x14ac:dyDescent="0.25">
      <c r="A130" s="13"/>
      <c r="B130" s="13" t="b">
        <v>0</v>
      </c>
      <c r="C130" s="13" t="b">
        <v>0</v>
      </c>
      <c r="D130" s="13" t="b">
        <v>1</v>
      </c>
      <c r="E130" s="13" t="b">
        <v>1</v>
      </c>
      <c r="F130" s="13" t="s">
        <v>2017</v>
      </c>
      <c r="G130" s="13" t="s">
        <v>1109</v>
      </c>
      <c r="H130" s="13" t="s">
        <v>1108</v>
      </c>
      <c r="I130" s="13" t="s">
        <v>1108</v>
      </c>
      <c r="J130" s="7" t="s">
        <v>1107</v>
      </c>
      <c r="K130" s="6" t="str">
        <f>"["&amp;J130&amp;"]{#"&amp;G130&amp;"}&lt;br&gt;&lt;br&gt;"</f>
        <v>[Fisher, J. T., Anholt, B., &amp; Volpe, J. P. (2011). Body Mass Explains Characteristic Scales of Habitat Selection in Terrestrial Mammals. *Ecology and Evolution*, *1*(4), 517-528. &lt;https://doi.org/10.1002/ece3.45&gt;]{#fisher_et_al_2011}&lt;br&gt;&lt;br&gt;</v>
      </c>
      <c r="L130" s="13" t="s">
        <v>9</v>
      </c>
      <c r="M130" s="13" t="str">
        <f>"{{ ref_intext_"&amp;G130&amp;" }}"</f>
        <v>{{ ref_intext_fisher_et_al_2011 }}</v>
      </c>
      <c r="N130" s="13" t="str">
        <f>"{{ ref_bib_"&amp;G130&amp;" }}"</f>
        <v>{{ ref_bib_fisher_et_al_2011 }}</v>
      </c>
      <c r="O130" s="13" t="str">
        <f>"    ref_intext_"&amp;G130&amp;": "&amp;""""&amp;"["&amp;H130&amp;"](#"&amp;G130&amp;")"&amp;""""</f>
        <v xml:space="preserve">    ref_intext_fisher_et_al_2011: "[Fisher et al., 2011](#fisher_et_al_2011)"</v>
      </c>
      <c r="P130" s="13" t="str">
        <f>"    ref_intext_"&amp;G130&amp;": "&amp;""""&amp;H130&amp;""""</f>
        <v xml:space="preserve">    ref_intext_fisher_et_al_2011: "Fisher et al., 2011"</v>
      </c>
      <c r="Q130" s="13" t="str">
        <f>"    ref_bib_"&amp;G130&amp;": "&amp;""""&amp;J130&amp;""""</f>
        <v xml:space="preserve">    ref_bib_fisher_et_al_2011: "Fisher, J. T., Anholt, B., &amp; Volpe, J. P. (2011). Body Mass Explains Characteristic Scales of Habitat Selection in Terrestrial Mammals. *Ecology and Evolution*, *1*(4), 517-528. &lt;https://doi.org/10.1002/ece3.45&gt;"</v>
      </c>
      <c r="R130" s="13" t="s">
        <v>2157</v>
      </c>
      <c r="S130" s="13" t="s">
        <v>1658</v>
      </c>
      <c r="T130" s="13"/>
    </row>
    <row r="131" spans="1:20" ht="15.75" x14ac:dyDescent="0.25">
      <c r="A131" s="13"/>
      <c r="B131" s="13" t="b">
        <v>1</v>
      </c>
      <c r="C131" s="13" t="b">
        <v>1</v>
      </c>
      <c r="D131" s="13" t="b">
        <v>0</v>
      </c>
      <c r="E131" s="13" t="b">
        <v>1</v>
      </c>
      <c r="F131" s="13" t="s">
        <v>2017</v>
      </c>
      <c r="G131" s="13" t="s">
        <v>1106</v>
      </c>
      <c r="H131" s="13" t="s">
        <v>1105</v>
      </c>
      <c r="I131" s="13" t="s">
        <v>1104</v>
      </c>
      <c r="J131" s="7" t="s">
        <v>1103</v>
      </c>
      <c r="K131" s="6" t="str">
        <f>"["&amp;J131&amp;"]{#"&amp;G131&amp;"}&lt;br&gt;&lt;br&gt;"</f>
        <v>[Fisher, J. T., Wheatley, M., &amp; Mackenzie, D. (2014). Spatial Patterns of Breeding Success of Grizzly Bears derived from Hierarchical Multistate Models. *Conservation Biology, 28*(5), 1249-1259. &lt;https://doi.org/10.1111/cobi.12302&gt;]{#fisher_et_al_2014}&lt;br&gt;&lt;br&gt;</v>
      </c>
      <c r="L131" s="13" t="s">
        <v>9</v>
      </c>
      <c r="M131" s="13" t="str">
        <f>"{{ ref_intext_"&amp;G131&amp;" }}"</f>
        <v>{{ ref_intext_fisher_et_al_2014 }}</v>
      </c>
      <c r="N131" s="13" t="str">
        <f>"{{ ref_bib_"&amp;G131&amp;" }}"</f>
        <v>{{ ref_bib_fisher_et_al_2014 }}</v>
      </c>
      <c r="O131" s="13" t="str">
        <f>"    ref_intext_"&amp;G131&amp;": "&amp;""""&amp;"["&amp;H131&amp;"](#"&amp;G131&amp;")"&amp;""""</f>
        <v xml:space="preserve">    ref_intext_fisher_et_al_2014: "[Fisher et al., 2014](#fisher_et_al_2014)"</v>
      </c>
      <c r="P131" s="13" t="str">
        <f>"    ref_intext_"&amp;G131&amp;": "&amp;""""&amp;H131&amp;""""</f>
        <v xml:space="preserve">    ref_intext_fisher_et_al_2014: "Fisher et al., 2014"</v>
      </c>
      <c r="Q131" s="13" t="str">
        <f>"    ref_bib_"&amp;G131&amp;": "&amp;""""&amp;J131&amp;""""</f>
        <v xml:space="preserve">    ref_bib_fisher_et_al_2014: "Fisher, J. T., Wheatley, M., &amp; Mackenzie, D. (2014). Spatial Patterns of Breeding Success of Grizzly Bears derived from Hierarchical Multistate Models. *Conservation Biology, 28*(5), 1249-1259. &lt;https://doi.org/10.1111/cobi.12302&gt;"</v>
      </c>
      <c r="R131" s="13" t="s">
        <v>2158</v>
      </c>
      <c r="S131" s="13" t="s">
        <v>1659</v>
      </c>
      <c r="T131" s="13"/>
    </row>
    <row r="132" spans="1:20" ht="15.75" x14ac:dyDescent="0.25">
      <c r="A132" s="13"/>
      <c r="B132" s="13"/>
      <c r="C132" s="13"/>
      <c r="D132" s="13"/>
      <c r="E132" s="13" t="b">
        <v>1</v>
      </c>
      <c r="F132" s="13" t="s">
        <v>2012</v>
      </c>
      <c r="G132" s="13" t="s">
        <v>1102</v>
      </c>
      <c r="H132" s="13" t="s">
        <v>1101</v>
      </c>
      <c r="I132" s="13"/>
      <c r="J132" s="7" t="s">
        <v>1100</v>
      </c>
      <c r="K132" s="6" t="str">
        <f>"["&amp;J132&amp;"]{#"&amp;G132&amp;"}&lt;br&gt;&lt;br&gt;"</f>
        <v>[Fiske, I. &amp; Chandler, R. (2011). unmarked: An R Package for Fitting Hierarchical Models of Wildlife Occurrence and Abundance. *Journal of Statistical Software, 43* (10), 1-23. &lt;https://www.jstatsoft.org/v43/i10&gt;]{#kellner_et_al_2023}&lt;br&gt;&lt;br&gt;</v>
      </c>
      <c r="L132" s="13" t="s">
        <v>9</v>
      </c>
      <c r="M132" s="13" t="str">
        <f>"{{ ref_intext_"&amp;G132&amp;" }}"</f>
        <v>{{ ref_intext_kellner_et_al_2023 }}</v>
      </c>
      <c r="N132" s="13" t="str">
        <f>"{{ ref_bib_"&amp;G132&amp;" }}"</f>
        <v>{{ ref_bib_kellner_et_al_2023 }}</v>
      </c>
      <c r="O132" s="13" t="str">
        <f>"    ref_intext_"&amp;G132&amp;": "&amp;""""&amp;"["&amp;H132&amp;"](#"&amp;G132&amp;")"&amp;""""</f>
        <v xml:space="preserve">    ref_intext_kellner_et_al_2023: "[Kellner et al., 2023](#kellner_et_al_2023)"</v>
      </c>
      <c r="P132" s="13" t="str">
        <f>"    ref_intext_"&amp;G132&amp;": "&amp;""""&amp;H132&amp;""""</f>
        <v xml:space="preserve">    ref_intext_kellner_et_al_2023: "Kellner et al., 2023"</v>
      </c>
      <c r="Q132" s="13" t="str">
        <f>"    ref_bib_"&amp;G132&amp;": "&amp;""""&amp;J132&amp;""""</f>
        <v xml:space="preserve">    ref_bib_kellner_et_al_2023: "Fiske, I. &amp; Chandler, R. (2011). unmarked: An R Package for Fitting Hierarchical Models of Wildlife Occurrence and Abundance. *Journal of Statistical Software, 43* (10), 1-23. &lt;https://www.jstatsoft.org/v43/i10&gt;"</v>
      </c>
      <c r="R132" s="13" t="s">
        <v>2159</v>
      </c>
      <c r="S132" s="13" t="s">
        <v>1660</v>
      </c>
      <c r="T132" s="13"/>
    </row>
    <row r="133" spans="1:20" ht="15.75" x14ac:dyDescent="0.25">
      <c r="A133" s="13"/>
      <c r="B133" s="13" t="b">
        <v>0</v>
      </c>
      <c r="C133" s="13" t="b">
        <v>0</v>
      </c>
      <c r="D133" s="13"/>
      <c r="E133" s="13" t="b">
        <v>1</v>
      </c>
      <c r="F133" s="13" t="s">
        <v>9</v>
      </c>
      <c r="G133" s="13" t="s">
        <v>1099</v>
      </c>
      <c r="H133" s="13" t="s">
        <v>1098</v>
      </c>
      <c r="I133" s="13" t="s">
        <v>1098</v>
      </c>
      <c r="J133" s="7" t="s">
        <v>1097</v>
      </c>
      <c r="K133" s="6" t="str">
        <f>"["&amp;J133&amp;"]{#"&amp;G133&amp;"}&lt;br&gt;&lt;br&gt;"</f>
        <v>[Flather,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&lt;https://www.researchgate.net/publication/236965289_Species_rarity_definition_causes_and_classification#:~:text=Rarity%20is%20a%20relative%20concept,of%20other%20organisms%20of%20comparable&gt;]{#flather_sieg_2007}&lt;br&gt;&lt;br&gt;</v>
      </c>
      <c r="L133" s="13" t="s">
        <v>9</v>
      </c>
      <c r="M133" s="13" t="str">
        <f>"{{ ref_intext_"&amp;G133&amp;" }}"</f>
        <v>{{ ref_intext_flather_sieg_2007 }}</v>
      </c>
      <c r="N133" s="13" t="str">
        <f>"{{ ref_bib_"&amp;G133&amp;" }}"</f>
        <v>{{ ref_bib_flather_sieg_2007 }}</v>
      </c>
      <c r="O133" s="13" t="str">
        <f>"    ref_intext_"&amp;G133&amp;": "&amp;""""&amp;"["&amp;H133&amp;"](#"&amp;G133&amp;")"&amp;""""</f>
        <v xml:space="preserve">    ref_intext_flather_sieg_2007: "[Flather &amp; Sieg, 2007](#flather_sieg_2007)"</v>
      </c>
      <c r="P133" s="13" t="str">
        <f>"    ref_intext_"&amp;G133&amp;": "&amp;""""&amp;H133&amp;""""</f>
        <v xml:space="preserve">    ref_intext_flather_sieg_2007: "Flather &amp; Sieg, 2007"</v>
      </c>
      <c r="Q133" s="13" t="str">
        <f>"    ref_bib_"&amp;G133&amp;": "&amp;""""&amp;J133&amp;""""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c r="R133" s="13" t="s">
        <v>2160</v>
      </c>
      <c r="S133" s="13" t="s">
        <v>1661</v>
      </c>
      <c r="T133" s="13"/>
    </row>
    <row r="134" spans="1:20" ht="15.75" x14ac:dyDescent="0.25">
      <c r="A134" s="13"/>
      <c r="B134" s="13"/>
      <c r="C134" s="13"/>
      <c r="D134" s="13"/>
      <c r="E134" s="13" t="b">
        <v>1</v>
      </c>
      <c r="F134" s="13" t="s">
        <v>2017</v>
      </c>
      <c r="G134" s="13" t="s">
        <v>1096</v>
      </c>
      <c r="H134" s="13" t="s">
        <v>1095</v>
      </c>
      <c r="I134" s="13" t="s">
        <v>1095</v>
      </c>
      <c r="J134" s="13" t="s">
        <v>1094</v>
      </c>
      <c r="K134" s="6" t="str">
        <f>"["&amp;J134&amp;"]{#"&amp;G134&amp;"}&lt;br&gt;&lt;br&gt;"</f>
        <v>[Fleming, J., Grant, E. H. C., Sterrett, S. C., &amp; Sutherland, C. (2021). Experimental evaluation of spatial capture-recapture study design. *Ecological Applications, 31*(7), e02419. &lt;https://doi.org/10.1002/eap.2419&gt;]{#fleming_et_al_2021}&lt;br&gt;&lt;br&gt;</v>
      </c>
      <c r="L134" s="13" t="s">
        <v>9</v>
      </c>
      <c r="M134" s="13" t="str">
        <f>"{{ ref_intext_"&amp;G134&amp;" }}"</f>
        <v>{{ ref_intext_fleming_et_al_2021 }}</v>
      </c>
      <c r="N134" s="13" t="str">
        <f>"{{ ref_bib_"&amp;G134&amp;" }}"</f>
        <v>{{ ref_bib_fleming_et_al_2021 }}</v>
      </c>
      <c r="O134" s="13" t="str">
        <f>"    ref_intext_"&amp;G134&amp;": "&amp;""""&amp;"["&amp;H134&amp;"](#"&amp;G134&amp;")"&amp;""""</f>
        <v xml:space="preserve">    ref_intext_fleming_et_al_2021: "[Fleming et al., 2021](#fleming_et_al_2021)"</v>
      </c>
      <c r="P134" s="13" t="str">
        <f>"    ref_intext_"&amp;G134&amp;": "&amp;""""&amp;H134&amp;""""</f>
        <v xml:space="preserve">    ref_intext_fleming_et_al_2021: "Fleming et al., 2021"</v>
      </c>
      <c r="Q134" s="13" t="str">
        <f>"    ref_bib_"&amp;G134&amp;": "&amp;""""&amp;J134&amp;""""</f>
        <v xml:space="preserve">    ref_bib_fleming_et_al_2021: "Fleming, J., Grant, E. H. C., Sterrett, S. C., &amp; Sutherland, C. (2021). Experimental evaluation of spatial capture-recapture study design. *Ecological Applications, 31*(7), e02419. &lt;https://doi.org/10.1002/eap.2419&gt;"</v>
      </c>
      <c r="R134" s="13" t="s">
        <v>2161</v>
      </c>
      <c r="S134" s="13" t="s">
        <v>1662</v>
      </c>
      <c r="T134" s="13"/>
    </row>
    <row r="135" spans="1:20" ht="15.75" x14ac:dyDescent="0.25">
      <c r="A135" s="13"/>
      <c r="B135" s="13"/>
      <c r="C135" s="13"/>
      <c r="D135" s="13"/>
      <c r="E135" s="13" t="b">
        <v>1</v>
      </c>
      <c r="F135" s="13" t="s">
        <v>2017</v>
      </c>
      <c r="G135" s="13" t="s">
        <v>1093</v>
      </c>
      <c r="H135" s="13" t="s">
        <v>1092</v>
      </c>
      <c r="I135" s="13" t="s">
        <v>1092</v>
      </c>
      <c r="J135" s="7" t="s">
        <v>1091</v>
      </c>
      <c r="K135" s="6" t="str">
        <f>"["&amp;J135&amp;"]{#"&amp;G135&amp;"}&lt;br&gt;&lt;br&gt;"</f>
        <v>[Foca, J. M. (2021). *Camera Traps for Evaluating Ungulate Densities and Interspecific Interactions in the Beaver Hills Region of Alberta*. [Master's thesis, University of Alberta]. &lt;https://doi.org/10.7939/r3-bm8f-yj13&gt;]{#foca_2021}&lt;br&gt;&lt;br&gt;</v>
      </c>
      <c r="L135" s="13" t="s">
        <v>9</v>
      </c>
      <c r="M135" s="13" t="str">
        <f>"{{ ref_intext_"&amp;G135&amp;" }}"</f>
        <v>{{ ref_intext_foca_2021 }}</v>
      </c>
      <c r="N135" s="13" t="str">
        <f>"{{ ref_bib_"&amp;G135&amp;" }}"</f>
        <v>{{ ref_bib_foca_2021 }}</v>
      </c>
      <c r="O135" s="13" t="str">
        <f>"    ref_intext_"&amp;G135&amp;": "&amp;""""&amp;"["&amp;H135&amp;"](#"&amp;G135&amp;")"&amp;""""</f>
        <v xml:space="preserve">    ref_intext_foca_2021: "[Foca, 2021](#foca_2021)"</v>
      </c>
      <c r="P135" s="13" t="str">
        <f>"    ref_intext_"&amp;G135&amp;": "&amp;""""&amp;H135&amp;""""</f>
        <v xml:space="preserve">    ref_intext_foca_2021: "Foca, 2021"</v>
      </c>
      <c r="Q135" s="13" t="str">
        <f>"    ref_bib_"&amp;G135&amp;": "&amp;""""&amp;J135&amp;""""</f>
        <v xml:space="preserve">    ref_bib_foca_2021: "Foca, J. M. (2021). *Camera Traps for Evaluating Ungulate Densities and Interspecific Interactions in the Beaver Hills Region of Alberta*. [Master's thesis, University of Alberta]. &lt;https://doi.org/10.7939/r3-bm8f-yj13&gt;"</v>
      </c>
      <c r="R135" s="13" t="s">
        <v>2162</v>
      </c>
      <c r="S135" s="13" t="s">
        <v>1663</v>
      </c>
      <c r="T135" s="13"/>
    </row>
    <row r="136" spans="1:20" ht="15.75" x14ac:dyDescent="0.25">
      <c r="A136" s="13"/>
      <c r="B136" s="13"/>
      <c r="C136" s="13"/>
      <c r="D136" s="13"/>
      <c r="E136" s="13" t="b">
        <v>1</v>
      </c>
      <c r="F136" s="13" t="s">
        <v>2017</v>
      </c>
      <c r="G136" s="13" t="s">
        <v>1090</v>
      </c>
      <c r="H136" s="6" t="s">
        <v>1089</v>
      </c>
      <c r="I136" s="6" t="s">
        <v>1089</v>
      </c>
      <c r="J136" s="13" t="s">
        <v>1088</v>
      </c>
      <c r="K136" s="6" t="str">
        <f>"["&amp;J136&amp;"]{#"&amp;G136&amp;"}&lt;br&gt;&lt;br&gt;"</f>
        <v>[Ford, A. T., Sunter, E. J., Fauvelle, C., Bradshaw, J. L., Ford, B., Hutchen, J., Phillipow, N., &amp; Teichman, K. J. (2020). Effective corridor width: Linking the spatial ecology of wildlife with land use policy. *European Journal of Wildlife Research, 66*(4), 69. &lt;https://doi.org/10.1007/s10344-020-01385-y&gt;]{#ford_et_al_2020}&lt;br&gt;&lt;br&gt;</v>
      </c>
      <c r="L136" s="13" t="s">
        <v>9</v>
      </c>
      <c r="M136" s="13" t="str">
        <f>"{{ ref_intext_"&amp;G136&amp;" }}"</f>
        <v>{{ ref_intext_ford_et_al_2020 }}</v>
      </c>
      <c r="N136" s="13" t="str">
        <f>"{{ ref_bib_"&amp;G136&amp;" }}"</f>
        <v>{{ ref_bib_ford_et_al_2020 }}</v>
      </c>
      <c r="O136" s="13" t="str">
        <f>"    ref_intext_"&amp;G136&amp;": "&amp;""""&amp;"["&amp;H136&amp;"](#"&amp;G136&amp;")"&amp;""""</f>
        <v xml:space="preserve">    ref_intext_ford_et_al_2020: "[Ford et al., 2020](#ford_et_al_2020)"</v>
      </c>
      <c r="P136" s="13" t="str">
        <f>"    ref_intext_"&amp;G136&amp;": "&amp;""""&amp;H136&amp;""""</f>
        <v xml:space="preserve">    ref_intext_ford_et_al_2020: "Ford et al., 2020"</v>
      </c>
      <c r="Q136" s="13" t="str">
        <f>"    ref_bib_"&amp;G136&amp;": "&amp;""""&amp;J136&amp;""""</f>
        <v xml:space="preserve">    ref_bib_ford_et_al_2020: "Ford, A. T., Sunter, E. J., Fauvelle, C., Bradshaw, J. L., Ford, B., Hutchen, J., Phillipow, N., &amp; Teichman, K. J. (2020). Effective corridor width: Linking the spatial ecology of wildlife with land use policy. *European Journal of Wildlife Research, 66*(4), 69. &lt;https://doi.org/10.1007/s10344-020-01385-y&gt;"</v>
      </c>
      <c r="R136" s="13" t="s">
        <v>2163</v>
      </c>
      <c r="S136" s="13" t="s">
        <v>1664</v>
      </c>
      <c r="T136" s="13"/>
    </row>
    <row r="137" spans="1:20" ht="15.75" x14ac:dyDescent="0.25">
      <c r="A137" s="13"/>
      <c r="B137" s="13" t="b">
        <v>1</v>
      </c>
      <c r="C137" s="13" t="b">
        <v>1</v>
      </c>
      <c r="D137" s="13" t="b">
        <v>0</v>
      </c>
      <c r="E137" s="13" t="b">
        <v>1</v>
      </c>
      <c r="F137" s="13" t="s">
        <v>2017</v>
      </c>
      <c r="G137" s="13" t="s">
        <v>1087</v>
      </c>
      <c r="H137" s="13" t="s">
        <v>1086</v>
      </c>
      <c r="I137" s="13" t="s">
        <v>1086</v>
      </c>
      <c r="J137" s="7" t="s">
        <v>1085</v>
      </c>
      <c r="K137" s="6" t="str">
        <f>"["&amp;J137&amp;"]{#"&amp;G137&amp;"}&lt;br&gt;&lt;br&gt;"</f>
        <v>[Forrester, T., O'Brien, T., Fegraus, E., Jansen, P. A., Palmer, J., Kays, R., Ahumada, J., Stern, B., &amp; McShea, W. (2016). An Open Standard for Camera Trap Data. *Biodiversity Data Journal, 4*, e10197. &lt;https://doi.org/10.3897/BDJ.4.e10197&gt;]{#forrester_et_al_2016}&lt;br&gt;&lt;br&gt;</v>
      </c>
      <c r="L137" s="13" t="s">
        <v>9</v>
      </c>
      <c r="M137" s="13" t="str">
        <f>"{{ ref_intext_"&amp;G137&amp;" }}"</f>
        <v>{{ ref_intext_forrester_et_al_2016 }}</v>
      </c>
      <c r="N137" s="13" t="str">
        <f>"{{ ref_bib_"&amp;G137&amp;" }}"</f>
        <v>{{ ref_bib_forrester_et_al_2016 }}</v>
      </c>
      <c r="O137" s="13" t="str">
        <f>"    ref_intext_"&amp;G137&amp;": "&amp;""""&amp;"["&amp;H137&amp;"](#"&amp;G137&amp;")"&amp;""""</f>
        <v xml:space="preserve">    ref_intext_forrester_et_al_2016: "[Forrester et al., 2016](#forrester_et_al_2016)"</v>
      </c>
      <c r="P137" s="13" t="str">
        <f>"    ref_intext_"&amp;G137&amp;": "&amp;""""&amp;H137&amp;""""</f>
        <v xml:space="preserve">    ref_intext_forrester_et_al_2016: "Forrester et al., 2016"</v>
      </c>
      <c r="Q137" s="13" t="str">
        <f>"    ref_bib_"&amp;G137&amp;": "&amp;""""&amp;J137&amp;""""</f>
        <v xml:space="preserve">    ref_bib_forrester_et_al_2016: "Forrester, T., O'Brien, T., Fegraus, E., Jansen, P. A., Palmer, J., Kays, R., Ahumada, J., Stern, B., &amp; McShea, W. (2016). An Open Standard for Camera Trap Data. *Biodiversity Data Journal, 4*, e10197. &lt;https://doi.org/10.3897/BDJ.4.e10197&gt;"</v>
      </c>
      <c r="R137" s="13" t="s">
        <v>2164</v>
      </c>
      <c r="S137" s="13" t="s">
        <v>1665</v>
      </c>
      <c r="T137" s="13"/>
    </row>
    <row r="138" spans="1:20" ht="15.75" x14ac:dyDescent="0.25">
      <c r="A138" s="13"/>
      <c r="B138" s="13" t="b">
        <v>1</v>
      </c>
      <c r="C138" s="13" t="b">
        <v>0</v>
      </c>
      <c r="D138" s="13" t="b">
        <v>0</v>
      </c>
      <c r="E138" s="13" t="b">
        <v>1</v>
      </c>
      <c r="F138" s="13" t="s">
        <v>2017</v>
      </c>
      <c r="G138" s="13" t="s">
        <v>1084</v>
      </c>
      <c r="H138" s="13" t="s">
        <v>1083</v>
      </c>
      <c r="I138" s="13" t="s">
        <v>1083</v>
      </c>
      <c r="J138" s="7" t="s">
        <v>1082</v>
      </c>
      <c r="K138" s="6" t="str">
        <f>"["&amp;J138&amp;"]{#"&amp;G138&amp;"}&lt;br&gt;&lt;br&gt;"</f>
        <v>[Foster, R. J., &amp; Harmsen, B. J. (2012). A Critique of Density Estimation from Camera Trap Data. *Journal of* *Wildlife Management, 76*(2), 224-36. &lt;https://doi.org/10.1002/jwmg.275&gt;]{#foster_harmsen_2012}&lt;br&gt;&lt;br&gt;</v>
      </c>
      <c r="L138" s="13" t="s">
        <v>9</v>
      </c>
      <c r="M138" s="13" t="str">
        <f>"{{ ref_intext_"&amp;G138&amp;" }}"</f>
        <v>{{ ref_intext_foster_harmsen_2012 }}</v>
      </c>
      <c r="N138" s="13" t="str">
        <f>"{{ ref_bib_"&amp;G138&amp;" }}"</f>
        <v>{{ ref_bib_foster_harmsen_2012 }}</v>
      </c>
      <c r="O138" s="13" t="str">
        <f>"    ref_intext_"&amp;G138&amp;": "&amp;""""&amp;"["&amp;H138&amp;"](#"&amp;G138&amp;")"&amp;""""</f>
        <v xml:space="preserve">    ref_intext_foster_harmsen_2012: "[Foster &amp; Harmsen, 2012](#foster_harmsen_2012)"</v>
      </c>
      <c r="P138" s="13" t="str">
        <f>"    ref_intext_"&amp;G138&amp;": "&amp;""""&amp;H138&amp;""""</f>
        <v xml:space="preserve">    ref_intext_foster_harmsen_2012: "Foster &amp; Harmsen, 2012"</v>
      </c>
      <c r="Q138" s="13" t="str">
        <f>"    ref_bib_"&amp;G138&amp;": "&amp;""""&amp;J138&amp;""""</f>
        <v xml:space="preserve">    ref_bib_foster_harmsen_2012: "Foster, R. J., &amp; Harmsen, B. J. (2012). A Critique of Density Estimation from Camera Trap Data. *Journal of* *Wildlife Management, 76*(2), 224-36. &lt;https://doi.org/10.1002/jwmg.275&gt;"</v>
      </c>
      <c r="R138" s="13" t="s">
        <v>2165</v>
      </c>
      <c r="S138" s="13" t="s">
        <v>1666</v>
      </c>
      <c r="T138" s="13"/>
    </row>
    <row r="139" spans="1:20" ht="15.75" x14ac:dyDescent="0.25">
      <c r="A139" s="13"/>
      <c r="B139" s="13" t="b">
        <v>1</v>
      </c>
      <c r="C139" s="13" t="b">
        <v>0</v>
      </c>
      <c r="D139" s="13" t="b">
        <v>0</v>
      </c>
      <c r="E139" s="13" t="b">
        <v>1</v>
      </c>
      <c r="F139" s="13" t="s">
        <v>2017</v>
      </c>
      <c r="G139" s="13" t="s">
        <v>1081</v>
      </c>
      <c r="H139" s="13" t="s">
        <v>1080</v>
      </c>
      <c r="I139" s="13" t="s">
        <v>1080</v>
      </c>
      <c r="J139" s="7" t="s">
        <v>1079</v>
      </c>
      <c r="K139" s="6" t="str">
        <f>"["&amp;J139&amp;"]{#"&amp;G139&amp;"}&lt;br&gt;&lt;br&gt;"</f>
        <v>[Found, R., &amp; Patterson, B. R. (2020). Assessing Ungulate Populations in Temperate North America. *Canadian Wildlife Biology and Management, 9*(1), 21-42. &lt;https://cwbm.ca/wp-content/uploads/2020/05/Found-Patterson.pdf&gt;]{#found_patterson_2020}&lt;br&gt;&lt;br&gt;</v>
      </c>
      <c r="L139" s="13" t="s">
        <v>9</v>
      </c>
      <c r="M139" s="13" t="str">
        <f>"{{ ref_intext_"&amp;G139&amp;" }}"</f>
        <v>{{ ref_intext_found_patterson_2020 }}</v>
      </c>
      <c r="N139" s="13" t="str">
        <f>"{{ ref_bib_"&amp;G139&amp;" }}"</f>
        <v>{{ ref_bib_found_patterson_2020 }}</v>
      </c>
      <c r="O139" s="13" t="str">
        <f>"    ref_intext_"&amp;G139&amp;": "&amp;""""&amp;"["&amp;H139&amp;"](#"&amp;G139&amp;")"&amp;""""</f>
        <v xml:space="preserve">    ref_intext_found_patterson_2020: "[Found &amp; Patterson, 2020](#found_patterson_2020)"</v>
      </c>
      <c r="P139" s="13" t="str">
        <f>"    ref_intext_"&amp;G139&amp;": "&amp;""""&amp;H139&amp;""""</f>
        <v xml:space="preserve">    ref_intext_found_patterson_2020: "Found &amp; Patterson, 2020"</v>
      </c>
      <c r="Q139" s="13" t="str">
        <f>"    ref_bib_"&amp;G139&amp;": "&amp;""""&amp;J139&amp;""""</f>
        <v xml:space="preserve">    ref_bib_found_patterson_2020: "Found, R., &amp; Patterson, B. R. (2020). Assessing Ungulate Populations in Temperate North America. *Canadian Wildlife Biology and Management, 9*(1), 21-42. &lt;https://cwbm.ca/wp-content/uploads/2020/05/Found-Patterson.pdf&gt;"</v>
      </c>
      <c r="R139" s="13" t="s">
        <v>2166</v>
      </c>
      <c r="S139" s="13" t="s">
        <v>1667</v>
      </c>
      <c r="T139" s="13"/>
    </row>
    <row r="140" spans="1:20" ht="15.75" x14ac:dyDescent="0.25">
      <c r="A140" s="13"/>
      <c r="B140" s="13" t="b">
        <v>0</v>
      </c>
      <c r="C140" s="13" t="b">
        <v>0</v>
      </c>
      <c r="D140" s="13"/>
      <c r="E140" s="13" t="b">
        <v>1</v>
      </c>
      <c r="F140" s="13" t="s">
        <v>2017</v>
      </c>
      <c r="G140" s="13" t="s">
        <v>1078</v>
      </c>
      <c r="H140" s="13" t="s">
        <v>1077</v>
      </c>
      <c r="I140" s="13" t="s">
        <v>1077</v>
      </c>
      <c r="J140" s="7" t="s">
        <v>1076</v>
      </c>
      <c r="K140" s="6" t="str">
        <f>"["&amp;J140&amp;"]{#"&amp;G140&amp;"}&lt;br&gt;&lt;br&gt;"</f>
        <v>[Frampton,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&lt;https://doi.org/10.1186/s13750-022-00264-0&gt;]{#frampton_et_al_2022}&lt;br&gt;&lt;br&gt;</v>
      </c>
      <c r="L140" s="13" t="s">
        <v>9</v>
      </c>
      <c r="M140" s="13" t="str">
        <f>"{{ ref_intext_"&amp;G140&amp;" }}"</f>
        <v>{{ ref_intext_frampton_et_al_2022 }}</v>
      </c>
      <c r="N140" s="13" t="str">
        <f>"{{ ref_bib_"&amp;G140&amp;" }}"</f>
        <v>{{ ref_bib_frampton_et_al_2022 }}</v>
      </c>
      <c r="O140" s="13" t="str">
        <f>"    ref_intext_"&amp;G140&amp;": "&amp;""""&amp;"["&amp;H140&amp;"](#"&amp;G140&amp;")"&amp;""""</f>
        <v xml:space="preserve">    ref_intext_frampton_et_al_2022: "[Frampton et al., 2022](#frampton_et_al_2022)"</v>
      </c>
      <c r="P140" s="13" t="str">
        <f>"    ref_intext_"&amp;G140&amp;": "&amp;""""&amp;H140&amp;""""</f>
        <v xml:space="preserve">    ref_intext_frampton_et_al_2022: "Frampton et al., 2022"</v>
      </c>
      <c r="Q140" s="13" t="str">
        <f>"    ref_bib_"&amp;G140&amp;": "&amp;""""&amp;J140&amp;""""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c r="R140" s="13" t="s">
        <v>2167</v>
      </c>
      <c r="S140" s="13" t="s">
        <v>1668</v>
      </c>
      <c r="T140" s="13"/>
    </row>
    <row r="141" spans="1:20" ht="15.75" x14ac:dyDescent="0.25">
      <c r="A141" s="13"/>
      <c r="B141" s="13"/>
      <c r="C141" s="13"/>
      <c r="D141" s="13"/>
      <c r="E141" s="13" t="b">
        <v>1</v>
      </c>
      <c r="F141" s="13" t="s">
        <v>2012</v>
      </c>
      <c r="G141" s="13" t="s">
        <v>1075</v>
      </c>
      <c r="H141" s="13" t="s">
        <v>1074</v>
      </c>
      <c r="I141" s="13"/>
      <c r="J141" s="7" t="s">
        <v>1073</v>
      </c>
      <c r="K141" s="6" t="str">
        <f>"["&amp;J141&amp;"]{#"&amp;G141&amp;"}&lt;br&gt;&lt;br&gt;"</f>
        <v>[Freeman, E. A. &amp; Moisen, G. (2008). PresenceAbsence: An R Package for Presence Absence Analysis. *Journal of Statistical Software, 23*(11). &lt;https://www.fs.usda.gov/rm/pubs_other/rmrs_2008_freeman_e001.pdf&gt;]{#freeman_gretchen_2008}&lt;br&gt;&lt;br&gt;</v>
      </c>
      <c r="L141" s="13" t="s">
        <v>9</v>
      </c>
      <c r="M141" s="13" t="str">
        <f>"{{ ref_intext_"&amp;G141&amp;" }}"</f>
        <v>{{ ref_intext_freeman_gretchen_2008 }}</v>
      </c>
      <c r="N141" s="13" t="str">
        <f>"{{ ref_bib_"&amp;G141&amp;" }}"</f>
        <v>{{ ref_bib_freeman_gretchen_2008 }}</v>
      </c>
      <c r="O141" s="13" t="str">
        <f>"    ref_intext_"&amp;G141&amp;": "&amp;""""&amp;"["&amp;H141&amp;"](#"&amp;G141&amp;")"&amp;""""</f>
        <v xml:space="preserve">    ref_intext_freeman_gretchen_2008: "[Freeman &amp; Moisen, 2008](#freeman_gretchen_2008)"</v>
      </c>
      <c r="P141" s="13" t="str">
        <f>"    ref_intext_"&amp;G141&amp;": "&amp;""""&amp;H141&amp;""""</f>
        <v xml:space="preserve">    ref_intext_freeman_gretchen_2008: "Freeman &amp; Moisen, 2008"</v>
      </c>
      <c r="Q141" s="13" t="str">
        <f>"    ref_bib_"&amp;G141&amp;": "&amp;""""&amp;J141&amp;""""</f>
        <v xml:space="preserve">    ref_bib_freeman_gretchen_2008: "Freeman, E. A. &amp; Moisen, G. (2008). PresenceAbsence: An R Package for Presence Absence Analysis. *Journal of Statistical Software, 23*(11). &lt;https://www.fs.usda.gov/rm/pubs_other/rmrs_2008_freeman_e001.pdf&gt;"</v>
      </c>
      <c r="R141" s="13" t="s">
        <v>2168</v>
      </c>
      <c r="S141" s="13" t="s">
        <v>1669</v>
      </c>
      <c r="T141" s="13"/>
    </row>
    <row r="142" spans="1:20" ht="15.75" x14ac:dyDescent="0.25">
      <c r="A142" s="13"/>
      <c r="B142" s="13" t="b">
        <v>1</v>
      </c>
      <c r="C142" s="13" t="b">
        <v>1</v>
      </c>
      <c r="D142" s="13" t="b">
        <v>0</v>
      </c>
      <c r="E142" s="13" t="b">
        <v>1</v>
      </c>
      <c r="F142" s="13" t="s">
        <v>2017</v>
      </c>
      <c r="G142" s="13" t="s">
        <v>1072</v>
      </c>
      <c r="H142" s="13" t="s">
        <v>1071</v>
      </c>
      <c r="I142" s="13" t="s">
        <v>1071</v>
      </c>
      <c r="J142" s="7" t="s">
        <v>1070</v>
      </c>
      <c r="K142" s="6" t="str">
        <f>"["&amp;J142&amp;"]{#"&amp;G142&amp;"}&lt;br&gt;&lt;br&gt;"</f>
        <v>[Frey,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&lt;https://zslpublications.onlinelibrary.wiley.com/doi/10.1002/rse2.60&gt;]{#frey_et_al_2017}&lt;br&gt;&lt;br&gt;</v>
      </c>
      <c r="L142" s="13" t="s">
        <v>9</v>
      </c>
      <c r="M142" s="13" t="str">
        <f>"{{ ref_intext_"&amp;G142&amp;" }}"</f>
        <v>{{ ref_intext_frey_et_al_2017 }}</v>
      </c>
      <c r="N142" s="13" t="str">
        <f>"{{ ref_bib_"&amp;G142&amp;" }}"</f>
        <v>{{ ref_bib_frey_et_al_2017 }}</v>
      </c>
      <c r="O142" s="13" t="str">
        <f>"    ref_intext_"&amp;G142&amp;": "&amp;""""&amp;"["&amp;H142&amp;"](#"&amp;G142&amp;")"&amp;""""</f>
        <v xml:space="preserve">    ref_intext_frey_et_al_2017: "[Frey et al., 2017](#frey_et_al_2017)"</v>
      </c>
      <c r="P142" s="13" t="str">
        <f>"    ref_intext_"&amp;G142&amp;": "&amp;""""&amp;H142&amp;""""</f>
        <v xml:space="preserve">    ref_intext_frey_et_al_2017: "Frey et al., 2017"</v>
      </c>
      <c r="Q142" s="13" t="str">
        <f>"    ref_bib_"&amp;G142&amp;": "&amp;""""&amp;J142&amp;""""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c r="R142" s="13" t="s">
        <v>2169</v>
      </c>
      <c r="S142" s="13" t="s">
        <v>1670</v>
      </c>
      <c r="T142" s="13"/>
    </row>
    <row r="143" spans="1:20" ht="15.75" x14ac:dyDescent="0.25">
      <c r="A143" s="13"/>
      <c r="B143" s="13" t="b">
        <v>1</v>
      </c>
      <c r="C143" s="13" t="b">
        <v>0</v>
      </c>
      <c r="D143" s="13" t="b">
        <v>0</v>
      </c>
      <c r="E143" s="13" t="b">
        <v>1</v>
      </c>
      <c r="F143" s="13" t="s">
        <v>2017</v>
      </c>
      <c r="G143" s="13" t="s">
        <v>1069</v>
      </c>
      <c r="H143" s="13" t="s">
        <v>1068</v>
      </c>
      <c r="I143" s="13" t="s">
        <v>1068</v>
      </c>
      <c r="J143" s="7" t="s">
        <v>1067</v>
      </c>
      <c r="K143" s="6" t="str">
        <f>"["&amp;J143&amp;"]{#"&amp;G143&amp;"}&lt;br&gt;&lt;br&gt;"</f>
        <v>[Gallo,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&lt;https://doi.org/10.7554/eLife.74756&gt;]{#gallo_et_al_2022}&lt;br&gt;&lt;br&gt;</v>
      </c>
      <c r="L143" s="13" t="s">
        <v>9</v>
      </c>
      <c r="M143" s="13" t="str">
        <f>"{{ ref_intext_"&amp;G143&amp;" }}"</f>
        <v>{{ ref_intext_gallo_et_al_2022 }}</v>
      </c>
      <c r="N143" s="13" t="str">
        <f>"{{ ref_bib_"&amp;G143&amp;" }}"</f>
        <v>{{ ref_bib_gallo_et_al_2022 }}</v>
      </c>
      <c r="O143" s="13" t="str">
        <f>"    ref_intext_"&amp;G143&amp;": "&amp;""""&amp;"["&amp;H143&amp;"](#"&amp;G143&amp;")"&amp;""""</f>
        <v xml:space="preserve">    ref_intext_gallo_et_al_2022: "[Gallo et al., 2022](#gallo_et_al_2022)"</v>
      </c>
      <c r="P143" s="13" t="str">
        <f>"    ref_intext_"&amp;G143&amp;": "&amp;""""&amp;H143&amp;""""</f>
        <v xml:space="preserve">    ref_intext_gallo_et_al_2022: "Gallo et al., 2022"</v>
      </c>
      <c r="Q143" s="13" t="str">
        <f>"    ref_bib_"&amp;G143&amp;": "&amp;""""&amp;J143&amp;""""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c r="R143" s="13" t="s">
        <v>2170</v>
      </c>
      <c r="S143" s="13" t="s">
        <v>1671</v>
      </c>
      <c r="T143" s="13"/>
    </row>
    <row r="144" spans="1:20" ht="15.75" x14ac:dyDescent="0.25">
      <c r="A144" s="13"/>
      <c r="B144" s="13"/>
      <c r="C144" s="13"/>
      <c r="D144" s="13"/>
      <c r="E144" s="13" t="b">
        <v>1</v>
      </c>
      <c r="F144" s="13" t="s">
        <v>2017</v>
      </c>
      <c r="G144" s="13" t="s">
        <v>1066</v>
      </c>
      <c r="H144" s="13" t="s">
        <v>1065</v>
      </c>
      <c r="I144" s="13" t="s">
        <v>1065</v>
      </c>
      <c r="J144" s="7" t="s">
        <v>1064</v>
      </c>
      <c r="K144" s="6" t="str">
        <f>"["&amp;J144&amp;"]{#"&amp;G144&amp;"}&lt;br&gt;&lt;br&gt;"</f>
        <v>[Gallo, T., Fidino, M., Lehrer, E. W., &amp; Magle, S. (2019). Urbanization Alters Predator-Avoidance Behaviours. *Journal of Animal Ecology, 88*(5), 793-803. &lt;https://doi.org/10.1111/1365-2656.12967&gt;]{#gallo_et_al_2019}&lt;br&gt;&lt;br&gt;</v>
      </c>
      <c r="L144" s="13" t="s">
        <v>9</v>
      </c>
      <c r="M144" s="13" t="str">
        <f>"{{ ref_intext_"&amp;G144&amp;" }}"</f>
        <v>{{ ref_intext_gallo_et_al_2019 }}</v>
      </c>
      <c r="N144" s="13" t="str">
        <f>"{{ ref_bib_"&amp;G144&amp;" }}"</f>
        <v>{{ ref_bib_gallo_et_al_2019 }}</v>
      </c>
      <c r="O144" s="13" t="str">
        <f>"    ref_intext_"&amp;G144&amp;": "&amp;""""&amp;"["&amp;H144&amp;"](#"&amp;G144&amp;")"&amp;""""</f>
        <v xml:space="preserve">    ref_intext_gallo_et_al_2019: "[Gallo et al., 2019](#gallo_et_al_2019)"</v>
      </c>
      <c r="P144" s="13" t="str">
        <f>"    ref_intext_"&amp;G144&amp;": "&amp;""""&amp;H144&amp;""""</f>
        <v xml:space="preserve">    ref_intext_gallo_et_al_2019: "Gallo et al., 2019"</v>
      </c>
      <c r="Q144" s="13" t="str">
        <f>"    ref_bib_"&amp;G144&amp;": "&amp;""""&amp;J144&amp;""""</f>
        <v xml:space="preserve">    ref_bib_gallo_et_al_2019: "Gallo, T., Fidino, M., Lehrer, E. W., &amp; Magle, S. (2019). Urbanization Alters Predator-Avoidance Behaviours. *Journal of Animal Ecology, 88*(5), 793-803. &lt;https://doi.org/10.1111/1365-2656.12967&gt;"</v>
      </c>
      <c r="R144" s="13" t="s">
        <v>2171</v>
      </c>
      <c r="S144" s="13" t="s">
        <v>1672</v>
      </c>
      <c r="T144" s="13"/>
    </row>
    <row r="145" spans="1:20" ht="15.75" x14ac:dyDescent="0.25">
      <c r="A145" s="13"/>
      <c r="B145" s="13" t="b">
        <v>1</v>
      </c>
      <c r="C145" s="13" t="b">
        <v>0</v>
      </c>
      <c r="D145" s="13" t="b">
        <v>0</v>
      </c>
      <c r="E145" s="13" t="b">
        <v>1</v>
      </c>
      <c r="F145" s="13" t="s">
        <v>2017</v>
      </c>
      <c r="G145" s="13" t="s">
        <v>1063</v>
      </c>
      <c r="H145" s="13" t="s">
        <v>1062</v>
      </c>
      <c r="I145" s="13" t="s">
        <v>1062</v>
      </c>
      <c r="J145" s="7" t="s">
        <v>1061</v>
      </c>
      <c r="K145" s="6" t="str">
        <f>"["&amp;J145&amp;"]{#"&amp;G145&amp;"}&lt;br&gt;&lt;br&gt;"</f>
        <v>[Gálvez, N., Guillera-Arroita, G., Morgan, B. J. T., &amp; Davies, Z. G. (2016). Cost-Efficient Effort Allocation for Camera-Trap Occupancy Surveys of Mammals. *Biological Conservation*, *204*(B), 350-359. &lt;https://doi.org/10.1016/j.biocon.2016.10.019&gt;]{#galvez_et_al_2016}&lt;br&gt;&lt;br&gt;</v>
      </c>
      <c r="L145" s="13" t="s">
        <v>9</v>
      </c>
      <c r="M145" s="13" t="str">
        <f>"{{ ref_intext_"&amp;G145&amp;" }}"</f>
        <v>{{ ref_intext_galvez_et_al_2016 }}</v>
      </c>
      <c r="N145" s="13" t="str">
        <f>"{{ ref_bib_"&amp;G145&amp;" }}"</f>
        <v>{{ ref_bib_galvez_et_al_2016 }}</v>
      </c>
      <c r="O145" s="13" t="str">
        <f>"    ref_intext_"&amp;G145&amp;": "&amp;""""&amp;"["&amp;H145&amp;"](#"&amp;G145&amp;")"&amp;""""</f>
        <v xml:space="preserve">    ref_intext_galvez_et_al_2016: "[Gálvez et al., 2016](#galvez_et_al_2016)"</v>
      </c>
      <c r="P145" s="13" t="str">
        <f>"    ref_intext_"&amp;G145&amp;": "&amp;""""&amp;H145&amp;""""</f>
        <v xml:space="preserve">    ref_intext_galvez_et_al_2016: "Gálvez et al., 2016"</v>
      </c>
      <c r="Q145" s="13" t="str">
        <f>"    ref_bib_"&amp;G145&amp;": "&amp;""""&amp;J145&amp;""""</f>
        <v xml:space="preserve">    ref_bib_galvez_et_al_2016: "Gálvez, N., Guillera-Arroita, G., Morgan, B. J. T., &amp; Davies, Z. G. (2016). Cost-Efficient Effort Allocation for Camera-Trap Occupancy Surveys of Mammals. *Biological Conservation*, *204*(B), 350-359. &lt;https://doi.org/10.1016/j.biocon.2016.10.019&gt;"</v>
      </c>
      <c r="R145" s="13" t="s">
        <v>2172</v>
      </c>
      <c r="S145" s="13" t="s">
        <v>1673</v>
      </c>
      <c r="T145" s="13"/>
    </row>
    <row r="146" spans="1:20" ht="15.75" x14ac:dyDescent="0.25">
      <c r="A146" s="13"/>
      <c r="B146" s="13" t="b">
        <v>1</v>
      </c>
      <c r="C146" s="13" t="b">
        <v>0</v>
      </c>
      <c r="D146" s="13" t="b">
        <v>0</v>
      </c>
      <c r="E146" s="13" t="b">
        <v>1</v>
      </c>
      <c r="F146" s="13" t="s">
        <v>2017</v>
      </c>
      <c r="G146" s="13" t="s">
        <v>1060</v>
      </c>
      <c r="H146" s="13" t="s">
        <v>1059</v>
      </c>
      <c r="I146" s="13" t="s">
        <v>1059</v>
      </c>
      <c r="J146" s="7" t="s">
        <v>1058</v>
      </c>
      <c r="K146" s="6" t="str">
        <f>"["&amp;J146&amp;"]{#"&amp;G146&amp;"}&lt;br&gt;&lt;br&gt;"</f>
        <v>[Ganskopp, D. C., &amp; Johnson, D. D. (2007). GPS Error in Studies Addressing Animal Movements and Activities. *Rangeland Ecology and Management, 60*, 350-358. &lt;https://doi.org/10.2111/1551-5028(2007)60[350:GEISAA]2.0.CO;2&gt;]{#ganskopp_johnson_2007}&lt;br&gt;&lt;br&gt;</v>
      </c>
      <c r="L146" s="13" t="s">
        <v>9</v>
      </c>
      <c r="M146" s="13" t="str">
        <f>"{{ ref_intext_"&amp;G146&amp;" }}"</f>
        <v>{{ ref_intext_ganskopp_johnson_2007 }}</v>
      </c>
      <c r="N146" s="13" t="str">
        <f>"{{ ref_bib_"&amp;G146&amp;" }}"</f>
        <v>{{ ref_bib_ganskopp_johnson_2007 }}</v>
      </c>
      <c r="O146" s="13" t="str">
        <f>"    ref_intext_"&amp;G146&amp;": "&amp;""""&amp;"["&amp;H146&amp;"](#"&amp;G146&amp;")"&amp;""""</f>
        <v xml:space="preserve">    ref_intext_ganskopp_johnson_2007: "[Ganskopp &amp; Johnson, 2007](#ganskopp_johnson_2007)"</v>
      </c>
      <c r="P146" s="13" t="str">
        <f>"    ref_intext_"&amp;G146&amp;": "&amp;""""&amp;H146&amp;""""</f>
        <v xml:space="preserve">    ref_intext_ganskopp_johnson_2007: "Ganskopp &amp; Johnson, 2007"</v>
      </c>
      <c r="Q146" s="13" t="str">
        <f>"    ref_bib_"&amp;G146&amp;": "&amp;""""&amp;J146&amp;""""</f>
        <v xml:space="preserve">    ref_bib_ganskopp_johnson_2007: "Ganskopp, D. C., &amp; Johnson, D. D. (2007). GPS Error in Studies Addressing Animal Movements and Activities. *Rangeland Ecology and Management, 60*, 350-358. &lt;https://doi.org/10.2111/1551-5028(2007)60[350:GEISAA]2.0.CO;2&gt;"</v>
      </c>
      <c r="R146" s="13" t="s">
        <v>2173</v>
      </c>
      <c r="S146" s="13" t="s">
        <v>1674</v>
      </c>
      <c r="T146" s="13"/>
    </row>
    <row r="147" spans="1:20" ht="15.75" x14ac:dyDescent="0.25">
      <c r="A147" s="13"/>
      <c r="B147" s="13"/>
      <c r="C147" s="13"/>
      <c r="D147" s="13"/>
      <c r="E147" s="13" t="b">
        <v>1</v>
      </c>
      <c r="F147" s="13" t="s">
        <v>2017</v>
      </c>
      <c r="G147" s="13" t="s">
        <v>1057</v>
      </c>
      <c r="H147" s="13" t="s">
        <v>1056</v>
      </c>
      <c r="I147" s="13" t="s">
        <v>1056</v>
      </c>
      <c r="J147" s="7" t="s">
        <v>1055</v>
      </c>
      <c r="K147" s="6" t="str">
        <f>"["&amp;J147&amp;"]{#"&amp;G147&amp;"}&lt;br&gt;&lt;br&gt;"</f>
        <v>[Garamszegi, L. Z. (2016). A simple statistical guide for the analysis of behaviour when data are constrained due to practical or ethical reasons. *Animal Behaviour, 120*, 223-234. &lt;https://doi.org/10.1016/j.anbehav.2015.11.009&gt;]{#garamszegi_2016}&lt;br&gt;&lt;br&gt;</v>
      </c>
      <c r="L147" s="13" t="s">
        <v>9</v>
      </c>
      <c r="M147" s="13" t="str">
        <f>"{{ ref_intext_"&amp;G147&amp;" }}"</f>
        <v>{{ ref_intext_garamszegi_2016 }}</v>
      </c>
      <c r="N147" s="13" t="str">
        <f>"{{ ref_bib_"&amp;G147&amp;" }}"</f>
        <v>{{ ref_bib_garamszegi_2016 }}</v>
      </c>
      <c r="O147" s="13" t="str">
        <f>"    ref_intext_"&amp;G147&amp;": "&amp;""""&amp;"["&amp;H147&amp;"](#"&amp;G147&amp;")"&amp;""""</f>
        <v xml:space="preserve">    ref_intext_garamszegi_2016: "[Garamszegi, 2016](#garamszegi_2016)"</v>
      </c>
      <c r="P147" s="13" t="str">
        <f>"    ref_intext_"&amp;G147&amp;": "&amp;""""&amp;H147&amp;""""</f>
        <v xml:space="preserve">    ref_intext_garamszegi_2016: "Garamszegi, 2016"</v>
      </c>
      <c r="Q147" s="13" t="str">
        <f>"    ref_bib_"&amp;G147&amp;": "&amp;""""&amp;J147&amp;""""</f>
        <v xml:space="preserve">    ref_bib_garamszegi_2016: "Garamszegi, L. Z. (2016). A simple statistical guide for the analysis of behaviour when data are constrained due to practical or ethical reasons. *Animal Behaviour, 120*, 223-234. &lt;https://doi.org/10.1016/j.anbehav.2015.11.009&gt;"</v>
      </c>
      <c r="R147" s="13" t="s">
        <v>2174</v>
      </c>
      <c r="S147" s="13" t="s">
        <v>1675</v>
      </c>
      <c r="T147" s="13"/>
    </row>
    <row r="148" spans="1:20" ht="15.75" x14ac:dyDescent="0.25">
      <c r="A148" s="13"/>
      <c r="B148" s="13"/>
      <c r="C148" s="13"/>
      <c r="D148" s="13"/>
      <c r="E148" s="13" t="b">
        <v>1</v>
      </c>
      <c r="F148" s="13" t="s">
        <v>2017</v>
      </c>
      <c r="G148" s="13" t="s">
        <v>1054</v>
      </c>
      <c r="H148" s="6" t="s">
        <v>1053</v>
      </c>
      <c r="I148" s="6" t="s">
        <v>1053</v>
      </c>
      <c r="J148" s="7" t="s">
        <v>1052</v>
      </c>
      <c r="K148" s="6" t="str">
        <f>"["&amp;J148&amp;"]{#"&amp;G148&amp;"}&lt;br&gt;&lt;br&gt;"</f>
        <v>[Garland, L., Neilson, E., Avgar, T., Bayne, E., &amp; Boutin, S. (2020). Random Encounter and Staying Time Model Testing with Human Volunteers. *The Journal of Wildlife Management, 84*(6), 1179-1184. &lt;https://doi.org/10.1002/jwmg.21879&gt;]{#garland_et_al_2020}&lt;br&gt;&lt;br&gt;</v>
      </c>
      <c r="L148" s="13" t="s">
        <v>9</v>
      </c>
      <c r="M148" s="13" t="str">
        <f>"{{ ref_intext_"&amp;G148&amp;" }}"</f>
        <v>{{ ref_intext_garland_et_al_2020 }}</v>
      </c>
      <c r="N148" s="13" t="str">
        <f>"{{ ref_bib_"&amp;G148&amp;" }}"</f>
        <v>{{ ref_bib_garland_et_al_2020 }}</v>
      </c>
      <c r="O148" s="13" t="str">
        <f>"    ref_intext_"&amp;G148&amp;": "&amp;""""&amp;"["&amp;H148&amp;"](#"&amp;G148&amp;")"&amp;""""</f>
        <v xml:space="preserve">    ref_intext_garland_et_al_2020: "[Garland et al., 2020](#garland_et_al_2020)"</v>
      </c>
      <c r="P148" s="13" t="str">
        <f>"    ref_intext_"&amp;G148&amp;": "&amp;""""&amp;H148&amp;""""</f>
        <v xml:space="preserve">    ref_intext_garland_et_al_2020: "Garland et al., 2020"</v>
      </c>
      <c r="Q148" s="13" t="str">
        <f>"    ref_bib_"&amp;G148&amp;": "&amp;""""&amp;J148&amp;""""</f>
        <v xml:space="preserve">    ref_bib_garland_et_al_2020: "Garland, L., Neilson, E., Avgar, T., Bayne, E., &amp; Boutin, S. (2020). Random Encounter and Staying Time Model Testing with Human Volunteers. *The Journal of Wildlife Management, 84*(6), 1179-1184. &lt;https://doi.org/10.1002/jwmg.21879&gt;"</v>
      </c>
      <c r="R148" s="13" t="s">
        <v>2175</v>
      </c>
      <c r="S148" s="13" t="s">
        <v>1676</v>
      </c>
      <c r="T148" s="13"/>
    </row>
    <row r="149" spans="1:20" ht="15.75" x14ac:dyDescent="0.25">
      <c r="A149" s="13"/>
      <c r="B149" s="13"/>
      <c r="C149" s="13"/>
      <c r="D149" s="13"/>
      <c r="E149" s="13" t="b">
        <v>1</v>
      </c>
      <c r="F149" s="13" t="s">
        <v>2017</v>
      </c>
      <c r="G149" s="6" t="s">
        <v>1051</v>
      </c>
      <c r="H149" s="6" t="s">
        <v>1050</v>
      </c>
      <c r="I149" s="6" t="s">
        <v>1050</v>
      </c>
      <c r="J149" s="7" t="s">
        <v>1049</v>
      </c>
      <c r="K149" s="6" t="str">
        <f>"["&amp;J149&amp;"]{#"&amp;G149&amp;"}&lt;br&gt;&lt;br&gt;"</f>
        <v>[Garland, T. (1983). The relation between maximal running speed and body mass in terrestrial mammals. *Journal of Zoology, 199*(2), 157-170. &lt;https://doi.org/10.1111/j.1469-7998.1983.tb02087.x&gt;]{#garland_1983}&lt;br&gt;&lt;br&gt;</v>
      </c>
      <c r="L149" s="13" t="s">
        <v>9</v>
      </c>
      <c r="M149" s="13" t="str">
        <f>"{{ ref_intext_"&amp;G149&amp;" }}"</f>
        <v>{{ ref_intext_garland_1983 }}</v>
      </c>
      <c r="N149" s="13" t="str">
        <f>"{{ ref_bib_"&amp;G149&amp;" }}"</f>
        <v>{{ ref_bib_garland_1983 }}</v>
      </c>
      <c r="O149" s="13" t="str">
        <f>"    ref_intext_"&amp;G149&amp;": "&amp;""""&amp;"["&amp;H149&amp;"](#"&amp;G149&amp;")"&amp;""""</f>
        <v xml:space="preserve">    ref_intext_garland_1983: "[Garland, 1983](#garland_1983)"</v>
      </c>
      <c r="P149" s="13" t="str">
        <f>"    ref_intext_"&amp;G149&amp;": "&amp;""""&amp;H149&amp;""""</f>
        <v xml:space="preserve">    ref_intext_garland_1983: "Garland, 1983"</v>
      </c>
      <c r="Q149" s="13" t="str">
        <f>"    ref_bib_"&amp;G149&amp;": "&amp;""""&amp;J149&amp;""""</f>
        <v xml:space="preserve">    ref_bib_garland_1983: "Garland, T. (1983). The relation between maximal running speed and body mass in terrestrial mammals. *Journal of Zoology, 199*(2), 157-170. &lt;https://doi.org/10.1111/j.1469-7998.1983.tb02087.x&gt;"</v>
      </c>
      <c r="R149" s="13" t="s">
        <v>2176</v>
      </c>
      <c r="S149" s="13" t="s">
        <v>1677</v>
      </c>
      <c r="T149" s="13"/>
    </row>
    <row r="150" spans="1:20" ht="15.75" x14ac:dyDescent="0.25">
      <c r="A150" s="13"/>
      <c r="B150" s="13"/>
      <c r="C150" s="13"/>
      <c r="D150" s="13"/>
      <c r="E150" s="13" t="b">
        <v>1</v>
      </c>
      <c r="F150" s="13" t="s">
        <v>2017</v>
      </c>
      <c r="G150" s="13" t="s">
        <v>1048</v>
      </c>
      <c r="H150" s="6" t="s">
        <v>1047</v>
      </c>
      <c r="I150" s="6" t="s">
        <v>1047</v>
      </c>
      <c r="J150" s="7" t="s">
        <v>1046</v>
      </c>
      <c r="K150" s="6" t="str">
        <f>"["&amp;J150&amp;"]{#"&amp;G150&amp;"}&lt;br&gt;&lt;br&gt;"</f>
        <v>[Gaston, K. J., Blackburn, T. M., Greenwood, J. J. D., Gregory, R. D., Quinn, R. M., &amp; Lawton, J. H. (2000). Abundance-Occupancy Relationships. *The Journal of Applied Ecology, 37*(s1), 39-59. &lt;https://doi.org/10.1046/j.1365-2664.2000.00485.x&gt;]{#gaston_et_al_2000}&lt;br&gt;&lt;br&gt;</v>
      </c>
      <c r="L150" s="13" t="s">
        <v>9</v>
      </c>
      <c r="M150" s="13" t="str">
        <f>"{{ ref_intext_"&amp;G150&amp;" }}"</f>
        <v>{{ ref_intext_gaston_et_al_2000 }}</v>
      </c>
      <c r="N150" s="13" t="str">
        <f>"{{ ref_bib_"&amp;G150&amp;" }}"</f>
        <v>{{ ref_bib_gaston_et_al_2000 }}</v>
      </c>
      <c r="O150" s="13" t="str">
        <f>"    ref_intext_"&amp;G150&amp;": "&amp;""""&amp;"["&amp;H150&amp;"](#"&amp;G150&amp;")"&amp;""""</f>
        <v xml:space="preserve">    ref_intext_gaston_et_al_2000: "[Gaston et al., 2000](#gaston_et_al_2000)"</v>
      </c>
      <c r="P150" s="13" t="str">
        <f>"    ref_intext_"&amp;G150&amp;": "&amp;""""&amp;H150&amp;""""</f>
        <v xml:space="preserve">    ref_intext_gaston_et_al_2000: "Gaston et al., 2000"</v>
      </c>
      <c r="Q150" s="13" t="str">
        <f>"    ref_bib_"&amp;G150&amp;": "&amp;""""&amp;J150&amp;""""</f>
        <v xml:space="preserve">    ref_bib_gaston_et_al_2000: "Gaston, K. J., Blackburn, T. M., Greenwood, J. J. D., Gregory, R. D., Quinn, R. M., &amp; Lawton, J. H. (2000). Abundance-Occupancy Relationships. *The Journal of Applied Ecology, 37*(s1), 39-59. &lt;https://doi.org/10.1046/j.1365-2664.2000.00485.x&gt;"</v>
      </c>
      <c r="R150" s="13" t="s">
        <v>2177</v>
      </c>
      <c r="S150" s="13" t="s">
        <v>1678</v>
      </c>
      <c r="T150" s="13"/>
    </row>
    <row r="151" spans="1:20" ht="15.75" x14ac:dyDescent="0.25">
      <c r="A151" s="13"/>
      <c r="B151" s="13"/>
      <c r="C151" s="13"/>
      <c r="D151" s="13"/>
      <c r="E151" s="13" t="b">
        <v>1</v>
      </c>
      <c r="F151" s="13" t="s">
        <v>2017</v>
      </c>
      <c r="G151" s="13" t="s">
        <v>1045</v>
      </c>
      <c r="H151" s="13" t="s">
        <v>1044</v>
      </c>
      <c r="I151" s="13" t="s">
        <v>1044</v>
      </c>
      <c r="J151" s="7" t="s">
        <v>1043</v>
      </c>
      <c r="K151" s="6" t="str">
        <f>"["&amp;J151&amp;"]{#"&amp;G151&amp;"}&lt;br&gt;&lt;br&gt;"</f>
        <v>[Gerber, B. D., Devarajan, K., Farris, Z. J., &amp; Fidino, M. (2023). A model-based hypothesis framework to define and estimate the diel niche via the ‘Diel.Niche’ R package. *bioRxiv, 2023.06.21.545898.* &lt;https://doi.org/10.1101/2023.06.21.545898&gt;]{#gerber_et_al_2023}&lt;br&gt;&lt;br&gt;</v>
      </c>
      <c r="L151" s="13" t="s">
        <v>9</v>
      </c>
      <c r="M151" s="13" t="str">
        <f>"{{ ref_intext_"&amp;G151&amp;" }}"</f>
        <v>{{ ref_intext_gerber_et_al_2023 }}</v>
      </c>
      <c r="N151" s="13" t="str">
        <f>"{{ ref_bib_"&amp;G151&amp;" }}"</f>
        <v>{{ ref_bib_gerber_et_al_2023 }}</v>
      </c>
      <c r="O151" s="13" t="str">
        <f>"    ref_intext_"&amp;G151&amp;": "&amp;""""&amp;"["&amp;H151&amp;"](#"&amp;G151&amp;")"&amp;""""</f>
        <v xml:space="preserve">    ref_intext_gerber_et_al_2023: "[Gerber et al., 2023](#gerber_et_al_2023)"</v>
      </c>
      <c r="P151" s="13" t="str">
        <f>"    ref_intext_"&amp;G151&amp;": "&amp;""""&amp;H151&amp;""""</f>
        <v xml:space="preserve">    ref_intext_gerber_et_al_2023: "Gerber et al., 2023"</v>
      </c>
      <c r="Q151" s="13" t="str">
        <f>"    ref_bib_"&amp;G151&amp;": "&amp;""""&amp;J151&amp;""""</f>
        <v xml:space="preserve">    ref_bib_gerber_et_al_2023: "Gerber, B. D., Devarajan, K., Farris, Z. J., &amp; Fidino, M. (2023). A model-based hypothesis framework to define and estimate the diel niche via the ‘Diel.Niche’ R package. *bioRxiv, 2023.06.21.545898.* &lt;https://doi.org/10.1101/2023.06.21.545898&gt;"</v>
      </c>
      <c r="R151" s="13" t="s">
        <v>2178</v>
      </c>
      <c r="S151" s="13" t="s">
        <v>1679</v>
      </c>
      <c r="T151" s="13"/>
    </row>
    <row r="152" spans="1:20" ht="15.75" x14ac:dyDescent="0.25">
      <c r="A152" s="13"/>
      <c r="B152" s="13" t="b">
        <v>0</v>
      </c>
      <c r="C152" s="13" t="b">
        <v>0</v>
      </c>
      <c r="D152" s="13" t="b">
        <v>1</v>
      </c>
      <c r="E152" s="13" t="b">
        <v>1</v>
      </c>
      <c r="F152" s="13" t="s">
        <v>2017</v>
      </c>
      <c r="G152" s="13" t="s">
        <v>1042</v>
      </c>
      <c r="H152" s="13" t="s">
        <v>1041</v>
      </c>
      <c r="I152" s="13" t="s">
        <v>1041</v>
      </c>
      <c r="J152" s="7" t="s">
        <v>1040</v>
      </c>
      <c r="K152" s="6" t="str">
        <f>"["&amp;J152&amp;"]{#"&amp;G152&amp;"}&lt;br&gt;&lt;br&gt;"</f>
        <v>[Gerber,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&lt;https://doi.org/10.1007/s10144-011-0276-3&gt;]{#gerber_et_al_2011}&lt;br&gt;&lt;br&gt;</v>
      </c>
      <c r="L152" s="13" t="s">
        <v>9</v>
      </c>
      <c r="M152" s="13" t="str">
        <f>"{{ ref_intext_"&amp;G152&amp;" }}"</f>
        <v>{{ ref_intext_gerber_et_al_2011 }}</v>
      </c>
      <c r="N152" s="13" t="str">
        <f>"{{ ref_bib_"&amp;G152&amp;" }}"</f>
        <v>{{ ref_bib_gerber_et_al_2011 }}</v>
      </c>
      <c r="O152" s="13" t="str">
        <f>"    ref_intext_"&amp;G152&amp;": "&amp;""""&amp;"["&amp;H152&amp;"](#"&amp;G152&amp;")"&amp;""""</f>
        <v xml:space="preserve">    ref_intext_gerber_et_al_2011: "[Gerber et al., 2011](#gerber_et_al_2011)"</v>
      </c>
      <c r="P152" s="13" t="str">
        <f>"    ref_intext_"&amp;G152&amp;": "&amp;""""&amp;H152&amp;""""</f>
        <v xml:space="preserve">    ref_intext_gerber_et_al_2011: "Gerber et al., 2011"</v>
      </c>
      <c r="Q152" s="13" t="str">
        <f>"    ref_bib_"&amp;G152&amp;": "&amp;""""&amp;J152&amp;""""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c r="R152" s="13" t="s">
        <v>2179</v>
      </c>
      <c r="S152" s="13" t="s">
        <v>1680</v>
      </c>
      <c r="T152" s="13"/>
    </row>
    <row r="153" spans="1:20" ht="15.75" x14ac:dyDescent="0.25">
      <c r="A153" s="13"/>
      <c r="B153" s="13" t="b">
        <v>1</v>
      </c>
      <c r="C153" s="13" t="b">
        <v>1</v>
      </c>
      <c r="D153" s="13" t="b">
        <v>0</v>
      </c>
      <c r="E153" s="13" t="b">
        <v>1</v>
      </c>
      <c r="F153" s="13" t="s">
        <v>2017</v>
      </c>
      <c r="G153" s="13" t="s">
        <v>1039</v>
      </c>
      <c r="H153" s="13" t="s">
        <v>1038</v>
      </c>
      <c r="I153" s="13" t="s">
        <v>1038</v>
      </c>
      <c r="J153" s="7" t="s">
        <v>1037</v>
      </c>
      <c r="K153" s="6" t="str">
        <f>"["&amp;J153&amp;"]{#"&amp;G153&amp;"}&lt;br&gt;&lt;br&gt;"</f>
        <v>[Gerber, B., Karpanty, S. S. M., Crawford, C., Kotschwar, M., &amp; Randrianantenaina, J. (2010). An assessment of carnivore relative abundance and Density in the eastern rainforests of Madagascar using remotely-triggered camera traps. *Oryx, 44*(2), 219-222. &lt;https://doi.org/10.1017/S0030605309991037&gt;]{#gerber_et_al_2010}&lt;br&gt;&lt;br&gt;</v>
      </c>
      <c r="L153" s="13" t="s">
        <v>9</v>
      </c>
      <c r="M153" s="13" t="str">
        <f>"{{ ref_intext_"&amp;G153&amp;" }}"</f>
        <v>{{ ref_intext_gerber_et_al_2010 }}</v>
      </c>
      <c r="N153" s="13" t="str">
        <f>"{{ ref_bib_"&amp;G153&amp;" }}"</f>
        <v>{{ ref_bib_gerber_et_al_2010 }}</v>
      </c>
      <c r="O153" s="13" t="str">
        <f>"    ref_intext_"&amp;G153&amp;": "&amp;""""&amp;"["&amp;H153&amp;"](#"&amp;G153&amp;")"&amp;""""</f>
        <v xml:space="preserve">    ref_intext_gerber_et_al_2010: "[Gerber et al., 2010](#gerber_et_al_2010)"</v>
      </c>
      <c r="P153" s="13" t="str">
        <f>"    ref_intext_"&amp;G153&amp;": "&amp;""""&amp;H153&amp;""""</f>
        <v xml:space="preserve">    ref_intext_gerber_et_al_2010: "Gerber et al., 2010"</v>
      </c>
      <c r="Q153" s="13" t="str">
        <f>"    ref_bib_"&amp;G153&amp;": "&amp;""""&amp;J153&amp;""""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c r="R153" s="13" t="s">
        <v>2180</v>
      </c>
      <c r="S153" s="13" t="s">
        <v>1681</v>
      </c>
      <c r="T153" s="13"/>
    </row>
    <row r="154" spans="1:20" ht="15.75" x14ac:dyDescent="0.25">
      <c r="A154" s="13"/>
      <c r="B154" s="13" t="b">
        <v>0</v>
      </c>
      <c r="C154" s="13" t="b">
        <v>0</v>
      </c>
      <c r="D154" s="13"/>
      <c r="E154" s="13" t="b">
        <v>1</v>
      </c>
      <c r="F154" s="13" t="s">
        <v>9</v>
      </c>
      <c r="G154" s="13" t="s">
        <v>1036</v>
      </c>
      <c r="H154" s="13" t="s">
        <v>1035</v>
      </c>
      <c r="I154" s="13" t="s">
        <v>1034</v>
      </c>
      <c r="J154" s="7" t="s">
        <v>1033</v>
      </c>
      <c r="K154" s="6" t="str">
        <f>"["&amp;J154&amp;"]{#"&amp;G154&amp;"}&lt;br&gt;&lt;br&gt;"</f>
        <v>[Gerhart-Barley, L., M. (n.d.). *2.2: Measuring Species Diversity* &lt;https://bio.libretexts.org/Courses/University_of_California_Davis/BIS_2B%3A_Introduction_to_Biology_-_Ecology_and_Evolution/02%3A_Biodiversity/2.02%3A_Measuring_Species_Diversity&gt;]{#gerhartbarley_nd}&lt;br&gt;&lt;br&gt;</v>
      </c>
      <c r="L154" s="13" t="s">
        <v>9</v>
      </c>
      <c r="M154" s="13" t="str">
        <f>"{{ ref_intext_"&amp;G154&amp;" }}"</f>
        <v>{{ ref_intext_gerhartbarley_nd }}</v>
      </c>
      <c r="N154" s="13" t="str">
        <f>"{{ ref_bib_"&amp;G154&amp;" }}"</f>
        <v>{{ ref_bib_gerhartbarley_nd }}</v>
      </c>
      <c r="O154" s="13" t="str">
        <f>"    ref_intext_"&amp;G154&amp;": "&amp;""""&amp;"["&amp;H154&amp;"](#"&amp;G154&amp;")"&amp;""""</f>
        <v xml:space="preserve">    ref_intext_gerhartbarley_nd: "[Gerhart-Barley, n.d.](#gerhartbarley_nd)"</v>
      </c>
      <c r="P154" s="13" t="str">
        <f>"    ref_intext_"&amp;G154&amp;": "&amp;""""&amp;H154&amp;""""</f>
        <v xml:space="preserve">    ref_intext_gerhartbarley_nd: "Gerhart-Barley, n.d."</v>
      </c>
      <c r="Q154" s="13" t="str">
        <f>"    ref_bib_"&amp;G154&amp;": "&amp;""""&amp;J154&amp;""""</f>
        <v xml:space="preserve">    ref_bib_gerhartbarley_nd: "Gerhart-Barley, L., M. (n.d.). *2.2: Measuring Species Diversity* &lt;https://bio.libretexts.org/Courses/University_of_California_Davis/BIS_2B%3A_Introduction_to_Biology_-_Ecology_and_Evolution/02%3A_Biodiversity/2.02%3A_Measuring_Species_Diversity&gt;"</v>
      </c>
      <c r="R154" s="13" t="s">
        <v>2181</v>
      </c>
      <c r="S154" s="13" t="s">
        <v>1682</v>
      </c>
      <c r="T154" s="13"/>
    </row>
    <row r="155" spans="1:20" ht="15.75" x14ac:dyDescent="0.25">
      <c r="A155" s="13"/>
      <c r="B155" s="13"/>
      <c r="C155" s="13"/>
      <c r="D155" s="13"/>
      <c r="E155" s="13" t="b">
        <v>1</v>
      </c>
      <c r="F155" s="13" t="s">
        <v>2020</v>
      </c>
      <c r="G155" s="13" t="s">
        <v>1032</v>
      </c>
      <c r="H155" s="13" t="s">
        <v>1031</v>
      </c>
      <c r="I155" s="13"/>
      <c r="J155" s="6" t="s">
        <v>1030</v>
      </c>
      <c r="K155" s="6" t="str">
        <f>"["&amp;J155&amp;"]{#"&amp;G155&amp;"}&lt;br&gt;&lt;br&gt;"</f>
        <v>[Gilbert, N. A. (2022). *Towards a temporal ecology of wildlife populations and communities.* [Doctor of Philosophy]. University of Wisconsin-Madison. &lt; https://search.proquest.com/openview/bfe15ec06593d5a8d3904add35055867/1?pq-origsite=gscholar&amp;cbl=18750&amp;diss=y&gt;]{#gilbert_et_al_2022}&lt;br&gt;&lt;br&gt;</v>
      </c>
      <c r="L155" s="13" t="s">
        <v>9</v>
      </c>
      <c r="M155" s="13" t="str">
        <f>"{{ ref_intext_"&amp;G155&amp;" }}"</f>
        <v>{{ ref_intext_gilbert_et_al_2022 }}</v>
      </c>
      <c r="N155" s="13" t="str">
        <f>"{{ ref_bib_"&amp;G155&amp;" }}"</f>
        <v>{{ ref_bib_gilbert_et_al_2022 }}</v>
      </c>
      <c r="O155" s="13" t="str">
        <f>"    ref_intext_"&amp;G155&amp;": "&amp;""""&amp;"["&amp;H155&amp;"](#"&amp;G155&amp;")"&amp;""""</f>
        <v xml:space="preserve">    ref_intext_gilbert_et_al_2022: "[Gilbert, 2022](#gilbert_et_al_2022)"</v>
      </c>
      <c r="P155" s="13" t="str">
        <f>"    ref_intext_"&amp;G155&amp;": "&amp;""""&amp;H155&amp;""""</f>
        <v xml:space="preserve">    ref_intext_gilbert_et_al_2022: "Gilbert, 2022"</v>
      </c>
      <c r="Q155" s="13" t="str">
        <f>"    ref_bib_"&amp;G155&amp;": "&amp;""""&amp;J155&amp;""""</f>
        <v xml:space="preserve">    ref_bib_gilbert_et_al_2022: "Gilbert, N. A. (2022). *Towards a temporal ecology of wildlife populations and communities.* [Doctor of Philosophy]. University of Wisconsin-Madison. &lt; https://search.proquest.com/openview/bfe15ec06593d5a8d3904add35055867/1?pq-origsite=gscholar&amp;cbl=18750&amp;diss=y&gt;"</v>
      </c>
      <c r="R155" s="13" t="s">
        <v>2182</v>
      </c>
      <c r="S155" s="13" t="s">
        <v>1683</v>
      </c>
      <c r="T155" s="13"/>
    </row>
    <row r="156" spans="1:20" ht="15.75" x14ac:dyDescent="0.25">
      <c r="A156" s="13"/>
      <c r="B156" s="13" t="b">
        <v>1</v>
      </c>
      <c r="C156" s="13" t="b">
        <v>0</v>
      </c>
      <c r="D156" s="13" t="b">
        <v>0</v>
      </c>
      <c r="E156" s="13" t="b">
        <v>1</v>
      </c>
      <c r="F156" s="13" t="s">
        <v>2017</v>
      </c>
      <c r="G156" s="13" t="s">
        <v>1029</v>
      </c>
      <c r="H156" s="13" t="s">
        <v>1028</v>
      </c>
      <c r="I156" s="13" t="s">
        <v>1028</v>
      </c>
      <c r="J156" s="7" t="s">
        <v>1027</v>
      </c>
      <c r="K156" s="6" t="str">
        <f>"["&amp;J156&amp;"]{#"&amp;G156&amp;"}&lt;br&gt;&lt;br&gt;"</f>
        <v>[Gilbert, N. A., Clare, J. D. J., Stenglein, J. L., &amp; Zuckerberg, B. (2020). Abundance Estimation of Unmarked Animals based on Camera-Trap Data. *Conservation Biology, 35*(1), 88-100. &lt;https://doi.org/10.1111/cobi.13517&gt;]{#gilbert_et_al_2020}&lt;br&gt;&lt;br&gt;</v>
      </c>
      <c r="L156" s="13" t="s">
        <v>9</v>
      </c>
      <c r="M156" s="13" t="str">
        <f>"{{ ref_intext_"&amp;G156&amp;" }}"</f>
        <v>{{ ref_intext_gilbert_et_al_2020 }}</v>
      </c>
      <c r="N156" s="13" t="str">
        <f>"{{ ref_bib_"&amp;G156&amp;" }}"</f>
        <v>{{ ref_bib_gilbert_et_al_2020 }}</v>
      </c>
      <c r="O156" s="13" t="str">
        <f>"    ref_intext_"&amp;G156&amp;": "&amp;""""&amp;"["&amp;H156&amp;"](#"&amp;G156&amp;")"&amp;""""</f>
        <v xml:space="preserve">    ref_intext_gilbert_et_al_2020: "[Gilbert et al., 2020](#gilbert_et_al_2020)"</v>
      </c>
      <c r="P156" s="13" t="str">
        <f>"    ref_intext_"&amp;G156&amp;": "&amp;""""&amp;H156&amp;""""</f>
        <v xml:space="preserve">    ref_intext_gilbert_et_al_2020: "Gilbert et al., 2020"</v>
      </c>
      <c r="Q156" s="13" t="str">
        <f>"    ref_bib_"&amp;G156&amp;": "&amp;""""&amp;J156&amp;""""</f>
        <v xml:space="preserve">    ref_bib_gilbert_et_al_2020: "Gilbert, N. A., Clare, J. D. J., Stenglein, J. L., &amp; Zuckerberg, B. (2020). Abundance Estimation of Unmarked Animals based on Camera-Trap Data. *Conservation Biology, 35*(1), 88-100. &lt;https://doi.org/10.1111/cobi.13517&gt;"</v>
      </c>
      <c r="R156" s="13" t="s">
        <v>2183</v>
      </c>
      <c r="S156" s="13" t="s">
        <v>1529</v>
      </c>
      <c r="T156" s="13"/>
    </row>
    <row r="157" spans="1:20" ht="15.75" x14ac:dyDescent="0.25">
      <c r="A157" s="13"/>
      <c r="B157" s="13" t="b">
        <v>1</v>
      </c>
      <c r="C157" s="13" t="b">
        <v>0</v>
      </c>
      <c r="D157" s="13" t="b">
        <v>0</v>
      </c>
      <c r="E157" s="13" t="b">
        <v>1</v>
      </c>
      <c r="F157" s="13" t="s">
        <v>2018</v>
      </c>
      <c r="G157" s="13" t="s">
        <v>1026</v>
      </c>
      <c r="H157" s="13" t="s">
        <v>1025</v>
      </c>
      <c r="I157" s="13" t="s">
        <v>1025</v>
      </c>
      <c r="J157" s="7" t="s">
        <v>1024</v>
      </c>
      <c r="K157" s="6" t="str">
        <f>"["&amp;J157&amp;"]{#"&amp;G157&amp;"}&lt;br&gt;&lt;br&gt;"</f>
        <v>[Gillespie,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&lt;https://nesplandscapes.edu.au/wp-content/uploads/2015/10/5.2.4_a_guide_to_use_of_remote_cameras_for_wildlife_Surveys_final_web2.pdf&gt;]{#gillespie_et_al_2015}&lt;br&gt;&lt;br&gt;</v>
      </c>
      <c r="L157" s="13" t="s">
        <v>9</v>
      </c>
      <c r="M157" s="13" t="str">
        <f>"{{ ref_intext_"&amp;G157&amp;" }}"</f>
        <v>{{ ref_intext_gillespie_et_al_2015 }}</v>
      </c>
      <c r="N157" s="13" t="str">
        <f>"{{ ref_bib_"&amp;G157&amp;" }}"</f>
        <v>{{ ref_bib_gillespie_et_al_2015 }}</v>
      </c>
      <c r="O157" s="13" t="str">
        <f>"    ref_intext_"&amp;G157&amp;": "&amp;""""&amp;"["&amp;H157&amp;"](#"&amp;G157&amp;")"&amp;""""</f>
        <v xml:space="preserve">    ref_intext_gillespie_et_al_2015: "[Gillespie et al., 2015](#gillespie_et_al_2015)"</v>
      </c>
      <c r="P157" s="13" t="str">
        <f>"    ref_intext_"&amp;G157&amp;": "&amp;""""&amp;H157&amp;""""</f>
        <v xml:space="preserve">    ref_intext_gillespie_et_al_2015: "Gillespie et al., 2015"</v>
      </c>
      <c r="Q157" s="13" t="str">
        <f>"    ref_bib_"&amp;G157&amp;": "&amp;""""&amp;J157&amp;""""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c r="R157" s="13" t="s">
        <v>2185</v>
      </c>
      <c r="S157" s="13" t="s">
        <v>1684</v>
      </c>
      <c r="T157" s="13"/>
    </row>
    <row r="158" spans="1:20" ht="15.75" x14ac:dyDescent="0.25">
      <c r="A158" s="13"/>
      <c r="B158" s="13"/>
      <c r="C158" s="13"/>
      <c r="D158" s="13"/>
      <c r="E158" s="13" t="b">
        <v>1</v>
      </c>
      <c r="F158" s="13" t="s">
        <v>2015</v>
      </c>
      <c r="G158" s="13" t="s">
        <v>1023</v>
      </c>
      <c r="H158" s="6" t="s">
        <v>1022</v>
      </c>
      <c r="I158" s="6" t="s">
        <v>1022</v>
      </c>
      <c r="J158" s="6" t="s">
        <v>1021</v>
      </c>
      <c r="K158" s="6" t="str">
        <f>"["&amp;J158&amp;"]{#"&amp;G158&amp;"}&lt;br&gt;&lt;br&gt;"</f>
        <v>[Gimenez, O. (2020a). *Bias in single-season occupancy models.* &lt;https://ecologicalstatistics.shinyapps.io/bias_occupancy&gt;; &lt;https://github.com/oliviergimenez/bias_occupancy_flexdashboard&gt;]{#gimenez_2020a}&lt;br&gt;&lt;br&gt;</v>
      </c>
      <c r="L158" s="13" t="s">
        <v>9</v>
      </c>
      <c r="M158" s="13" t="str">
        <f>"{{ ref_intext_"&amp;G158&amp;" }}"</f>
        <v>{{ ref_intext_gimenez_2020a }}</v>
      </c>
      <c r="N158" s="13" t="str">
        <f>"{{ ref_bib_"&amp;G158&amp;" }}"</f>
        <v>{{ ref_bib_gimenez_2020a }}</v>
      </c>
      <c r="O158" s="13" t="str">
        <f>"    ref_intext_"&amp;G158&amp;": "&amp;""""&amp;"["&amp;H158&amp;"](#"&amp;G158&amp;")"&amp;""""</f>
        <v xml:space="preserve">    ref_intext_gimenez_2020a: "[Gimenez, 2020a](#gimenez_2020a)"</v>
      </c>
      <c r="P158" s="13" t="str">
        <f>"    ref_intext_"&amp;G158&amp;": "&amp;""""&amp;H158&amp;""""</f>
        <v xml:space="preserve">    ref_intext_gimenez_2020a: "Gimenez, 2020a"</v>
      </c>
      <c r="Q158" s="13" t="str">
        <f>"    ref_bib_"&amp;G158&amp;": "&amp;""""&amp;J158&amp;""""</f>
        <v xml:space="preserve">    ref_bib_gimenez_2020a: "Gimenez, O. (2020a). *Bias in single-season occupancy models.* &lt;https://ecologicalstatistics.shinyapps.io/bias_occupancy&gt;; &lt;https://github.com/oliviergimenez/bias_occupancy_flexdashboard&gt;"</v>
      </c>
      <c r="R158" s="13" t="s">
        <v>2186</v>
      </c>
      <c r="S158" s="13" t="s">
        <v>1528</v>
      </c>
      <c r="T158" s="13" t="s">
        <v>2006</v>
      </c>
    </row>
    <row r="159" spans="1:20" ht="15.75" x14ac:dyDescent="0.25">
      <c r="A159" s="13"/>
      <c r="B159" s="13"/>
      <c r="C159" s="13"/>
      <c r="D159" s="13"/>
      <c r="E159" s="13" t="b">
        <v>1</v>
      </c>
      <c r="F159" s="13" t="s">
        <v>2015</v>
      </c>
      <c r="G159" s="13" t="s">
        <v>1020</v>
      </c>
      <c r="H159" s="6" t="s">
        <v>1019</v>
      </c>
      <c r="I159" s="6" t="s">
        <v>1019</v>
      </c>
      <c r="J159" s="6" t="s">
        <v>1018</v>
      </c>
      <c r="K159" s="6" t="str">
        <f>"["&amp;J159&amp;"]{#"&amp;G159&amp;"}&lt;br&gt;&lt;br&gt;"</f>
        <v>[Gimenez, O. (2020b). *Bias in occupancy estimate for a static model.* &lt;https://github.com/oliviergimenez/bias_occupancy&gt;]{#gimenez_2020b}&lt;br&gt;&lt;br&gt;</v>
      </c>
      <c r="L159" s="13" t="s">
        <v>9</v>
      </c>
      <c r="M159" s="13" t="str">
        <f>"{{ ref_intext_"&amp;G159&amp;" }}"</f>
        <v>{{ ref_intext_gimenez_2020b }}</v>
      </c>
      <c r="N159" s="13" t="str">
        <f>"{{ ref_bib_"&amp;G159&amp;" }}"</f>
        <v>{{ ref_bib_gimenez_2020b }}</v>
      </c>
      <c r="O159" s="13" t="str">
        <f>"    ref_intext_"&amp;G159&amp;": "&amp;""""&amp;"["&amp;H159&amp;"](#"&amp;G159&amp;")"&amp;""""</f>
        <v xml:space="preserve">    ref_intext_gimenez_2020b: "[Gimenez, 2020b](#gimenez_2020b)"</v>
      </c>
      <c r="P159" s="13" t="str">
        <f>"    ref_intext_"&amp;G159&amp;": "&amp;""""&amp;H159&amp;""""</f>
        <v xml:space="preserve">    ref_intext_gimenez_2020b: "Gimenez, 2020b"</v>
      </c>
      <c r="Q159" s="13" t="str">
        <f>"    ref_bib_"&amp;G159&amp;": "&amp;""""&amp;J159&amp;""""</f>
        <v xml:space="preserve">    ref_bib_gimenez_2020b: "Gimenez, O. (2020b). *Bias in occupancy estimate for a static model.* &lt;https://github.com/oliviergimenez/bias_occupancy&gt;"</v>
      </c>
      <c r="R159" s="13" t="s">
        <v>2187</v>
      </c>
      <c r="S159" s="13" t="s">
        <v>1685</v>
      </c>
      <c r="T159" s="13"/>
    </row>
    <row r="160" spans="1:20" ht="15.75" x14ac:dyDescent="0.25">
      <c r="A160" s="13"/>
      <c r="B160" s="13"/>
      <c r="C160" s="13"/>
      <c r="D160" s="13"/>
      <c r="E160" s="13" t="b">
        <v>1</v>
      </c>
      <c r="F160" s="13" t="s">
        <v>2016</v>
      </c>
      <c r="G160" s="13" t="s">
        <v>1017</v>
      </c>
      <c r="H160" s="13" t="s">
        <v>1016</v>
      </c>
      <c r="I160" s="13" t="s">
        <v>1016</v>
      </c>
      <c r="J160" s="7" t="s">
        <v>1015</v>
      </c>
      <c r="K160" s="6" t="str">
        <f>"["&amp;J160&amp;"]{#"&amp;G160&amp;"}&lt;br&gt;&lt;br&gt;"</f>
        <v>[Gimenez, O. (2023, May 16). *Workshop on estimating (wolf) occupancy with R* [Video]. YouTube. &lt;https://www.youtube.com/watch?v=rpjVrFI_dr8&gt;]{#gimenez_2023}&lt;br&gt;&lt;br&gt;</v>
      </c>
      <c r="L160" s="13" t="s">
        <v>1014</v>
      </c>
      <c r="M160" s="13" t="str">
        <f>"{{ ref_intext_"&amp;G160&amp;" }}"</f>
        <v>{{ ref_intext_gimenez_2023 }}</v>
      </c>
      <c r="N160" s="13" t="str">
        <f>"{{ ref_bib_"&amp;G160&amp;" }}"</f>
        <v>{{ ref_bib_gimenez_2023 }}</v>
      </c>
      <c r="O160" s="13" t="str">
        <f>"    ref_intext_"&amp;G160&amp;": "&amp;""""&amp;"["&amp;H160&amp;"](#"&amp;G160&amp;")"&amp;""""</f>
        <v xml:space="preserve">    ref_intext_gimenez_2023: "[Gimenez, 2023](#gimenez_2023)"</v>
      </c>
      <c r="P160" s="13" t="str">
        <f>"    ref_intext_"&amp;G160&amp;": "&amp;""""&amp;H160&amp;""""</f>
        <v xml:space="preserve">    ref_intext_gimenez_2023: "Gimenez, 2023"</v>
      </c>
      <c r="Q160" s="13" t="str">
        <f>"    ref_bib_"&amp;G160&amp;": "&amp;""""&amp;J160&amp;""""</f>
        <v xml:space="preserve">    ref_bib_gimenez_2023: "Gimenez, O. (2023, May 16). *Workshop on estimating (wolf) occupancy with R* [Video]. YouTube. &lt;https://www.youtube.com/watch?v=rpjVrFI_dr8&gt;"</v>
      </c>
      <c r="R160" s="13" t="s">
        <v>2188</v>
      </c>
      <c r="S160" s="13" t="s">
        <v>1686</v>
      </c>
      <c r="T160" s="13"/>
    </row>
    <row r="161" spans="1:20" ht="15.75" x14ac:dyDescent="0.25">
      <c r="A161" s="13"/>
      <c r="B161" s="13" t="b">
        <v>1</v>
      </c>
      <c r="C161" s="13" t="b">
        <v>0</v>
      </c>
      <c r="D161" s="13" t="b">
        <v>0</v>
      </c>
      <c r="E161" s="13" t="b">
        <v>1</v>
      </c>
      <c r="F161" s="13" t="s">
        <v>2017</v>
      </c>
      <c r="G161" s="13" t="s">
        <v>1013</v>
      </c>
      <c r="H161" s="13" t="s">
        <v>1012</v>
      </c>
      <c r="I161" s="13" t="s">
        <v>1012</v>
      </c>
      <c r="J161" s="7" t="s">
        <v>1011</v>
      </c>
      <c r="K161" s="6" t="str">
        <f>"["&amp;J161&amp;"]{#"&amp;G161&amp;"}&lt;br&gt;&lt;br&gt;"</f>
        <v>[Glen, A. S., Cockburn, S., Nichols, M., Ekanayake, J., &amp; Warburton, B. (2013) Optimising Camera Traps for Monitoring Small Mammals. *PloS one,* 8(6), Article e67940. &lt;https://doi.org/10.1371/journal.pone.0067940&gt;]{#glen_et_al_2013}&lt;br&gt;&lt;br&gt;</v>
      </c>
      <c r="L161" s="13" t="s">
        <v>9</v>
      </c>
      <c r="M161" s="13" t="str">
        <f>"{{ ref_intext_"&amp;G161&amp;" }}"</f>
        <v>{{ ref_intext_glen_et_al_2013 }}</v>
      </c>
      <c r="N161" s="13" t="str">
        <f>"{{ ref_bib_"&amp;G161&amp;" }}"</f>
        <v>{{ ref_bib_glen_et_al_2013 }}</v>
      </c>
      <c r="O161" s="13" t="str">
        <f>"    ref_intext_"&amp;G161&amp;": "&amp;""""&amp;"["&amp;H161&amp;"](#"&amp;G161&amp;")"&amp;""""</f>
        <v xml:space="preserve">    ref_intext_glen_et_al_2013: "[Glen et al., 2013](#glen_et_al_2013)"</v>
      </c>
      <c r="P161" s="13" t="str">
        <f>"    ref_intext_"&amp;G161&amp;": "&amp;""""&amp;H161&amp;""""</f>
        <v xml:space="preserve">    ref_intext_glen_et_al_2013: "Glen et al., 2013"</v>
      </c>
      <c r="Q161" s="13" t="str">
        <f>"    ref_bib_"&amp;G161&amp;": "&amp;""""&amp;J161&amp;""""</f>
        <v xml:space="preserve">    ref_bib_glen_et_al_2013: "Glen, A. S., Cockburn, S., Nichols, M., Ekanayake, J., &amp; Warburton, B. (2013) Optimising Camera Traps for Monitoring Small Mammals. *PloS one,* 8(6), Article e67940. &lt;https://doi.org/10.1371/journal.pone.0067940&gt;"</v>
      </c>
      <c r="R161" s="13" t="s">
        <v>2189</v>
      </c>
      <c r="S161" s="13" t="s">
        <v>1687</v>
      </c>
      <c r="T161" s="13"/>
    </row>
    <row r="162" spans="1:20" ht="15.75" x14ac:dyDescent="0.25">
      <c r="A162" s="13"/>
      <c r="B162" s="13" t="b">
        <v>0</v>
      </c>
      <c r="C162" s="13" t="b">
        <v>0</v>
      </c>
      <c r="D162" s="13" t="s">
        <v>73</v>
      </c>
      <c r="E162" s="13" t="b">
        <v>1</v>
      </c>
      <c r="F162" s="13" t="s">
        <v>2017</v>
      </c>
      <c r="G162" s="13" t="s">
        <v>1010</v>
      </c>
      <c r="H162" s="13" t="s">
        <v>1009</v>
      </c>
      <c r="I162" s="13" t="s">
        <v>1009</v>
      </c>
      <c r="J162" s="7" t="s">
        <v>1008</v>
      </c>
      <c r="K162" s="6" t="str">
        <f>"["&amp;J162&amp;"]{#"&amp;G162&amp;"}&lt;br&gt;&lt;br&gt;"</f>
        <v>[Glover‐Kapfer, P., Soto‐Navarro, C. A., Wearn, O. R., Rowcliffe, M., &amp; Sollmann, R. (2019). Camera‐trapping version 3.0: Current constraints and future priorities for development. *Remote Sensing in Ecology and Conservation, 5*(3), 209-223. &lt;https://doi.org/10.1002/rse2.106&gt;]{#glover_kapfer_et_al_2019}&lt;br&gt;&lt;br&gt;</v>
      </c>
      <c r="L162" s="13" t="s">
        <v>9</v>
      </c>
      <c r="M162" s="13" t="str">
        <f>"{{ ref_intext_"&amp;G162&amp;" }}"</f>
        <v>{{ ref_intext_glover_kapfer_et_al_2019 }}</v>
      </c>
      <c r="N162" s="13" t="str">
        <f>"{{ ref_bib_"&amp;G162&amp;" }}"</f>
        <v>{{ ref_bib_glover_kapfer_et_al_2019 }}</v>
      </c>
      <c r="O162" s="13" t="str">
        <f>"    ref_intext_"&amp;G162&amp;": "&amp;""""&amp;"["&amp;H162&amp;"](#"&amp;G162&amp;")"&amp;""""</f>
        <v xml:space="preserve">    ref_intext_glover_kapfer_et_al_2019: "[Glover-Kapfer et al., 2017](#glover_kapfer_et_al_2019)"</v>
      </c>
      <c r="P162" s="13" t="str">
        <f>"    ref_intext_"&amp;G162&amp;": "&amp;""""&amp;H162&amp;""""</f>
        <v xml:space="preserve">    ref_intext_glover_kapfer_et_al_2019: "Glover-Kapfer et al., 2017"</v>
      </c>
      <c r="Q162" s="13" t="str">
        <f>"    ref_bib_"&amp;G162&amp;": "&amp;""""&amp;J162&amp;""""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c r="R162" s="13" t="s">
        <v>2190</v>
      </c>
      <c r="S162" s="13" t="s">
        <v>1688</v>
      </c>
      <c r="T162" s="13"/>
    </row>
    <row r="163" spans="1:20" ht="15.75" x14ac:dyDescent="0.25">
      <c r="A163" s="13"/>
      <c r="B163" s="13" t="b">
        <v>0</v>
      </c>
      <c r="C163" s="13" t="b">
        <v>0</v>
      </c>
      <c r="D163" s="13"/>
      <c r="E163" s="13" t="b">
        <v>1</v>
      </c>
      <c r="F163" s="13" t="s">
        <v>2017</v>
      </c>
      <c r="G163" s="13" t="s">
        <v>1007</v>
      </c>
      <c r="H163" s="13" t="s">
        <v>1006</v>
      </c>
      <c r="I163" s="13" t="s">
        <v>1006</v>
      </c>
      <c r="J163" s="7" t="s">
        <v>1005</v>
      </c>
      <c r="K163" s="6" t="str">
        <f>"["&amp;J163&amp;"]{#"&amp;G163&amp;"}&lt;br&gt;&lt;br&gt;"</f>
        <v>[Gopalaswamy, A. M., Royle, J. A., Hines, J. E., Singh, P., Jathanna, D., Kumar, N. S., &amp; Karanth, K. U. (2012). Program SPACECAP: software for estimating animal Density using spatially explicit capture-recapture models. *Methods in Ecology and Evolution, 3*(6), 1067-1072. &lt;https://doi.org/10.1111/j.2041-210X.2012.00241.x&gt;]{#gopalaswamy_et_al_2012}&lt;br&gt;&lt;br&gt;</v>
      </c>
      <c r="L163" s="13" t="s">
        <v>9</v>
      </c>
      <c r="M163" s="13" t="str">
        <f>"{{ ref_intext_"&amp;G163&amp;" }}"</f>
        <v>{{ ref_intext_gopalaswamy_et_al_2012 }}</v>
      </c>
      <c r="N163" s="13" t="str">
        <f>"{{ ref_bib_"&amp;G163&amp;" }}"</f>
        <v>{{ ref_bib_gopalaswamy_et_al_2012 }}</v>
      </c>
      <c r="O163" s="13" t="str">
        <f>"    ref_intext_"&amp;G163&amp;": "&amp;""""&amp;"["&amp;H163&amp;"](#"&amp;G163&amp;")"&amp;""""</f>
        <v xml:space="preserve">    ref_intext_gopalaswamy_et_al_2012: "[Gopalaswamy et al., 2012](#gopalaswamy_et_al_2012)"</v>
      </c>
      <c r="P163" s="13" t="str">
        <f>"    ref_intext_"&amp;G163&amp;": "&amp;""""&amp;H163&amp;""""</f>
        <v xml:space="preserve">    ref_intext_gopalaswamy_et_al_2012: "Gopalaswamy et al., 2012"</v>
      </c>
      <c r="Q163" s="13" t="str">
        <f>"    ref_bib_"&amp;G163&amp;": "&amp;""""&amp;J163&amp;""""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c r="R163" s="13" t="s">
        <v>2191</v>
      </c>
      <c r="S163" s="13" t="s">
        <v>1689</v>
      </c>
      <c r="T163" s="13"/>
    </row>
    <row r="164" spans="1:20" ht="15.75" x14ac:dyDescent="0.25">
      <c r="A164" s="13"/>
      <c r="B164" s="13" t="b">
        <v>0</v>
      </c>
      <c r="C164" s="13" t="b">
        <v>0</v>
      </c>
      <c r="D164" s="13"/>
      <c r="E164" s="13" t="b">
        <v>1</v>
      </c>
      <c r="F164" s="13" t="s">
        <v>2017</v>
      </c>
      <c r="G164" s="13" t="s">
        <v>1004</v>
      </c>
      <c r="H164" s="13" t="s">
        <v>1003</v>
      </c>
      <c r="I164" s="13" t="s">
        <v>1003</v>
      </c>
      <c r="J164" s="7" t="s">
        <v>1002</v>
      </c>
      <c r="K164" s="6" t="str">
        <f>"["&amp;J164&amp;"]{#"&amp;G164&amp;"}&lt;br&gt;&lt;br&gt;"</f>
        <v>[Gotelli, N. J., &amp; Chao, A. (2013). Measuring and Estimating Species Richness, Species Diversity, and Biotic Similarity from Sampling Data. In *Encyclopedia of Biodiversity* (pp. 195-211). Elsevier. &lt;https://doi.org/10.1016/B978-0-12-384719-5.00424-X&gt;]{#gotelli_chao_2013}&lt;br&gt;&lt;br&gt;</v>
      </c>
      <c r="L164" s="13" t="s">
        <v>9</v>
      </c>
      <c r="M164" s="13" t="str">
        <f>"{{ ref_intext_"&amp;G164&amp;" }}"</f>
        <v>{{ ref_intext_gotelli_chao_2013 }}</v>
      </c>
      <c r="N164" s="13" t="str">
        <f>"{{ ref_bib_"&amp;G164&amp;" }}"</f>
        <v>{{ ref_bib_gotelli_chao_2013 }}</v>
      </c>
      <c r="O164" s="13" t="str">
        <f>"    ref_intext_"&amp;G164&amp;": "&amp;""""&amp;"["&amp;H164&amp;"](#"&amp;G164&amp;")"&amp;""""</f>
        <v xml:space="preserve">    ref_intext_gotelli_chao_2013: "[Gotelli &amp; Chao, 2013](#gotelli_chao_2013)"</v>
      </c>
      <c r="P164" s="13" t="str">
        <f>"    ref_intext_"&amp;G164&amp;": "&amp;""""&amp;H164&amp;""""</f>
        <v xml:space="preserve">    ref_intext_gotelli_chao_2013: "Gotelli &amp; Chao, 2013"</v>
      </c>
      <c r="Q164" s="13" t="str">
        <f>"    ref_bib_"&amp;G164&amp;": "&amp;""""&amp;J164&amp;""""</f>
        <v xml:space="preserve">    ref_bib_gotelli_chao_2013: "Gotelli, N. J., &amp; Chao, A. (2013). Measuring and Estimating Species Richness, Species Diversity, and Biotic Similarity from Sampling Data. In *Encyclopedia of Biodiversity* (pp. 195-211). Elsevier. &lt;https://doi.org/10.1016/B978-0-12-384719-5.00424-X&gt;"</v>
      </c>
      <c r="R164" s="13" t="s">
        <v>2192</v>
      </c>
      <c r="S164" s="13" t="s">
        <v>1690</v>
      </c>
      <c r="T164" s="13"/>
    </row>
    <row r="165" spans="1:20" ht="15.75" x14ac:dyDescent="0.25">
      <c r="A165" s="13"/>
      <c r="B165" s="13" t="b">
        <v>0</v>
      </c>
      <c r="C165" s="13" t="b">
        <v>0</v>
      </c>
      <c r="D165" s="13" t="b">
        <v>1</v>
      </c>
      <c r="E165" s="13" t="b">
        <v>1</v>
      </c>
      <c r="F165" s="13" t="s">
        <v>2017</v>
      </c>
      <c r="G165" s="13" t="s">
        <v>1001</v>
      </c>
      <c r="H165" s="13" t="s">
        <v>1000</v>
      </c>
      <c r="I165" s="13" t="s">
        <v>1000</v>
      </c>
      <c r="J165" s="7" t="s">
        <v>999</v>
      </c>
      <c r="K165" s="6" t="str">
        <f>"["&amp;J165&amp;"]{#"&amp;G165&amp;"}&lt;br&gt;&lt;br&gt;"</f>
        <v>[Gotelli, N., &amp; Colwell, R. (2001). Quantifying biodiversity: procedures and pitfalls in the measurement and comparison of species richness. *Ecology Letters, 4*, 379-391. &lt;https://doi.org/10.1046/j.1461-0248.2001.00230.x&gt;]{#gotelli_colwell_2001}&lt;br&gt;&lt;br&gt;</v>
      </c>
      <c r="L165" s="13" t="s">
        <v>9</v>
      </c>
      <c r="M165" s="13" t="str">
        <f>"{{ ref_intext_"&amp;G165&amp;" }}"</f>
        <v>{{ ref_intext_gotelli_colwell_2001 }}</v>
      </c>
      <c r="N165" s="13" t="str">
        <f>"{{ ref_bib_"&amp;G165&amp;" }}"</f>
        <v>{{ ref_bib_gotelli_colwell_2001 }}</v>
      </c>
      <c r="O165" s="13" t="str">
        <f>"    ref_intext_"&amp;G165&amp;": "&amp;""""&amp;"["&amp;H165&amp;"](#"&amp;G165&amp;")"&amp;""""</f>
        <v xml:space="preserve">    ref_intext_gotelli_colwell_2001: "[Gotelli &amp; Colwell, 2001](#gotelli_colwell_2001)"</v>
      </c>
      <c r="P165" s="13" t="str">
        <f>"    ref_intext_"&amp;G165&amp;": "&amp;""""&amp;H165&amp;""""</f>
        <v xml:space="preserve">    ref_intext_gotelli_colwell_2001: "Gotelli &amp; Colwell, 2001"</v>
      </c>
      <c r="Q165" s="13" t="str">
        <f>"    ref_bib_"&amp;G165&amp;": "&amp;""""&amp;J165&amp;""""</f>
        <v xml:space="preserve">    ref_bib_gotelli_colwell_2001: "Gotelli, N., &amp; Colwell, R. (2001). Quantifying biodiversity: procedures and pitfalls in the measurement and comparison of species richness. *Ecology Letters, 4*, 379-391. &lt;https://doi.org/10.1046/j.1461-0248.2001.00230.x&gt;"</v>
      </c>
      <c r="R165" s="13" t="s">
        <v>2193</v>
      </c>
      <c r="S165" s="13" t="s">
        <v>1691</v>
      </c>
      <c r="T165" s="13"/>
    </row>
    <row r="166" spans="1:20" ht="15.75" x14ac:dyDescent="0.25">
      <c r="A166" s="13"/>
      <c r="B166" s="13" t="b">
        <v>0</v>
      </c>
      <c r="C166" s="13" t="b">
        <v>0</v>
      </c>
      <c r="D166" s="13" t="b">
        <v>1</v>
      </c>
      <c r="E166" s="13" t="b">
        <v>1</v>
      </c>
      <c r="F166" s="13" t="s">
        <v>2019</v>
      </c>
      <c r="G166" s="13" t="s">
        <v>998</v>
      </c>
      <c r="H166" s="13" t="s">
        <v>997</v>
      </c>
      <c r="I166" s="13" t="s">
        <v>997</v>
      </c>
      <c r="J166" s="7" t="s">
        <v>996</v>
      </c>
      <c r="K166" s="6" t="str">
        <f>"["&amp;J166&amp;"]{#"&amp;G166&amp;"}&lt;br&gt;&lt;br&gt;"</f>
        <v>[Gotelli, N., &amp; Colwell, R. (2011). Estimating species richness. In *Biological Diversity: Frontiers in Measurement and Assessment* (eds. Magurran, A., &amp; McGill, B.). Oxford University Press. Oxford, pp. 39-54. &lt;https://www.researchgate.net/publication/236734446_Estimating_species_richness&gt;]{#gotelli_colwell_2011}&lt;br&gt;&lt;br&gt;</v>
      </c>
      <c r="L166" s="13" t="s">
        <v>9</v>
      </c>
      <c r="M166" s="13" t="str">
        <f>"{{ ref_intext_"&amp;G166&amp;" }}"</f>
        <v>{{ ref_intext_gotelli_colwell_2011 }}</v>
      </c>
      <c r="N166" s="13" t="str">
        <f>"{{ ref_bib_"&amp;G166&amp;" }}"</f>
        <v>{{ ref_bib_gotelli_colwell_2011 }}</v>
      </c>
      <c r="O166" s="13" t="str">
        <f>"    ref_intext_"&amp;G166&amp;": "&amp;""""&amp;"["&amp;H166&amp;"](#"&amp;G166&amp;")"&amp;""""</f>
        <v xml:space="preserve">    ref_intext_gotelli_colwell_2011: "[Gotelli &amp; Colwell, 2011](#gotelli_colwell_2011)"</v>
      </c>
      <c r="P166" s="13" t="str">
        <f>"    ref_intext_"&amp;G166&amp;": "&amp;""""&amp;H166&amp;""""</f>
        <v xml:space="preserve">    ref_intext_gotelli_colwell_2011: "Gotelli &amp; Colwell, 2011"</v>
      </c>
      <c r="Q166" s="13" t="str">
        <f>"    ref_bib_"&amp;G166&amp;": "&amp;""""&amp;J166&amp;""""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c r="R166" s="13" t="s">
        <v>2194</v>
      </c>
      <c r="S166" s="13" t="s">
        <v>1692</v>
      </c>
      <c r="T166" s="13"/>
    </row>
    <row r="167" spans="1:20" ht="15.75" x14ac:dyDescent="0.25">
      <c r="A167" s="13"/>
      <c r="B167" s="13" t="b">
        <v>1</v>
      </c>
      <c r="C167" s="13" t="b">
        <v>0</v>
      </c>
      <c r="D167" s="13" t="b">
        <v>0</v>
      </c>
      <c r="E167" s="13" t="b">
        <v>1</v>
      </c>
      <c r="F167" s="13" t="s">
        <v>2018</v>
      </c>
      <c r="G167" s="13" t="s">
        <v>995</v>
      </c>
      <c r="H167" s="13" t="s">
        <v>994</v>
      </c>
      <c r="I167" s="13" t="s">
        <v>994</v>
      </c>
      <c r="J167" s="7" t="s">
        <v>993</v>
      </c>
      <c r="K167" s="6" t="str">
        <f>"["&amp;J167&amp;"]{#"&amp;G167&amp;"}&lt;br&gt;&lt;br&gt;"</f>
        <v>[Government of Alberta (2023a) *LAT Overview.* Edmonton, Alberta. &lt;https://www.alberta.ca/lat-overview.aspx&gt;]{#goa_2023a}&lt;br&gt;&lt;br&gt;</v>
      </c>
      <c r="L167" s="13" t="s">
        <v>9</v>
      </c>
      <c r="M167" s="13" t="str">
        <f>"{{ ref_intext_"&amp;G167&amp;" }}"</f>
        <v>{{ ref_intext_goa_2023a }}</v>
      </c>
      <c r="N167" s="13" t="str">
        <f>"{{ ref_bib_"&amp;G167&amp;" }}"</f>
        <v>{{ ref_bib_goa_2023a }}</v>
      </c>
      <c r="O167" s="13" t="str">
        <f>"    ref_intext_"&amp;G167&amp;": "&amp;""""&amp;"["&amp;H167&amp;"](#"&amp;G167&amp;")"&amp;""""</f>
        <v xml:space="preserve">    ref_intext_goa_2023a: "[Government of Alberta, 2023a](#goa_2023a)"</v>
      </c>
      <c r="P167" s="13" t="str">
        <f>"    ref_intext_"&amp;G167&amp;": "&amp;""""&amp;H167&amp;""""</f>
        <v xml:space="preserve">    ref_intext_goa_2023a: "Government of Alberta, 2023a"</v>
      </c>
      <c r="Q167" s="13" t="str">
        <f>"    ref_bib_"&amp;G167&amp;": "&amp;""""&amp;J167&amp;""""</f>
        <v xml:space="preserve">    ref_bib_goa_2023a: "Government of Alberta (2023a) *LAT Overview.* Edmonton, Alberta. &lt;https://www.alberta.ca/lat-overview.aspx&gt;"</v>
      </c>
      <c r="R167" s="13" t="s">
        <v>2195</v>
      </c>
      <c r="S167" s="13" t="s">
        <v>1693</v>
      </c>
      <c r="T167" s="13"/>
    </row>
    <row r="168" spans="1:20" ht="15.75" x14ac:dyDescent="0.25">
      <c r="A168" s="13"/>
      <c r="B168" s="13" t="b">
        <v>1</v>
      </c>
      <c r="C168" s="13" t="b">
        <v>0</v>
      </c>
      <c r="D168" s="13" t="b">
        <v>0</v>
      </c>
      <c r="E168" s="13" t="b">
        <v>1</v>
      </c>
      <c r="F168" s="13" t="s">
        <v>2018</v>
      </c>
      <c r="G168" s="13" t="s">
        <v>992</v>
      </c>
      <c r="H168" s="13" t="s">
        <v>991</v>
      </c>
      <c r="I168" s="13" t="s">
        <v>991</v>
      </c>
      <c r="J168" s="7" t="s">
        <v>990</v>
      </c>
      <c r="K168" s="6" t="str">
        <f>"["&amp;J168&amp;"]{#"&amp;G168&amp;"}&lt;br&gt;&lt;br&gt;"</f>
        <v>[Government of Alberta (2023b) *Proponent-led Indigenous consultations.* Edmonton, Alberta. &lt;https://www.alberta.ca/proponent-led-indigenous-consultations.aspx&gt;]{#goa_2023b}&lt;br&gt;&lt;br&gt;</v>
      </c>
      <c r="L168" s="13" t="s">
        <v>9</v>
      </c>
      <c r="M168" s="13" t="str">
        <f>"{{ ref_intext_"&amp;G168&amp;" }}"</f>
        <v>{{ ref_intext_goa_2023b }}</v>
      </c>
      <c r="N168" s="13" t="str">
        <f>"{{ ref_bib_"&amp;G168&amp;" }}"</f>
        <v>{{ ref_bib_goa_2023b }}</v>
      </c>
      <c r="O168" s="13" t="str">
        <f>"    ref_intext_"&amp;G168&amp;": "&amp;""""&amp;"["&amp;H168&amp;"](#"&amp;G168&amp;")"&amp;""""</f>
        <v xml:space="preserve">    ref_intext_goa_2023b: "[Government of Alberta, 2023b](#goa_2023b)"</v>
      </c>
      <c r="P168" s="13" t="str">
        <f>"    ref_intext_"&amp;G168&amp;": "&amp;""""&amp;H168&amp;""""</f>
        <v xml:space="preserve">    ref_intext_goa_2023b: "Government of Alberta, 2023b"</v>
      </c>
      <c r="Q168" s="13" t="str">
        <f>"    ref_bib_"&amp;G168&amp;": "&amp;""""&amp;J168&amp;""""</f>
        <v xml:space="preserve">    ref_bib_goa_2023b: "Government of Alberta (2023b) *Proponent-led Indigenous consultations.* Edmonton, Alberta. &lt;https://www.alberta.ca/proponent-led-indigenous-consultations.aspx&gt;"</v>
      </c>
      <c r="R168" s="13" t="s">
        <v>2196</v>
      </c>
      <c r="S168" s="13" t="s">
        <v>1694</v>
      </c>
      <c r="T168" s="13"/>
    </row>
    <row r="169" spans="1:20" ht="15.75" x14ac:dyDescent="0.25">
      <c r="A169" s="13"/>
      <c r="B169" s="13" t="b">
        <v>1</v>
      </c>
      <c r="C169" s="13" t="b">
        <v>0</v>
      </c>
      <c r="D169" s="13" t="b">
        <v>0</v>
      </c>
      <c r="E169" s="13" t="b">
        <v>1</v>
      </c>
      <c r="F169" s="13" t="s">
        <v>2017</v>
      </c>
      <c r="G169" s="13" t="s">
        <v>987</v>
      </c>
      <c r="H169" s="13" t="s">
        <v>986</v>
      </c>
      <c r="I169" s="13" t="s">
        <v>985</v>
      </c>
      <c r="J169" s="7" t="s">
        <v>984</v>
      </c>
      <c r="K169" s="6" t="str">
        <f>"["&amp;J169&amp;"]{#"&amp;G169&amp;"}&lt;br&gt;&lt;br&gt;"</f>
        <v>[Green, A. M., Chynoweth, M. W., &amp; Şekercioğlu, Ç. H. (2020). Spatially Explicit Capture-Recapture Through Camera Trapping: A Review of Benchmark Analyses for Wildlife Density Estimation. *Frontiers in Ecology and Evolution*, 8, Article 563477. &lt;https://doi.org/10.3389/fevo.2020.563477&gt;]{#green_et_al_2020}&lt;br&gt;&lt;br&gt;</v>
      </c>
      <c r="L169" s="13" t="s">
        <v>9</v>
      </c>
      <c r="M169" s="13" t="str">
        <f>"{{ ref_intext_"&amp;G169&amp;" }}"</f>
        <v>{{ ref_intext_green_et_al_2020 }}</v>
      </c>
      <c r="N169" s="13" t="str">
        <f>"{{ ref_bib_"&amp;G169&amp;" }}"</f>
        <v>{{ ref_bib_green_et_al_2020 }}</v>
      </c>
      <c r="O169" s="13" t="str">
        <f>"    ref_intext_"&amp;G169&amp;": "&amp;""""&amp;"["&amp;H169&amp;"](#"&amp;G169&amp;")"&amp;""""</f>
        <v xml:space="preserve">    ref_intext_green_et_al_2020: "[Green et al., 2020](#green_et_al_2020)"</v>
      </c>
      <c r="P169" s="13" t="str">
        <f>"    ref_intext_"&amp;G169&amp;": "&amp;""""&amp;H169&amp;""""</f>
        <v xml:space="preserve">    ref_intext_green_et_al_2020: "Green et al., 2020"</v>
      </c>
      <c r="Q169" s="13" t="str">
        <f>"    ref_bib_"&amp;G169&amp;": "&amp;""""&amp;J169&amp;""""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c r="R169" s="13" t="s">
        <v>2198</v>
      </c>
      <c r="S169" s="13" t="s">
        <v>1696</v>
      </c>
      <c r="T169" s="13"/>
    </row>
    <row r="170" spans="1:20" ht="15.75" x14ac:dyDescent="0.25">
      <c r="A170" s="13"/>
      <c r="B170" s="13" t="b">
        <v>1</v>
      </c>
      <c r="C170" s="13" t="b">
        <v>0</v>
      </c>
      <c r="D170" s="13" t="b">
        <v>0</v>
      </c>
      <c r="E170" s="13" t="b">
        <v>1</v>
      </c>
      <c r="F170" s="13" t="s">
        <v>2014</v>
      </c>
      <c r="G170" s="13" t="s">
        <v>983</v>
      </c>
      <c r="H170" s="13" t="s">
        <v>982</v>
      </c>
      <c r="I170" s="13" t="s">
        <v>982</v>
      </c>
      <c r="J170" s="7" t="s">
        <v>981</v>
      </c>
      <c r="K170" s="6" t="str">
        <f>"["&amp;J170&amp;"]{#"&amp;G170&amp;"}&lt;br&gt;&lt;br&gt;"</f>
        <v>[Greenberg, S. (2018). *Timelapse: An Image Analyser for Camera Traps.* University of Calgary. &lt;https://saul.cpsc.ucalgary.ca/timelapse/pmwiki.php?n=Main.Download2./&gt;]{#greenberg_2018}&lt;br&gt;&lt;br&gt;</v>
      </c>
      <c r="L170" s="13" t="s">
        <v>9</v>
      </c>
      <c r="M170" s="13" t="str">
        <f>"{{ ref_intext_"&amp;G170&amp;" }}"</f>
        <v>{{ ref_intext_greenberg_2018 }}</v>
      </c>
      <c r="N170" s="13" t="str">
        <f>"{{ ref_bib_"&amp;G170&amp;" }}"</f>
        <v>{{ ref_bib_greenberg_2018 }}</v>
      </c>
      <c r="O170" s="13" t="str">
        <f>"    ref_intext_"&amp;G170&amp;": "&amp;""""&amp;"["&amp;H170&amp;"](#"&amp;G170&amp;")"&amp;""""</f>
        <v xml:space="preserve">    ref_intext_greenberg_2018: "[Greenberg, 2018](#greenberg_2018)"</v>
      </c>
      <c r="P170" s="13" t="str">
        <f>"    ref_intext_"&amp;G170&amp;": "&amp;""""&amp;H170&amp;""""</f>
        <v xml:space="preserve">    ref_intext_greenberg_2018: "Greenberg, 2018"</v>
      </c>
      <c r="Q170" s="13" t="str">
        <f>"    ref_bib_"&amp;G170&amp;": "&amp;""""&amp;J170&amp;""""</f>
        <v xml:space="preserve">    ref_bib_greenberg_2018: "Greenberg, S. (2018). *Timelapse: An Image Analyser for Camera Traps.* University of Calgary. &lt;https://saul.cpsc.ucalgary.ca/timelapse/pmwiki.php?n=Main.Download2./&gt;"</v>
      </c>
      <c r="R170" s="13" t="s">
        <v>2199</v>
      </c>
      <c r="S170" s="13" t="s">
        <v>1697</v>
      </c>
      <c r="T170" s="13"/>
    </row>
    <row r="171" spans="1:20" ht="15.75" x14ac:dyDescent="0.25">
      <c r="A171" s="13"/>
      <c r="B171" s="13" t="b">
        <v>1</v>
      </c>
      <c r="C171" s="13" t="b">
        <v>0</v>
      </c>
      <c r="D171" s="13" t="b">
        <v>0</v>
      </c>
      <c r="E171" s="13" t="b">
        <v>1</v>
      </c>
      <c r="F171" s="13" t="s">
        <v>2022</v>
      </c>
      <c r="G171" s="13" t="s">
        <v>980</v>
      </c>
      <c r="H171" s="13" t="s">
        <v>979</v>
      </c>
      <c r="I171" s="13" t="s">
        <v>979</v>
      </c>
      <c r="J171" s="7" t="s">
        <v>978</v>
      </c>
      <c r="K171" s="6" t="str">
        <f>"["&amp;J171&amp;"]{#"&amp;G171&amp;"}&lt;br&gt;&lt;br&gt;"</f>
        <v>[Greenberg, S. (2020). *Automated Image Recognition for Wildlife Camera Traps: Making it Work for You*. Research report, University of Calgary: Prism Digital Repository, August 21, 15 pages, &lt;https://prism.ucalgary.ca/items/f68a0c27-8502-4fe4-a3b9-3a3c2d994762&gt;]{#greenberg_2020}&lt;br&gt;&lt;br&gt;</v>
      </c>
      <c r="L171" s="13" t="s">
        <v>9</v>
      </c>
      <c r="M171" s="13" t="str">
        <f>"{{ ref_intext_"&amp;G171&amp;" }}"</f>
        <v>{{ ref_intext_greenberg_2020 }}</v>
      </c>
      <c r="N171" s="13" t="str">
        <f>"{{ ref_bib_"&amp;G171&amp;" }}"</f>
        <v>{{ ref_bib_greenberg_2020 }}</v>
      </c>
      <c r="O171" s="13" t="str">
        <f>"    ref_intext_"&amp;G171&amp;": "&amp;""""&amp;"["&amp;H171&amp;"](#"&amp;G171&amp;")"&amp;""""</f>
        <v xml:space="preserve">    ref_intext_greenberg_2020: "[Greenberg, 2020](#greenberg_2020)"</v>
      </c>
      <c r="P171" s="13" t="str">
        <f>"    ref_intext_"&amp;G171&amp;": "&amp;""""&amp;H171&amp;""""</f>
        <v xml:space="preserve">    ref_intext_greenberg_2020: "Greenberg, 2020"</v>
      </c>
      <c r="Q171" s="13" t="str">
        <f>"    ref_bib_"&amp;G171&amp;": "&amp;""""&amp;J171&amp;""""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c r="R171" s="13" t="s">
        <v>2200</v>
      </c>
      <c r="S171" s="13" t="s">
        <v>1698</v>
      </c>
      <c r="T171" s="13"/>
    </row>
    <row r="172" spans="1:20" ht="15.75" x14ac:dyDescent="0.25">
      <c r="A172" s="13"/>
      <c r="B172" s="13"/>
      <c r="C172" s="13"/>
      <c r="D172" s="13"/>
      <c r="E172" s="13" t="b">
        <v>1</v>
      </c>
      <c r="F172" s="13" t="s">
        <v>2017</v>
      </c>
      <c r="G172" s="13" t="s">
        <v>977</v>
      </c>
      <c r="H172" s="6" t="s">
        <v>976</v>
      </c>
      <c r="I172" s="6" t="s">
        <v>976</v>
      </c>
      <c r="J172" s="13" t="s">
        <v>2526</v>
      </c>
      <c r="K172" s="6" t="str">
        <f>"["&amp;J172&amp;"]{#"&amp;G172&amp;"}&lt;br&gt;&lt;br&gt;"</f>
        <v>[Guillera‐Arroita, G. (2017). Modelling of species distributions, range dynamics and communities under imperfect detection: Advances, challenges and opportunities. *Ecography, 40*(2), 281-295. &lt;https://doi.org/10.1111/ecog.02445&gt;]{#guilleraarroita_2016}&lt;br&gt;&lt;br&gt;</v>
      </c>
      <c r="L172" s="13" t="s">
        <v>9</v>
      </c>
      <c r="M172" s="13" t="str">
        <f>"{{ ref_intext_"&amp;G172&amp;" }}"</f>
        <v>{{ ref_intext_guilleraarroita_2016 }}</v>
      </c>
      <c r="N172" s="13" t="str">
        <f>"{{ ref_bib_"&amp;G172&amp;" }}"</f>
        <v>{{ ref_bib_guilleraarroita_2016 }}</v>
      </c>
      <c r="O172" s="13" t="str">
        <f>"    ref_intext_"&amp;G172&amp;": "&amp;""""&amp;"["&amp;H172&amp;"](#"&amp;G172&amp;")"&amp;""""</f>
        <v xml:space="preserve">    ref_intext_guilleraarroita_2016: "[Guillera‐Arroita, 2017](#guilleraarroita_2016)"</v>
      </c>
      <c r="P172" s="13" t="str">
        <f>"    ref_intext_"&amp;G172&amp;": "&amp;""""&amp;H172&amp;""""</f>
        <v xml:space="preserve">    ref_intext_guilleraarroita_2016: "Guillera‐Arroita, 2017"</v>
      </c>
      <c r="Q172" s="13" t="str">
        <f>"    ref_bib_"&amp;G172&amp;": "&amp;""""&amp;J172&amp;""""</f>
        <v xml:space="preserve">    ref_bib_guilleraarroita_2016: "Guillera‐Arroita, G. (2017). Modelling of species distributions, range dynamics and communities under imperfect detection: Advances, challenges and opportunities. *Ecography, 40*(2), 281-295. &lt;https://doi.org/10.1111/ecog.02445&gt;"</v>
      </c>
      <c r="R172" s="13" t="s">
        <v>2201</v>
      </c>
      <c r="S172" s="13" t="s">
        <v>1699</v>
      </c>
      <c r="T172" s="13"/>
    </row>
    <row r="173" spans="1:20" ht="15.75" x14ac:dyDescent="0.25">
      <c r="A173" s="13"/>
      <c r="B173" s="13"/>
      <c r="C173" s="13"/>
      <c r="D173" s="13"/>
      <c r="E173" s="13" t="b">
        <v>1</v>
      </c>
      <c r="F173" s="13" t="s">
        <v>2017</v>
      </c>
      <c r="G173" s="13" t="s">
        <v>975</v>
      </c>
      <c r="H173" s="13" t="s">
        <v>974</v>
      </c>
      <c r="I173" s="13"/>
      <c r="J173" s="7" t="s">
        <v>973</v>
      </c>
      <c r="K173" s="6" t="str">
        <f>"["&amp;J173&amp;"]{#"&amp;G173&amp;"}&lt;br&gt;&lt;br&gt;"</f>
        <v>[Guillera-Arroita, G., &amp; Lahoz-Monfort, J. J. (2012). Designing studies to detect differences in species occupancy: Power analysis under imperfect detection. *Methods in Ecology and Evolution, 3*(5), 860-869. &lt;https://doi.org/10.1111/j.2041-210X.2012.00225.x&gt;]{#guillera_arroita_et_al_2012}&lt;br&gt;&lt;br&gt;</v>
      </c>
      <c r="L173" s="13" t="s">
        <v>9</v>
      </c>
      <c r="M173" s="13" t="str">
        <f>"{{ ref_intext_"&amp;G173&amp;" }}"</f>
        <v>{{ ref_intext_guillera_arroita_et_al_2012 }}</v>
      </c>
      <c r="N173" s="13" t="str">
        <f>"{{ ref_bib_"&amp;G173&amp;" }}"</f>
        <v>{{ ref_bib_guillera_arroita_et_al_2012 }}</v>
      </c>
      <c r="O173" s="13" t="str">
        <f>"    ref_intext_"&amp;G173&amp;": "&amp;""""&amp;"["&amp;H173&amp;"](#"&amp;G173&amp;")"&amp;""""</f>
        <v xml:space="preserve">    ref_intext_guillera_arroita_et_al_2012: "[Guillera-Arroita et al., 2012](#guillera_arroita_et_al_2012)"</v>
      </c>
      <c r="P173" s="13" t="str">
        <f>"    ref_intext_"&amp;G173&amp;": "&amp;""""&amp;H173&amp;""""</f>
        <v xml:space="preserve">    ref_intext_guillera_arroita_et_al_2012: "Guillera-Arroita et al., 2012"</v>
      </c>
      <c r="Q173" s="13" t="str">
        <f>"    ref_bib_"&amp;G173&amp;": "&amp;""""&amp;J173&amp;""""</f>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c r="R173" s="13" t="s">
        <v>2202</v>
      </c>
      <c r="S173" s="13" t="s">
        <v>1700</v>
      </c>
      <c r="T173" s="13"/>
    </row>
    <row r="174" spans="1:20" ht="15.75" x14ac:dyDescent="0.25">
      <c r="A174" s="13"/>
      <c r="B174" s="13" t="b">
        <v>1</v>
      </c>
      <c r="C174" s="13" t="b">
        <v>0</v>
      </c>
      <c r="D174" s="13" t="b">
        <v>0</v>
      </c>
      <c r="E174" s="13" t="b">
        <v>1</v>
      </c>
      <c r="F174" s="13" t="s">
        <v>2017</v>
      </c>
      <c r="G174" s="13" t="s">
        <v>972</v>
      </c>
      <c r="H174" s="13" t="s">
        <v>971</v>
      </c>
      <c r="I174" s="13" t="s">
        <v>273</v>
      </c>
      <c r="J174" s="7" t="s">
        <v>970</v>
      </c>
      <c r="K174" s="6" t="str">
        <f>"["&amp;J174&amp;"]{#"&amp;G174&amp;"}&lt;br&gt;&lt;br&gt;"</f>
        <v>[Guillera-Arroita, G., Ridout, M. S., &amp; Morgan, B. J. T. (2010). Design of Occupancy Studies with Imperfect Detection. *Methods in Ecology and Evolution, 1*, 131-139. &lt;https://doi.org/10.1111/j.2041-210X.2010.00017.x&gt;]{#guillera_arroita_et_al_2010}&lt;br&gt;&lt;br&gt;</v>
      </c>
      <c r="L174" s="13" t="s">
        <v>9</v>
      </c>
      <c r="M174" s="13" t="str">
        <f>"{{ ref_intext_"&amp;G174&amp;" }}"</f>
        <v>{{ ref_intext_guillera_arroita_et_al_2010 }}</v>
      </c>
      <c r="N174" s="13" t="str">
        <f>"{{ ref_bib_"&amp;G174&amp;" }}"</f>
        <v>{{ ref_bib_guillera_arroita_et_al_2010 }}</v>
      </c>
      <c r="O174" s="13" t="str">
        <f>"    ref_intext_"&amp;G174&amp;": "&amp;""""&amp;"["&amp;H174&amp;"](#"&amp;G174&amp;")"&amp;""""</f>
        <v xml:space="preserve">    ref_intext_guillera_arroita_et_al_2010: "[Guillera-Arroita et al., 2010](#guillera_arroita_et_al_2010)"</v>
      </c>
      <c r="P174" s="13" t="str">
        <f>"    ref_intext_"&amp;G174&amp;": "&amp;""""&amp;H174&amp;""""</f>
        <v xml:space="preserve">    ref_intext_guillera_arroita_et_al_2010: "Guillera-Arroita et al., 2010"</v>
      </c>
      <c r="Q174" s="13" t="str">
        <f>"    ref_bib_"&amp;G174&amp;": "&amp;""""&amp;J174&amp;""""</f>
        <v xml:space="preserve">    ref_bib_guillera_arroita_et_al_2010: "Guillera-Arroita, G., Ridout, M. S., &amp; Morgan, B. J. T. (2010). Design of Occupancy Studies with Imperfect Detection. *Methods in Ecology and Evolution, 1*, 131-139. &lt;https://doi.org/10.1111/j.2041-210X.2010.00017.x&gt;"</v>
      </c>
      <c r="R174" s="13" t="s">
        <v>2203</v>
      </c>
      <c r="S174" s="13" t="s">
        <v>1701</v>
      </c>
      <c r="T174" s="13"/>
    </row>
    <row r="175" spans="1:20" ht="15.75" x14ac:dyDescent="0.25">
      <c r="A175" s="13"/>
      <c r="B175" s="13" t="b">
        <v>1</v>
      </c>
      <c r="C175" s="13" t="b">
        <v>0</v>
      </c>
      <c r="D175" s="13" t="b">
        <v>0</v>
      </c>
      <c r="E175" s="13" t="b">
        <v>1</v>
      </c>
      <c r="F175" s="13" t="s">
        <v>2022</v>
      </c>
      <c r="G175" s="13" t="s">
        <v>969</v>
      </c>
      <c r="H175" s="13" t="s">
        <v>968</v>
      </c>
      <c r="I175" s="13" t="s">
        <v>967</v>
      </c>
      <c r="J175" s="7" t="s">
        <v>966</v>
      </c>
      <c r="K175" s="6" t="str">
        <f>"["&amp;J175&amp;"]{#"&amp;G175&amp;"}&lt;br&gt;&lt;br&gt;"</f>
        <v>[Hall, K. W., Cooper, J. K., &amp; Lawton, D. C. (2008). GPS accuracy: Hand-held versus RTK. *CREWES Research Report, 20*. &lt;https://www.crewes.org/Documents/ResearchReports/2008/2008-15.pdf&gt;]{#hall_et_al_2008}&lt;br&gt;&lt;br&gt;</v>
      </c>
      <c r="L175" s="13" t="s">
        <v>9</v>
      </c>
      <c r="M175" s="13" t="str">
        <f>"{{ ref_intext_"&amp;G175&amp;" }}"</f>
        <v>{{ ref_intext_hall_et_al_2008 }}</v>
      </c>
      <c r="N175" s="13" t="str">
        <f>"{{ ref_bib_"&amp;G175&amp;" }}"</f>
        <v>{{ ref_bib_hall_et_al_2008 }}</v>
      </c>
      <c r="O175" s="13" t="str">
        <f>"    ref_intext_"&amp;G175&amp;": "&amp;""""&amp;"["&amp;H175&amp;"](#"&amp;G175&amp;")"&amp;""""</f>
        <v xml:space="preserve">    ref_intext_hall_et_al_2008: "[Hall et al., 2008](#hall_et_al_2008)"</v>
      </c>
      <c r="P175" s="13" t="str">
        <f>"    ref_intext_"&amp;G175&amp;": "&amp;""""&amp;H175&amp;""""</f>
        <v xml:space="preserve">    ref_intext_hall_et_al_2008: "Hall et al., 2008"</v>
      </c>
      <c r="Q175" s="13" t="str">
        <f>"    ref_bib_"&amp;G175&amp;": "&amp;""""&amp;J175&amp;""""</f>
        <v xml:space="preserve">    ref_bib_hall_et_al_2008: "Hall, K. W., Cooper, J. K., &amp; Lawton, D. C. (2008). GPS accuracy: Hand-held versus RTK. *CREWES Research Report, 20*. &lt;https://www.crewes.org/Documents/ResearchReports/2008/2008-15.pdf&gt;"</v>
      </c>
      <c r="R175" s="13" t="s">
        <v>2204</v>
      </c>
      <c r="S175" s="13" t="s">
        <v>1702</v>
      </c>
      <c r="T175" s="13"/>
    </row>
    <row r="176" spans="1:20" ht="15.75" x14ac:dyDescent="0.25">
      <c r="A176" s="13"/>
      <c r="B176" s="13" t="b">
        <v>1</v>
      </c>
      <c r="C176" s="13" t="b">
        <v>0</v>
      </c>
      <c r="D176" s="13" t="b">
        <v>1</v>
      </c>
      <c r="E176" s="13" t="b">
        <v>1</v>
      </c>
      <c r="F176" s="13" t="s">
        <v>2017</v>
      </c>
      <c r="G176" s="13" t="s">
        <v>965</v>
      </c>
      <c r="H176" s="13" t="s">
        <v>964</v>
      </c>
      <c r="I176" s="13" t="s">
        <v>964</v>
      </c>
      <c r="J176" s="7" t="s">
        <v>963</v>
      </c>
      <c r="K176" s="6" t="str">
        <f>"["&amp;J176&amp;"]{#"&amp;G176&amp;"}&lt;br&gt;&lt;br&gt;"</f>
        <v>[Harrison, X. A., Donaldson, L., Correa-Cano, M. E., Evans, J., Fisher, D. N., Goodwin, C. E. D., Robinson, B. S., Hodgson, D. J., &amp; Inger, R. (2018). A Brief Introduction to Mixed Effects Modelling and Multi-Model Inference in Ecology. *PeerJ, 6*, Article e4794. &lt;https://doi.org/10.7717/peerj.4794&gt;]{#harrison_et_al_2018}&lt;br&gt;&lt;br&gt;</v>
      </c>
      <c r="L176" s="13" t="s">
        <v>9</v>
      </c>
      <c r="M176" s="13" t="str">
        <f>"{{ ref_intext_"&amp;G176&amp;" }}"</f>
        <v>{{ ref_intext_harrison_et_al_2018 }}</v>
      </c>
      <c r="N176" s="13" t="str">
        <f>"{{ ref_bib_"&amp;G176&amp;" }}"</f>
        <v>{{ ref_bib_harrison_et_al_2018 }}</v>
      </c>
      <c r="O176" s="13" t="str">
        <f>"    ref_intext_"&amp;G176&amp;": "&amp;""""&amp;"["&amp;H176&amp;"](#"&amp;G176&amp;")"&amp;""""</f>
        <v xml:space="preserve">    ref_intext_harrison_et_al_2018: "[Harrison et al., 2018](#harrison_et_al_2018)"</v>
      </c>
      <c r="P176" s="13" t="str">
        <f>"    ref_intext_"&amp;G176&amp;": "&amp;""""&amp;H176&amp;""""</f>
        <v xml:space="preserve">    ref_intext_harrison_et_al_2018: "Harrison et al., 2018"</v>
      </c>
      <c r="Q176" s="13" t="str">
        <f>"    ref_bib_"&amp;G176&amp;": "&amp;""""&amp;J176&amp;""""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c r="R176" s="13" t="s">
        <v>2205</v>
      </c>
      <c r="S176" s="13" t="s">
        <v>1703</v>
      </c>
      <c r="T176" s="13"/>
    </row>
    <row r="177" spans="1:20" ht="15.75" x14ac:dyDescent="0.25">
      <c r="A177" s="13"/>
      <c r="B177" s="13" t="b">
        <v>0</v>
      </c>
      <c r="C177" s="13" t="b">
        <v>0</v>
      </c>
      <c r="D177" s="13" t="b">
        <v>1</v>
      </c>
      <c r="E177" s="13" t="b">
        <v>1</v>
      </c>
      <c r="F177" s="13" t="s">
        <v>2012</v>
      </c>
      <c r="G177" s="13" t="s">
        <v>962</v>
      </c>
      <c r="H177" s="13" t="s">
        <v>961</v>
      </c>
      <c r="I177" s="13" t="s">
        <v>961</v>
      </c>
      <c r="J177" s="7" t="s">
        <v>960</v>
      </c>
      <c r="K177" s="6" t="str">
        <f>"["&amp;J177&amp;"]{#"&amp;G177&amp;"}&lt;br&gt;&lt;br&gt;"</f>
        <v>[Hartig, F. (2019). *DHARMa: Residual Diagnostics for Hierarchical (Multi-Level/Mixed) Regression Models.* R package version 0.2.2, &lt;https://CRAN.R-project.org/package=DHARMa&gt;]{#hartig_2019}&lt;br&gt;&lt;br&gt;</v>
      </c>
      <c r="L177" s="13" t="s">
        <v>9</v>
      </c>
      <c r="M177" s="13" t="str">
        <f>"{{ ref_intext_"&amp;G177&amp;" }}"</f>
        <v>{{ ref_intext_hartig_2019 }}</v>
      </c>
      <c r="N177" s="13" t="str">
        <f>"{{ ref_bib_"&amp;G177&amp;" }}"</f>
        <v>{{ ref_bib_hartig_2019 }}</v>
      </c>
      <c r="O177" s="13" t="str">
        <f>"    ref_intext_"&amp;G177&amp;": "&amp;""""&amp;"["&amp;H177&amp;"](#"&amp;G177&amp;")"&amp;""""</f>
        <v xml:space="preserve">    ref_intext_hartig_2019: "[Hartig, 2019](#hartig_2019)"</v>
      </c>
      <c r="P177" s="13" t="str">
        <f>"    ref_intext_"&amp;G177&amp;": "&amp;""""&amp;H177&amp;""""</f>
        <v xml:space="preserve">    ref_intext_hartig_2019: "Hartig, 2019"</v>
      </c>
      <c r="Q177" s="13" t="str">
        <f>"    ref_bib_"&amp;G177&amp;": "&amp;""""&amp;J177&amp;""""</f>
        <v xml:space="preserve">    ref_bib_hartig_2019: "Hartig, F. (2019). *DHARMa: Residual Diagnostics for Hierarchical (Multi-Level/Mixed) Regression Models.* R package version 0.2.2, &lt;https://CRAN.R-project.org/package=DHARMa&gt;"</v>
      </c>
      <c r="R177" s="13" t="s">
        <v>2206</v>
      </c>
      <c r="S177" s="13" t="s">
        <v>1704</v>
      </c>
      <c r="T177" s="13"/>
    </row>
    <row r="178" spans="1:20" ht="15.75" x14ac:dyDescent="0.25">
      <c r="A178" s="13"/>
      <c r="B178" s="13"/>
      <c r="C178" s="13"/>
      <c r="D178" s="13"/>
      <c r="E178" s="13" t="b">
        <v>1</v>
      </c>
      <c r="F178" s="13" t="s">
        <v>2017</v>
      </c>
      <c r="G178" s="13" t="s">
        <v>959</v>
      </c>
      <c r="H178" s="6" t="s">
        <v>958</v>
      </c>
      <c r="I178" s="6" t="s">
        <v>958</v>
      </c>
      <c r="J178" s="7" t="s">
        <v>957</v>
      </c>
      <c r="K178" s="6" t="str">
        <f>"["&amp;J178&amp;"]{#"&amp;G178&amp;"}&lt;br&gt;&lt;br&gt;"</f>
        <v>[Haucke, T., Kühl, H. S., Hoyer, J., &amp; Steinhage, V. (2022). Overcoming the distance estimation bottleneck in estimating animal abundance with camera traps. *Ecological Informatics, 68*, 101536. &lt;https://doi.org/10.1016/j.ecoinf.2021.101536&gt;]{#hauke_et_al_2022}&lt;br&gt;&lt;br&gt;</v>
      </c>
      <c r="L178" s="13" t="s">
        <v>9</v>
      </c>
      <c r="M178" s="13" t="str">
        <f>"{{ ref_intext_"&amp;G178&amp;" }}"</f>
        <v>{{ ref_intext_hauke_et_al_2022 }}</v>
      </c>
      <c r="N178" s="13" t="str">
        <f>"{{ ref_bib_"&amp;G178&amp;" }}"</f>
        <v>{{ ref_bib_hauke_et_al_2022 }}</v>
      </c>
      <c r="O178" s="13" t="str">
        <f>"    ref_intext_"&amp;G178&amp;": "&amp;""""&amp;"["&amp;H178&amp;"](#"&amp;G178&amp;")"&amp;""""</f>
        <v xml:space="preserve">    ref_intext_hauke_et_al_2022: "[Haucke et al., 2022](#hauke_et_al_2022)"</v>
      </c>
      <c r="P178" s="13" t="str">
        <f>"    ref_intext_"&amp;G178&amp;": "&amp;""""&amp;H178&amp;""""</f>
        <v xml:space="preserve">    ref_intext_hauke_et_al_2022: "Haucke et al., 2022"</v>
      </c>
      <c r="Q178" s="13" t="str">
        <f>"    ref_bib_"&amp;G178&amp;": "&amp;""""&amp;J178&amp;""""</f>
        <v xml:space="preserve">    ref_bib_hauke_et_al_2022: "Haucke, T., Kühl, H. S., Hoyer, J., &amp; Steinhage, V. (2022). Overcoming the distance estimation bottleneck in estimating animal abundance with camera traps. *Ecological Informatics, 68*, 101536. &lt;https://doi.org/10.1016/j.ecoinf.2021.101536&gt;"</v>
      </c>
      <c r="R178" s="13" t="s">
        <v>2207</v>
      </c>
      <c r="S178" s="13" t="s">
        <v>1705</v>
      </c>
      <c r="T178" s="13"/>
    </row>
    <row r="179" spans="1:20" ht="15.75" x14ac:dyDescent="0.25">
      <c r="A179" s="13"/>
      <c r="B179" s="13" t="b">
        <v>1</v>
      </c>
      <c r="C179" s="13" t="b">
        <v>0</v>
      </c>
      <c r="D179" s="13" t="b">
        <v>1</v>
      </c>
      <c r="E179" s="13" t="b">
        <v>1</v>
      </c>
      <c r="F179" s="13" t="s">
        <v>2017</v>
      </c>
      <c r="G179" s="13" t="s">
        <v>956</v>
      </c>
      <c r="H179" s="13" t="s">
        <v>955</v>
      </c>
      <c r="I179" s="13" t="s">
        <v>955</v>
      </c>
      <c r="J179" s="7" t="s">
        <v>954</v>
      </c>
      <c r="K179" s="6" t="str">
        <f>"["&amp;J179&amp;"]{#"&amp;G179&amp;"}&lt;br&gt;&lt;br&gt;"</f>
        <v>[Heilbron, D. C. (1994). Zero-Altered and other Regression Models for Count Data with Added Zeros. *Biometrical Journal, 36*(5), 531-547. &lt;https://doi.org/https://doi.org/10.1002/bimj.4710360505&gt;]{#heilbron_1994}&lt;br&gt;&lt;br&gt;</v>
      </c>
      <c r="L179" s="13" t="s">
        <v>9</v>
      </c>
      <c r="M179" s="13" t="str">
        <f>"{{ ref_intext_"&amp;G179&amp;" }}"</f>
        <v>{{ ref_intext_heilbron_1994 }}</v>
      </c>
      <c r="N179" s="13" t="str">
        <f>"{{ ref_bib_"&amp;G179&amp;" }}"</f>
        <v>{{ ref_bib_heilbron_1994 }}</v>
      </c>
      <c r="O179" s="13" t="str">
        <f>"    ref_intext_"&amp;G179&amp;": "&amp;""""&amp;"["&amp;H179&amp;"](#"&amp;G179&amp;")"&amp;""""</f>
        <v xml:space="preserve">    ref_intext_heilbron_1994: "[Heilbron, 1994](#heilbron_1994)"</v>
      </c>
      <c r="P179" s="13" t="str">
        <f>"    ref_intext_"&amp;G179&amp;": "&amp;""""&amp;H179&amp;""""</f>
        <v xml:space="preserve">    ref_intext_heilbron_1994: "Heilbron, 1994"</v>
      </c>
      <c r="Q179" s="13" t="str">
        <f>"    ref_bib_"&amp;G179&amp;": "&amp;""""&amp;J179&amp;""""</f>
        <v xml:space="preserve">    ref_bib_heilbron_1994: "Heilbron, D. C. (1994). Zero-Altered and other Regression Models for Count Data with Added Zeros. *Biometrical Journal, 36*(5), 531-547. &lt;https://doi.org/https://doi.org/10.1002/bimj.4710360505&gt;"</v>
      </c>
      <c r="R179" s="13" t="s">
        <v>2208</v>
      </c>
      <c r="S179" s="13" t="s">
        <v>1706</v>
      </c>
      <c r="T179" s="13"/>
    </row>
    <row r="180" spans="1:20" ht="15.75" x14ac:dyDescent="0.25">
      <c r="A180" s="13"/>
      <c r="B180" s="13" t="b">
        <v>0</v>
      </c>
      <c r="C180" s="13" t="b">
        <v>0</v>
      </c>
      <c r="D180" s="13" t="s">
        <v>73</v>
      </c>
      <c r="E180" s="13" t="b">
        <v>1</v>
      </c>
      <c r="F180" s="13" t="s">
        <v>2017</v>
      </c>
      <c r="G180" s="13" t="s">
        <v>953</v>
      </c>
      <c r="H180" s="13" t="s">
        <v>952</v>
      </c>
      <c r="I180" s="13" t="s">
        <v>952</v>
      </c>
      <c r="J180" s="7" t="s">
        <v>951</v>
      </c>
      <c r="K180" s="6" t="str">
        <f>"["&amp;J180&amp;"]{#"&amp;G180&amp;"}&lt;br&gt;&lt;br&gt;"</f>
        <v>[Henrich, M., Hartig, F., Dormann, C. F., Kühl, H. S., Peters, W., Franke, F., Peterka, T., Šustr, P., &amp; Heurich, M. (2022). Deer Behavior Affects Density Estimates With Camera Traps, but Is Outweighed by Spatial Variability. *Frontiers in Ecology and Evolution, 10*, 881502. &lt;https://doi.org/10.3389/fevo.2022.881502&gt;]{#henrich_et_al_2022}&lt;br&gt;&lt;br&gt;</v>
      </c>
      <c r="L180" s="13" t="s">
        <v>9</v>
      </c>
      <c r="M180" s="13" t="str">
        <f>"{{ ref_intext_"&amp;G180&amp;" }}"</f>
        <v>{{ ref_intext_henrich_et_al_2022 }}</v>
      </c>
      <c r="N180" s="13" t="str">
        <f>"{{ ref_bib_"&amp;G180&amp;" }}"</f>
        <v>{{ ref_bib_henrich_et_al_2022 }}</v>
      </c>
      <c r="O180" s="13" t="str">
        <f>"    ref_intext_"&amp;G180&amp;": "&amp;""""&amp;"["&amp;H180&amp;"](#"&amp;G180&amp;")"&amp;""""</f>
        <v xml:space="preserve">    ref_intext_henrich_et_al_2022: "[Henrich et al., 2022](#henrich_et_al_2022)"</v>
      </c>
      <c r="P180" s="13" t="str">
        <f>"    ref_intext_"&amp;G180&amp;": "&amp;""""&amp;H180&amp;""""</f>
        <v xml:space="preserve">    ref_intext_henrich_et_al_2022: "Henrich et al., 2022"</v>
      </c>
      <c r="Q180" s="13" t="str">
        <f>"    ref_bib_"&amp;G180&amp;": "&amp;""""&amp;J180&amp;""""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c r="R180" s="13" t="s">
        <v>2209</v>
      </c>
      <c r="S180" s="13" t="s">
        <v>1707</v>
      </c>
      <c r="T180" s="13"/>
    </row>
    <row r="181" spans="1:20" ht="15.75" x14ac:dyDescent="0.25">
      <c r="A181" s="13"/>
      <c r="B181" s="13"/>
      <c r="C181" s="13"/>
      <c r="D181" s="13"/>
      <c r="E181" s="13" t="b">
        <v>1</v>
      </c>
      <c r="F181" s="13" t="s">
        <v>2015</v>
      </c>
      <c r="G181" s="13" t="s">
        <v>950</v>
      </c>
      <c r="H181" s="13" t="s">
        <v>949</v>
      </c>
      <c r="I181" s="13" t="s">
        <v>949</v>
      </c>
      <c r="J181" s="7" t="s">
        <v>948</v>
      </c>
      <c r="K181" s="6" t="str">
        <f>"["&amp;J181&amp;"]{#"&amp;G181&amp;"}&lt;br&gt;&lt;br&gt;"</f>
        <v>[Hines, J. E. (2006). *PRESENCE - Software to estimate patch occupancy and related parameters.* &lt;https://www.mbr-pwrc.usgs.gov/software/presence.html&gt;.]{#hines_2006}&lt;br&gt;&lt;br&gt;</v>
      </c>
      <c r="L181" s="13" t="s">
        <v>9</v>
      </c>
      <c r="M181" s="13" t="str">
        <f>"{{ ref_intext_"&amp;G181&amp;" }}"</f>
        <v>{{ ref_intext_hines_2006 }}</v>
      </c>
      <c r="N181" s="13" t="str">
        <f>"{{ ref_bib_"&amp;G181&amp;" }}"</f>
        <v>{{ ref_bib_hines_2006 }}</v>
      </c>
      <c r="O181" s="13" t="str">
        <f>"    ref_intext_"&amp;G181&amp;": "&amp;""""&amp;"["&amp;H181&amp;"](#"&amp;G181&amp;")"&amp;""""</f>
        <v xml:space="preserve">    ref_intext_hines_2006: "[Hines, 2006](#hines_2006)"</v>
      </c>
      <c r="P181" s="13" t="str">
        <f>"    ref_intext_"&amp;G181&amp;": "&amp;""""&amp;H181&amp;""""</f>
        <v xml:space="preserve">    ref_intext_hines_2006: "Hines, 2006"</v>
      </c>
      <c r="Q181" s="13" t="str">
        <f>"    ref_bib_"&amp;G181&amp;": "&amp;""""&amp;J181&amp;""""</f>
        <v xml:space="preserve">    ref_bib_hines_2006: "Hines, J. E. (2006). *PRESENCE - Software to estimate patch occupancy and related parameters.* &lt;https://www.mbr-pwrc.usgs.gov/software/presence.html&gt;."</v>
      </c>
      <c r="R181" s="13" t="s">
        <v>2210</v>
      </c>
      <c r="S181" s="13" t="s">
        <v>1708</v>
      </c>
      <c r="T181" s="13"/>
    </row>
    <row r="182" spans="1:20" ht="15.75" x14ac:dyDescent="0.25">
      <c r="A182" s="13"/>
      <c r="B182" s="6"/>
      <c r="C182" s="6"/>
      <c r="D182" s="6"/>
      <c r="E182" s="13" t="b">
        <v>1</v>
      </c>
      <c r="F182" s="13" t="s">
        <v>2017</v>
      </c>
      <c r="G182" s="6" t="s">
        <v>947</v>
      </c>
      <c r="H182" s="6" t="s">
        <v>946</v>
      </c>
      <c r="I182" s="6" t="s">
        <v>945</v>
      </c>
      <c r="J182" s="7" t="s">
        <v>944</v>
      </c>
      <c r="K182" s="6" t="str">
        <f>"["&amp;J182&amp;"]{#"&amp;G182&amp;"}&lt;br&gt;&lt;br&gt;"</f>
        <v>[Hoeks, S., Tucker, M., &amp; Broekman, M. (2024). *HomeRange* &lt;https://github.com/SHoeks/HomeRange&gt;]{#hoeks_et_al_2024}&lt;br&gt;&lt;br&gt;</v>
      </c>
      <c r="L182" s="13" t="s">
        <v>9</v>
      </c>
      <c r="M182" s="13" t="str">
        <f>"{{ ref_intext_"&amp;G182&amp;" }}"</f>
        <v>{{ ref_intext_hoeks_et_al_2024 }}</v>
      </c>
      <c r="N182" s="13" t="str">
        <f>"{{ ref_bib_"&amp;G182&amp;" }}"</f>
        <v>{{ ref_bib_hoeks_et_al_2024 }}</v>
      </c>
      <c r="O182" s="13" t="str">
        <f>"    ref_intext_"&amp;G182&amp;": "&amp;""""&amp;"["&amp;H182&amp;"](#"&amp;G182&amp;")"&amp;""""</f>
        <v xml:space="preserve">    ref_intext_hoeks_et_al_2024: "[Hoeks et al., 2024](#hoeks_et_al_2024)"</v>
      </c>
      <c r="P182" s="13" t="str">
        <f>"    ref_intext_"&amp;G182&amp;": "&amp;""""&amp;H182&amp;""""</f>
        <v xml:space="preserve">    ref_intext_hoeks_et_al_2024: "Hoeks et al., 2024"</v>
      </c>
      <c r="Q182" s="13" t="str">
        <f>"    ref_bib_"&amp;G182&amp;": "&amp;""""&amp;J182&amp;""""</f>
        <v xml:space="preserve">    ref_bib_hoeks_et_al_2024: "Hoeks, S., Tucker, M., &amp; Broekman, M. (2024). *HomeRange* &lt;https://github.com/SHoeks/HomeRange&gt;"</v>
      </c>
      <c r="R182" s="13" t="s">
        <v>2211</v>
      </c>
      <c r="S182" s="13" t="s">
        <v>1709</v>
      </c>
      <c r="T182" s="13"/>
    </row>
    <row r="183" spans="1:20" ht="15.75" x14ac:dyDescent="0.25">
      <c r="A183" s="13"/>
      <c r="B183" s="13" t="b">
        <v>1</v>
      </c>
      <c r="C183" s="13" t="b">
        <v>0</v>
      </c>
      <c r="D183" s="13" t="b">
        <v>0</v>
      </c>
      <c r="E183" s="13" t="b">
        <v>1</v>
      </c>
      <c r="F183" s="13" t="s">
        <v>2017</v>
      </c>
      <c r="G183" s="13" t="s">
        <v>943</v>
      </c>
      <c r="H183" s="13" t="s">
        <v>942</v>
      </c>
      <c r="I183" s="13" t="s">
        <v>942</v>
      </c>
      <c r="J183" s="7" t="s">
        <v>941</v>
      </c>
      <c r="K183" s="6" t="str">
        <f>"["&amp;J183&amp;"]{#"&amp;G183&amp;"}&lt;br&gt;&lt;br&gt;"</f>
        <v>[Hofmeester,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&lt;https://doi.org/10.1002/ece3.4878&gt;]{#hofmeester_et_al_2019}&lt;br&gt;&lt;br&gt;</v>
      </c>
      <c r="L183" s="13" t="s">
        <v>9</v>
      </c>
      <c r="M183" s="13" t="str">
        <f>"{{ ref_intext_"&amp;G183&amp;" }}"</f>
        <v>{{ ref_intext_hofmeester_et_al_2019 }}</v>
      </c>
      <c r="N183" s="13" t="str">
        <f>"{{ ref_bib_"&amp;G183&amp;" }}"</f>
        <v>{{ ref_bib_hofmeester_et_al_2019 }}</v>
      </c>
      <c r="O183" s="13" t="str">
        <f>"    ref_intext_"&amp;G183&amp;": "&amp;""""&amp;"["&amp;H183&amp;"](#"&amp;G183&amp;")"&amp;""""</f>
        <v xml:space="preserve">    ref_intext_hofmeester_et_al_2019: "[Hofmeester et al., 2019](#hofmeester_et_al_2019)"</v>
      </c>
      <c r="P183" s="13" t="str">
        <f>"    ref_intext_"&amp;G183&amp;": "&amp;""""&amp;H183&amp;""""</f>
        <v xml:space="preserve">    ref_intext_hofmeester_et_al_2019: "Hofmeester et al., 2019"</v>
      </c>
      <c r="Q183" s="13" t="str">
        <f>"    ref_bib_"&amp;G183&amp;": "&amp;""""&amp;J183&amp;""""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c r="R183" s="13" t="s">
        <v>2212</v>
      </c>
      <c r="S183" s="13" t="s">
        <v>1710</v>
      </c>
      <c r="T183" s="13"/>
    </row>
    <row r="184" spans="1:20" ht="15.75" x14ac:dyDescent="0.25">
      <c r="A184" s="13"/>
      <c r="B184" s="13"/>
      <c r="C184" s="13"/>
      <c r="D184" s="13"/>
      <c r="E184" s="13" t="b">
        <v>1</v>
      </c>
      <c r="F184" s="13" t="s">
        <v>2017</v>
      </c>
      <c r="G184" s="13" t="s">
        <v>940</v>
      </c>
      <c r="H184" s="6" t="s">
        <v>939</v>
      </c>
      <c r="I184" s="6" t="s">
        <v>939</v>
      </c>
      <c r="J184" s="7" t="s">
        <v>938</v>
      </c>
      <c r="K184" s="6" t="str">
        <f>"["&amp;J184&amp;"]{#"&amp;G184&amp;"}&lt;br&gt;&lt;br&gt;"</f>
        <v>[Hofmeester, T. R., Rowcliffe, J. M., Jansen, P. A., Williams, R., &amp; Kelly, N. (2017). A simple method for estimating the effective detection distance of camera traps. *Remote Sensing in Ecology and Conservation, 3*(2), 81-89. &lt;https://doi.org/10.1002/rse2.25&gt;]{#hofmeester_et_al_2017}&lt;br&gt;&lt;br&gt;</v>
      </c>
      <c r="L184" s="13" t="s">
        <v>9</v>
      </c>
      <c r="M184" s="13" t="str">
        <f>"{{ ref_intext_"&amp;G184&amp;" }}"</f>
        <v>{{ ref_intext_hofmeester_et_al_2017 }}</v>
      </c>
      <c r="N184" s="13" t="str">
        <f>"{{ ref_bib_"&amp;G184&amp;" }}"</f>
        <v>{{ ref_bib_hofmeester_et_al_2017 }}</v>
      </c>
      <c r="O184" s="13" t="str">
        <f>"    ref_intext_"&amp;G184&amp;": "&amp;""""&amp;"["&amp;H184&amp;"](#"&amp;G184&amp;")"&amp;""""</f>
        <v xml:space="preserve">    ref_intext_hofmeester_et_al_2017: "[Hofmeester et al., 2017](#hofmeester_et_al_2017)"</v>
      </c>
      <c r="P184" s="13" t="str">
        <f>"    ref_intext_"&amp;G184&amp;": "&amp;""""&amp;H184&amp;""""</f>
        <v xml:space="preserve">    ref_intext_hofmeester_et_al_2017: "Hofmeester et al., 2017"</v>
      </c>
      <c r="Q184" s="13" t="str">
        <f>"    ref_bib_"&amp;G184&amp;": "&amp;""""&amp;J184&amp;""""</f>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c r="R184" s="13" t="s">
        <v>2213</v>
      </c>
      <c r="S184" s="13" t="s">
        <v>1711</v>
      </c>
      <c r="T184" s="13"/>
    </row>
    <row r="185" spans="1:20" ht="15.75" x14ac:dyDescent="0.25">
      <c r="A185" s="13"/>
      <c r="B185" s="13" t="b">
        <v>1</v>
      </c>
      <c r="C185" s="13" t="b">
        <v>1</v>
      </c>
      <c r="D185" s="13" t="b">
        <v>1</v>
      </c>
      <c r="E185" s="13" t="b">
        <v>1</v>
      </c>
      <c r="F185" s="13" t="s">
        <v>2017</v>
      </c>
      <c r="G185" s="13" t="s">
        <v>937</v>
      </c>
      <c r="H185" s="13" t="s">
        <v>936</v>
      </c>
      <c r="I185" s="13" t="s">
        <v>936</v>
      </c>
      <c r="J185" s="7" t="s">
        <v>935</v>
      </c>
      <c r="K185" s="6" t="str">
        <f>"["&amp;J185&amp;"]{#"&amp;G185&amp;"}&lt;br&gt;&lt;br&gt;"</f>
        <v>[Holinda, D., Burgar, J. M., &amp; Burton, A. C. (2020). Effects of scent lure on camera trap detections vary across mammalian predator and prey species. *PLoS One, 15*(5), e0229055. &lt;https://doi.org/10.1371/journal.pone.0229055&gt;]{#holinda_et_al_2020}&lt;br&gt;&lt;br&gt;</v>
      </c>
      <c r="L185" s="13" t="s">
        <v>9</v>
      </c>
      <c r="M185" s="13" t="str">
        <f>"{{ ref_intext_"&amp;G185&amp;" }}"</f>
        <v>{{ ref_intext_holinda_et_al_2020 }}</v>
      </c>
      <c r="N185" s="13" t="str">
        <f>"{{ ref_bib_"&amp;G185&amp;" }}"</f>
        <v>{{ ref_bib_holinda_et_al_2020 }}</v>
      </c>
      <c r="O185" s="13" t="str">
        <f>"    ref_intext_"&amp;G185&amp;": "&amp;""""&amp;"["&amp;H185&amp;"](#"&amp;G185&amp;")"&amp;""""</f>
        <v xml:space="preserve">    ref_intext_holinda_et_al_2020: "[Holinda et al., 2020](#holinda_et_al_2020)"</v>
      </c>
      <c r="P185" s="13" t="str">
        <f>"    ref_intext_"&amp;G185&amp;": "&amp;""""&amp;H185&amp;""""</f>
        <v xml:space="preserve">    ref_intext_holinda_et_al_2020: "Holinda et al., 2020"</v>
      </c>
      <c r="Q185" s="13" t="str">
        <f>"    ref_bib_"&amp;G185&amp;": "&amp;""""&amp;J185&amp;""""</f>
        <v xml:space="preserve">    ref_bib_holinda_et_al_2020: "Holinda, D., Burgar, J. M., &amp; Burton, A. C. (2020). Effects of scent lure on camera trap detections vary across mammalian predator and prey species. *PLoS One, 15*(5), e0229055. &lt;https://doi.org/10.1371/journal.pone.0229055&gt;"</v>
      </c>
      <c r="R185" s="13" t="s">
        <v>2214</v>
      </c>
      <c r="S185" s="13" t="s">
        <v>1712</v>
      </c>
      <c r="T185" s="13"/>
    </row>
    <row r="186" spans="1:20" ht="15.75" x14ac:dyDescent="0.25">
      <c r="A186" s="13"/>
      <c r="B186" s="13" t="b">
        <v>1</v>
      </c>
      <c r="C186" s="13" t="b">
        <v>0</v>
      </c>
      <c r="D186" s="13" t="b">
        <v>0</v>
      </c>
      <c r="E186" s="13" t="b">
        <v>1</v>
      </c>
      <c r="F186" s="13" t="s">
        <v>2017</v>
      </c>
      <c r="G186" s="13" t="s">
        <v>934</v>
      </c>
      <c r="H186" s="13" t="s">
        <v>933</v>
      </c>
      <c r="I186" s="13" t="s">
        <v>933</v>
      </c>
      <c r="J186" s="7" t="s">
        <v>932</v>
      </c>
      <c r="K186" s="6" t="str">
        <f>"["&amp;J186&amp;"]{#"&amp;G186&amp;"}&lt;br&gt;&lt;br&gt;"</f>
        <v>[Howe, E. J., Buckland, S. T., Després-Einspenner, M. -L., &amp; Kühl, H. S. (2017). Distance sampling with camera traps. *Methods in Ecology and Evolution, 8*(11), 1558-1565. &lt;https://doi.org/https://doi.org/10.1111/2041-210X.12790&gt;]{#howe_et_al_2017}&lt;br&gt;&lt;br&gt;</v>
      </c>
      <c r="L186" s="13" t="s">
        <v>9</v>
      </c>
      <c r="M186" s="13" t="str">
        <f>"{{ ref_intext_"&amp;G186&amp;" }}"</f>
        <v>{{ ref_intext_howe_et_al_2017 }}</v>
      </c>
      <c r="N186" s="13" t="str">
        <f>"{{ ref_bib_"&amp;G186&amp;" }}"</f>
        <v>{{ ref_bib_howe_et_al_2017 }}</v>
      </c>
      <c r="O186" s="13" t="str">
        <f>"    ref_intext_"&amp;G186&amp;": "&amp;""""&amp;"["&amp;H186&amp;"](#"&amp;G186&amp;")"&amp;""""</f>
        <v xml:space="preserve">    ref_intext_howe_et_al_2017: "[Howe et al., 2017](#howe_et_al_2017)"</v>
      </c>
      <c r="P186" s="13" t="str">
        <f>"    ref_intext_"&amp;G186&amp;": "&amp;""""&amp;H186&amp;""""</f>
        <v xml:space="preserve">    ref_intext_howe_et_al_2017: "Howe et al., 2017"</v>
      </c>
      <c r="Q186" s="13" t="str">
        <f>"    ref_bib_"&amp;G186&amp;": "&amp;""""&amp;J186&amp;""""</f>
        <v xml:space="preserve">    ref_bib_howe_et_al_2017: "Howe, E. J., Buckland, S. T., Després-Einspenner, M. -L., &amp; Kühl, H. S. (2017). Distance sampling with camera traps. *Methods in Ecology and Evolution, 8*(11), 1558-1565. &lt;https://doi.org/https://doi.org/10.1111/2041-210X.12790&gt;"</v>
      </c>
      <c r="R186" s="13" t="s">
        <v>2215</v>
      </c>
      <c r="S186" s="13" t="s">
        <v>1713</v>
      </c>
      <c r="T186" s="13"/>
    </row>
    <row r="187" spans="1:20" ht="15.75" x14ac:dyDescent="0.25">
      <c r="A187" s="13"/>
      <c r="B187" s="13" t="b">
        <v>0</v>
      </c>
      <c r="C187" s="13" t="b">
        <v>0</v>
      </c>
      <c r="D187" s="13"/>
      <c r="E187" s="13" t="b">
        <v>1</v>
      </c>
      <c r="F187" s="13" t="s">
        <v>2017</v>
      </c>
      <c r="G187" s="13" t="s">
        <v>931</v>
      </c>
      <c r="H187" s="13" t="s">
        <v>930</v>
      </c>
      <c r="I187" s="13" t="s">
        <v>929</v>
      </c>
      <c r="J187" s="7" t="s">
        <v>928</v>
      </c>
      <c r="K187" s="6" t="str">
        <f>"["&amp;J187&amp;"]{#"&amp;G187&amp;"}&lt;br&gt;&lt;br&gt;"</f>
        <v>[Hsieh, T. C., Ma, K. H., &amp; Chao, A. (2015). *iNEXT: Interpolation and Extrapolation for Species Diversity*. R package Version 2.6-6.1. &lt;https://doi.org/10.32614/CRAN.package.iNEXT&gt;]{#hsieh_et_al_2015}&lt;br&gt;&lt;br&gt;</v>
      </c>
      <c r="L187" s="13" t="s">
        <v>9</v>
      </c>
      <c r="M187" s="13" t="str">
        <f>"{{ ref_intext_"&amp;G187&amp;" }}"</f>
        <v>{{ ref_intext_hsieh_et_al_2015 }}</v>
      </c>
      <c r="N187" s="13" t="str">
        <f>"{{ ref_bib_"&amp;G187&amp;" }}"</f>
        <v>{{ ref_bib_hsieh_et_al_2015 }}</v>
      </c>
      <c r="O187" s="13" t="str">
        <f>"    ref_intext_"&amp;G187&amp;": "&amp;""""&amp;"["&amp;H187&amp;"](#"&amp;G187&amp;")"&amp;""""</f>
        <v xml:space="preserve">    ref_intext_hsieh_et_al_2015: "[Hsieh et al., 2015](#hsieh_et_al_2015)"</v>
      </c>
      <c r="P187" s="13" t="str">
        <f>"    ref_intext_"&amp;G187&amp;": "&amp;""""&amp;H187&amp;""""</f>
        <v xml:space="preserve">    ref_intext_hsieh_et_al_2015: "Hsieh et al., 2015"</v>
      </c>
      <c r="Q187" s="13" t="str">
        <f>"    ref_bib_"&amp;G187&amp;": "&amp;""""&amp;J187&amp;""""</f>
        <v xml:space="preserve">    ref_bib_hsieh_et_al_2015: "Hsieh, T. C., Ma, K. H., &amp; Chao, A. (2015). *iNEXT: Interpolation and Extrapolation for Species Diversity*. R package Version 2.6-6.1. &lt;https://doi.org/10.32614/CRAN.package.iNEXT&gt;"</v>
      </c>
      <c r="R187" s="13" t="s">
        <v>2216</v>
      </c>
      <c r="S187" s="13" t="s">
        <v>1714</v>
      </c>
      <c r="T187" s="13"/>
    </row>
    <row r="188" spans="1:20" ht="15.75" x14ac:dyDescent="0.25">
      <c r="A188" s="13"/>
      <c r="B188" s="13" t="b">
        <v>1</v>
      </c>
      <c r="C188" s="13" t="b">
        <v>0</v>
      </c>
      <c r="D188" s="13" t="b">
        <v>0</v>
      </c>
      <c r="E188" s="13" t="b">
        <v>1</v>
      </c>
      <c r="F188" s="13" t="s">
        <v>2012</v>
      </c>
      <c r="G188" s="13" t="s">
        <v>927</v>
      </c>
      <c r="H188" s="13" t="s">
        <v>926</v>
      </c>
      <c r="I188" s="13" t="s">
        <v>926</v>
      </c>
      <c r="J188" s="7" t="s">
        <v>925</v>
      </c>
      <c r="K188" s="6" t="str">
        <f>"["&amp;J188&amp;"]{#"&amp;G188&amp;"}&lt;br&gt;&lt;br&gt;"</f>
        <v>[Huggard, D. (2018). *Animal Density from Camera Data*. Alberta Biodiversity Monitoring Institute. &lt;https://www.abmi.ca/home/publications/501-550/516&gt;]{#huggard_2018}&lt;br&gt;&lt;br&gt;</v>
      </c>
      <c r="L188" s="13" t="s">
        <v>9</v>
      </c>
      <c r="M188" s="13" t="str">
        <f>"{{ ref_intext_"&amp;G188&amp;" }}"</f>
        <v>{{ ref_intext_huggard_2018 }}</v>
      </c>
      <c r="N188" s="13" t="str">
        <f>"{{ ref_bib_"&amp;G188&amp;" }}"</f>
        <v>{{ ref_bib_huggard_2018 }}</v>
      </c>
      <c r="O188" s="13" t="str">
        <f>"    ref_intext_"&amp;G188&amp;": "&amp;""""&amp;"["&amp;H188&amp;"](#"&amp;G188&amp;")"&amp;""""</f>
        <v xml:space="preserve">    ref_intext_huggard_2018: "[Huggard, 2018](#huggard_2018)"</v>
      </c>
      <c r="P188" s="13" t="str">
        <f>"    ref_intext_"&amp;G188&amp;": "&amp;""""&amp;H188&amp;""""</f>
        <v xml:space="preserve">    ref_intext_huggard_2018: "Huggard, 2018"</v>
      </c>
      <c r="Q188" s="13" t="str">
        <f>"    ref_bib_"&amp;G188&amp;": "&amp;""""&amp;J188&amp;""""</f>
        <v xml:space="preserve">    ref_bib_huggard_2018: "Huggard, D. (2018). *Animal Density from Camera Data*. Alberta Biodiversity Monitoring Institute. &lt;https://www.abmi.ca/home/publications/501-550/516&gt;"</v>
      </c>
      <c r="R188" s="13" t="s">
        <v>2217</v>
      </c>
      <c r="S188" s="13" t="s">
        <v>1715</v>
      </c>
      <c r="T188" s="13"/>
    </row>
    <row r="189" spans="1:20" ht="15.75" x14ac:dyDescent="0.25">
      <c r="A189" s="13"/>
      <c r="B189" s="13" t="b">
        <v>1</v>
      </c>
      <c r="C189" s="13" t="b">
        <v>0</v>
      </c>
      <c r="D189" s="13" t="b">
        <v>0</v>
      </c>
      <c r="E189" s="13" t="b">
        <v>1</v>
      </c>
      <c r="F189" s="13" t="s">
        <v>2017</v>
      </c>
      <c r="G189" s="13" t="s">
        <v>924</v>
      </c>
      <c r="H189" s="13" t="s">
        <v>923</v>
      </c>
      <c r="I189" s="13" t="s">
        <v>923</v>
      </c>
      <c r="J189" s="7" t="s">
        <v>922</v>
      </c>
      <c r="K189" s="6" t="str">
        <f>"["&amp;J189&amp;"]{#"&amp;G189&amp;"}&lt;br&gt;&lt;br&gt;"</f>
        <v>[Hurlbert, S. (1984). Pseudoreplication and the design of ecological field experiments. *Ecological Monographs, 54*(2), 187-211. &lt;https://doi.org/10.2307/1942661&gt;]{#hurlbert_1984}&lt;br&gt;&lt;br&gt;</v>
      </c>
      <c r="L189" s="13" t="s">
        <v>9</v>
      </c>
      <c r="M189" s="13" t="str">
        <f>"{{ ref_intext_"&amp;G189&amp;" }}"</f>
        <v>{{ ref_intext_hurlbert_1984 }}</v>
      </c>
      <c r="N189" s="13" t="str">
        <f>"{{ ref_bib_"&amp;G189&amp;" }}"</f>
        <v>{{ ref_bib_hurlbert_1984 }}</v>
      </c>
      <c r="O189" s="13" t="str">
        <f>"    ref_intext_"&amp;G189&amp;": "&amp;""""&amp;"["&amp;H189&amp;"](#"&amp;G189&amp;")"&amp;""""</f>
        <v xml:space="preserve">    ref_intext_hurlbert_1984: "[Hurlbert, 1984](#hurlbert_1984)"</v>
      </c>
      <c r="P189" s="13" t="str">
        <f>"    ref_intext_"&amp;G189&amp;": "&amp;""""&amp;H189&amp;""""</f>
        <v xml:space="preserve">    ref_intext_hurlbert_1984: "Hurlbert, 1984"</v>
      </c>
      <c r="Q189" s="13" t="str">
        <f>"    ref_bib_"&amp;G189&amp;": "&amp;""""&amp;J189&amp;""""</f>
        <v xml:space="preserve">    ref_bib_hurlbert_1984: "Hurlbert, S. (1984). Pseudoreplication and the design of ecological field experiments. *Ecological Monographs, 54*(2), 187-211. &lt;https://doi.org/10.2307/1942661&gt;"</v>
      </c>
      <c r="R189" s="13" t="s">
        <v>2218</v>
      </c>
      <c r="S189" s="13" t="s">
        <v>1716</v>
      </c>
      <c r="T189" s="13"/>
    </row>
    <row r="190" spans="1:20" ht="15.75" x14ac:dyDescent="0.25">
      <c r="A190" s="13"/>
      <c r="B190" s="13" t="b">
        <v>0</v>
      </c>
      <c r="C190" s="13" t="b">
        <v>0</v>
      </c>
      <c r="D190" s="13" t="b">
        <v>1</v>
      </c>
      <c r="E190" s="13" t="b">
        <v>1</v>
      </c>
      <c r="F190" s="13" t="s">
        <v>2017</v>
      </c>
      <c r="G190" s="13" t="s">
        <v>921</v>
      </c>
      <c r="H190" s="13" t="s">
        <v>920</v>
      </c>
      <c r="I190" s="13" t="s">
        <v>920</v>
      </c>
      <c r="J190" s="7" t="s">
        <v>919</v>
      </c>
      <c r="K190" s="6" t="str">
        <f>"["&amp;J190&amp;"]{#"&amp;G190&amp;"}&lt;br&gt;&lt;br&gt;"</f>
        <v>[Iannarilli, F., Erb, J., Arnold, T. W., &amp; Fieberg, J. R. (2021). Evaluating species-specific responses to camera-trap Survey designs. *Wildlife Biology*, *2021*(1). &lt;https://doi.org/10.2981/wlb.00726&gt;]{#iannarilli_et_al_2021}&lt;br&gt;&lt;br&gt;</v>
      </c>
      <c r="L190" s="13" t="s">
        <v>9</v>
      </c>
      <c r="M190" s="13" t="str">
        <f>"{{ ref_intext_"&amp;G190&amp;" }}"</f>
        <v>{{ ref_intext_iannarilli_et_al_2021 }}</v>
      </c>
      <c r="N190" s="13" t="str">
        <f>"{{ ref_bib_"&amp;G190&amp;" }}"</f>
        <v>{{ ref_bib_iannarilli_et_al_2021 }}</v>
      </c>
      <c r="O190" s="13" t="str">
        <f>"    ref_intext_"&amp;G190&amp;": "&amp;""""&amp;"["&amp;H190&amp;"](#"&amp;G190&amp;")"&amp;""""</f>
        <v xml:space="preserve">    ref_intext_iannarilli_et_al_2021: "[Iannarilli et al., 2021](#iannarilli_et_al_2021)"</v>
      </c>
      <c r="P190" s="13" t="str">
        <f>"    ref_intext_"&amp;G190&amp;": "&amp;""""&amp;H190&amp;""""</f>
        <v xml:space="preserve">    ref_intext_iannarilli_et_al_2021: "Iannarilli et al., 2021"</v>
      </c>
      <c r="Q190" s="13" t="str">
        <f>"    ref_bib_"&amp;G190&amp;": "&amp;""""&amp;J190&amp;""""</f>
        <v xml:space="preserve">    ref_bib_iannarilli_et_al_2021: "Iannarilli, F., Erb, J., Arnold, T. W., &amp; Fieberg, J. R. (2021). Evaluating species-specific responses to camera-trap Survey designs. *Wildlife Biology*, *2021*(1). &lt;https://doi.org/10.2981/wlb.00726&gt;"</v>
      </c>
      <c r="R190" s="13" t="s">
        <v>2219</v>
      </c>
      <c r="S190" s="13" t="s">
        <v>1717</v>
      </c>
      <c r="T190" s="13"/>
    </row>
    <row r="191" spans="1:20" ht="15.75" x14ac:dyDescent="0.25">
      <c r="A191" s="13"/>
      <c r="B191" s="13" t="b">
        <v>1</v>
      </c>
      <c r="C191" s="13" t="b">
        <v>0</v>
      </c>
      <c r="D191" s="13" t="b">
        <v>1</v>
      </c>
      <c r="E191" s="13" t="b">
        <v>1</v>
      </c>
      <c r="F191" s="13" t="s">
        <v>2017</v>
      </c>
      <c r="G191" s="13" t="s">
        <v>916</v>
      </c>
      <c r="H191" s="13" t="s">
        <v>915</v>
      </c>
      <c r="I191" s="13" t="s">
        <v>915</v>
      </c>
      <c r="J191" s="7" t="s">
        <v>914</v>
      </c>
      <c r="K191" s="6" t="str">
        <f>"["&amp;J191&amp;"]{#"&amp;G191&amp;"}&lt;br&gt;&lt;br&gt;"</f>
        <v>[Iknayan, K. J., Tingley, M. W., Furnas, B. J., &amp; Beissinger, S. R. (2014). Detecting Diversity: Emerging Methods to Estimate Species Diversity. *Trends in Ecology &amp; Evolution, 29*(2), 97-106. &lt;https://doi.org/10.1016/j.tree.2013.10.012&gt;]{#iknayan_et_al_2014}&lt;br&gt;&lt;br&gt;</v>
      </c>
      <c r="L191" s="13" t="s">
        <v>9</v>
      </c>
      <c r="M191" s="13" t="str">
        <f>"{{ ref_intext_"&amp;G191&amp;" }}"</f>
        <v>{{ ref_intext_iknayan_et_al_2014 }}</v>
      </c>
      <c r="N191" s="13" t="str">
        <f>"{{ ref_bib_"&amp;G191&amp;" }}"</f>
        <v>{{ ref_bib_iknayan_et_al_2014 }}</v>
      </c>
      <c r="O191" s="13" t="str">
        <f>"    ref_intext_"&amp;G191&amp;": "&amp;""""&amp;"["&amp;H191&amp;"](#"&amp;G191&amp;")"&amp;""""</f>
        <v xml:space="preserve">    ref_intext_iknayan_et_al_2014: "[Iknayan et al., 2014](#iknayan_et_al_2014)"</v>
      </c>
      <c r="P191" s="13" t="str">
        <f>"    ref_intext_"&amp;G191&amp;": "&amp;""""&amp;H191&amp;""""</f>
        <v xml:space="preserve">    ref_intext_iknayan_et_al_2014: "Iknayan et al., 2014"</v>
      </c>
      <c r="Q191" s="13" t="str">
        <f>"    ref_bib_"&amp;G191&amp;": "&amp;""""&amp;J191&amp;""""</f>
        <v xml:space="preserve">    ref_bib_iknayan_et_al_2014: "Iknayan, K. J., Tingley, M. W., Furnas, B. J., &amp; Beissinger, S. R. (2014). Detecting Diversity: Emerging Methods to Estimate Species Diversity. *Trends in Ecology &amp; Evolution, 29*(2), 97-106. &lt;https://doi.org/10.1016/j.tree.2013.10.012&gt;"</v>
      </c>
      <c r="R191" s="13" t="s">
        <v>2221</v>
      </c>
      <c r="S191" s="13" t="s">
        <v>1719</v>
      </c>
      <c r="T191" s="13"/>
    </row>
    <row r="192" spans="1:20" ht="15.75" x14ac:dyDescent="0.25">
      <c r="A192" s="13"/>
      <c r="B192" s="13"/>
      <c r="C192" s="13"/>
      <c r="D192" s="13"/>
      <c r="E192" s="13" t="b">
        <v>1</v>
      </c>
      <c r="F192" s="13" t="s">
        <v>2012</v>
      </c>
      <c r="G192" s="6" t="s">
        <v>913</v>
      </c>
      <c r="H192" s="13" t="s">
        <v>912</v>
      </c>
      <c r="I192" s="13" t="s">
        <v>912</v>
      </c>
      <c r="J192" s="7" t="s">
        <v>911</v>
      </c>
      <c r="K192" s="6" t="str">
        <f>"["&amp;J192&amp;"]{#"&amp;G192&amp;"}&lt;br&gt;&lt;br&gt;"</f>
        <v>[Jackman,  (2024). *R package ’Pscl’*. R package version 1.5.9. &lt;https://cran.r-project.org/web/packages/pscl/index.html&gt;]{#jackman_2024}&lt;br&gt;&lt;br&gt;</v>
      </c>
      <c r="L192" s="13" t="s">
        <v>9</v>
      </c>
      <c r="M192" s="13" t="str">
        <f>"{{ ref_intext_"&amp;G192&amp;" }}"</f>
        <v>{{ ref_intext_jackman_2024 }}</v>
      </c>
      <c r="N192" s="13" t="str">
        <f>"{{ ref_bib_"&amp;G192&amp;" }}"</f>
        <v>{{ ref_bib_jackman_2024 }}</v>
      </c>
      <c r="O192" s="13" t="str">
        <f>"    ref_intext_"&amp;G192&amp;": "&amp;""""&amp;"["&amp;H192&amp;"](#"&amp;G192&amp;")"&amp;""""</f>
        <v xml:space="preserve">    ref_intext_jackman_2024: "[Jackman,  2024](#jackman_2024)"</v>
      </c>
      <c r="P192" s="13" t="str">
        <f>"    ref_intext_"&amp;G192&amp;": "&amp;""""&amp;H192&amp;""""</f>
        <v xml:space="preserve">    ref_intext_jackman_2024: "Jackman,  2024"</v>
      </c>
      <c r="Q192" s="13" t="str">
        <f>"    ref_bib_"&amp;G192&amp;": "&amp;""""&amp;J192&amp;""""</f>
        <v xml:space="preserve">    ref_bib_jackman_2024: "Jackman,  (2024). *R package ’Pscl’*. R package version 1.5.9. &lt;https://cran.r-project.org/web/packages/pscl/index.html&gt;"</v>
      </c>
      <c r="R192" s="13" t="s">
        <v>2222</v>
      </c>
      <c r="S192" s="13" t="s">
        <v>1720</v>
      </c>
      <c r="T192" s="13"/>
    </row>
    <row r="193" spans="1:20" ht="15.75" x14ac:dyDescent="0.25">
      <c r="A193" s="13"/>
      <c r="B193" s="13" t="b">
        <v>1</v>
      </c>
      <c r="C193" s="13" t="b">
        <v>0</v>
      </c>
      <c r="D193" s="13" t="b">
        <v>0</v>
      </c>
      <c r="E193" s="13" t="b">
        <v>1</v>
      </c>
      <c r="F193" s="13" t="s">
        <v>2017</v>
      </c>
      <c r="G193" s="13" t="s">
        <v>910</v>
      </c>
      <c r="H193" s="13" t="s">
        <v>909</v>
      </c>
      <c r="I193" s="13" t="s">
        <v>908</v>
      </c>
      <c r="J193" s="7" t="s">
        <v>907</v>
      </c>
      <c r="K193" s="6" t="str">
        <f>"["&amp;J193&amp;"]{#"&amp;G193&amp;"}&lt;br&gt;&lt;br&gt;"</f>
        <v>[Jennelle, C. S., Runge, M. C., &amp; MacKenzie, D. I. (2002). The Use of Photographic Rates to Estimate Densities of Tigers and Other Cryptic Mammals: A Comment on Misleading Conclusions. *Animal Conservation, 5*(2), 119-120. &lt;https://doi.org/10.1017/s1367943002002160&gt;]{#jennelle_et_al_2002}&lt;br&gt;&lt;br&gt;</v>
      </c>
      <c r="L193" s="13" t="s">
        <v>9</v>
      </c>
      <c r="M193" s="13" t="str">
        <f>"{{ ref_intext_"&amp;G193&amp;" }}"</f>
        <v>{{ ref_intext_jennelle_et_al_2002 }}</v>
      </c>
      <c r="N193" s="13" t="str">
        <f>"{{ ref_bib_"&amp;G193&amp;" }}"</f>
        <v>{{ ref_bib_jennelle_et_al_2002 }}</v>
      </c>
      <c r="O193" s="13" t="str">
        <f>"    ref_intext_"&amp;G193&amp;": "&amp;""""&amp;"["&amp;H193&amp;"](#"&amp;G193&amp;")"&amp;""""</f>
        <v xml:space="preserve">    ref_intext_jennelle_et_al_2002: "[Jennelle et al., 2002](#jennelle_et_al_2002)"</v>
      </c>
      <c r="P193" s="13" t="str">
        <f>"    ref_intext_"&amp;G193&amp;": "&amp;""""&amp;H193&amp;""""</f>
        <v xml:space="preserve">    ref_intext_jennelle_et_al_2002: "Jennelle et al., 2002"</v>
      </c>
      <c r="Q193" s="13" t="str">
        <f>"    ref_bib_"&amp;G193&amp;": "&amp;""""&amp;J193&amp;""""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c r="R193" s="13" t="s">
        <v>2223</v>
      </c>
      <c r="S193" s="13" t="s">
        <v>1721</v>
      </c>
      <c r="T193" s="13"/>
    </row>
    <row r="194" spans="1:20" ht="15.75" x14ac:dyDescent="0.25">
      <c r="A194" s="13"/>
      <c r="B194" s="13" t="b">
        <v>1</v>
      </c>
      <c r="C194" s="13" t="b">
        <v>0</v>
      </c>
      <c r="D194" s="13" t="b">
        <v>0</v>
      </c>
      <c r="E194" s="13" t="b">
        <v>1</v>
      </c>
      <c r="F194" s="13" t="s">
        <v>2017</v>
      </c>
      <c r="G194" s="13" t="s">
        <v>906</v>
      </c>
      <c r="H194" s="13" t="s">
        <v>905</v>
      </c>
      <c r="I194" s="13" t="s">
        <v>905</v>
      </c>
      <c r="J194" s="7" t="s">
        <v>904</v>
      </c>
      <c r="K194" s="6" t="str">
        <f>"["&amp;J194&amp;"]{#"&amp;G194&amp;"}&lt;br&gt;&lt;br&gt;"</f>
        <v>[Jennrich, R. I., &amp; Turner, F. B. (1969). Measurement of non-circular home range. *Journal of Theoretical Biology, 22*(2), 227-237. &lt;https://doi.org/https://doi.org/10.1016/0022-5193(69)90002-2&gt;]{#jennrich_turner_1969}&lt;br&gt;&lt;br&gt;</v>
      </c>
      <c r="L194" s="13" t="s">
        <v>9</v>
      </c>
      <c r="M194" s="13" t="str">
        <f>"{{ ref_intext_"&amp;G194&amp;" }}"</f>
        <v>{{ ref_intext_jennrich_turner_1969 }}</v>
      </c>
      <c r="N194" s="13" t="str">
        <f>"{{ ref_bib_"&amp;G194&amp;" }}"</f>
        <v>{{ ref_bib_jennrich_turner_1969 }}</v>
      </c>
      <c r="O194" s="13" t="str">
        <f>"    ref_intext_"&amp;G194&amp;": "&amp;""""&amp;"["&amp;H194&amp;"](#"&amp;G194&amp;")"&amp;""""</f>
        <v xml:space="preserve">    ref_intext_jennrich_turner_1969: "[Jennrich &amp; Turner, 1969](#jennrich_turner_1969)"</v>
      </c>
      <c r="P194" s="13" t="str">
        <f>"    ref_intext_"&amp;G194&amp;": "&amp;""""&amp;H194&amp;""""</f>
        <v xml:space="preserve">    ref_intext_jennrich_turner_1969: "Jennrich &amp; Turner, 1969"</v>
      </c>
      <c r="Q194" s="13" t="str">
        <f>"    ref_bib_"&amp;G194&amp;": "&amp;""""&amp;J194&amp;""""</f>
        <v xml:space="preserve">    ref_bib_jennrich_turner_1969: "Jennrich, R. I., &amp; Turner, F. B. (1969). Measurement of non-circular home range. *Journal of Theoretical Biology, 22*(2), 227-237. &lt;https://doi.org/https://doi.org/10.1016/0022-5193(69)90002-2&gt;"</v>
      </c>
      <c r="R194" s="13" t="s">
        <v>2224</v>
      </c>
      <c r="S194" s="13" t="s">
        <v>1722</v>
      </c>
      <c r="T194" s="13"/>
    </row>
    <row r="195" spans="1:20" ht="15.75" x14ac:dyDescent="0.25">
      <c r="A195" s="13"/>
      <c r="B195" s="13"/>
      <c r="C195" s="13"/>
      <c r="D195" s="13"/>
      <c r="E195" s="13" t="b">
        <v>1</v>
      </c>
      <c r="F195" s="13" t="s">
        <v>2017</v>
      </c>
      <c r="G195" s="13" t="s">
        <v>903</v>
      </c>
      <c r="H195" s="6" t="s">
        <v>902</v>
      </c>
      <c r="I195" s="6" t="s">
        <v>902</v>
      </c>
      <c r="J195" s="7" t="s">
        <v>901</v>
      </c>
      <c r="K195" s="6" t="str">
        <f>"["&amp;J195&amp;"]{#"&amp;G195&amp;"}&lt;br&gt;&lt;br&gt;"</f>
        <v>[Jenny, D. (1996). Spatial organization of leopards Panthera pardus in Taï National Park, Ivory Coast: Is rainforest habitat a ‘tropical haven’? *Journal of Zoology, 240*(3), 427-440. &lt;https://doi.org/10.1111/j.1469-7998.1996.tb05296.x&gt;]{#jenny_1996}&lt;br&gt;&lt;br&gt;</v>
      </c>
      <c r="L195" s="13" t="s">
        <v>9</v>
      </c>
      <c r="M195" s="13" t="str">
        <f>"{{ ref_intext_"&amp;G195&amp;" }}"</f>
        <v>{{ ref_intext_jenny_1996 }}</v>
      </c>
      <c r="N195" s="13" t="str">
        <f>"{{ ref_bib_"&amp;G195&amp;" }}"</f>
        <v>{{ ref_bib_jenny_1996 }}</v>
      </c>
      <c r="O195" s="13" t="str">
        <f>"    ref_intext_"&amp;G195&amp;": "&amp;""""&amp;"["&amp;H195&amp;"](#"&amp;G195&amp;")"&amp;""""</f>
        <v xml:space="preserve">    ref_intext_jenny_1996: "[Jenny, 1996](#jenny_1996)"</v>
      </c>
      <c r="P195" s="13" t="str">
        <f>"    ref_intext_"&amp;G195&amp;": "&amp;""""&amp;H195&amp;""""</f>
        <v xml:space="preserve">    ref_intext_jenny_1996: "Jenny, 1996"</v>
      </c>
      <c r="Q195" s="13" t="str">
        <f>"    ref_bib_"&amp;G195&amp;": "&amp;""""&amp;J195&amp;""""</f>
        <v xml:space="preserve">    ref_bib_jenny_1996: "Jenny, D. (1996). Spatial organization of leopards Panthera pardus in Taï National Park, Ivory Coast: Is rainforest habitat a ‘tropical haven’? *Journal of Zoology, 240*(3), 427-440. &lt;https://doi.org/10.1111/j.1469-7998.1996.tb05296.x&gt;"</v>
      </c>
      <c r="R195" s="13" t="s">
        <v>2225</v>
      </c>
      <c r="S195" s="13" t="s">
        <v>1723</v>
      </c>
      <c r="T195" s="13"/>
    </row>
    <row r="196" spans="1:20" ht="15.75" x14ac:dyDescent="0.25">
      <c r="A196" s="13"/>
      <c r="B196" s="13"/>
      <c r="C196" s="13"/>
      <c r="D196" s="13"/>
      <c r="E196" s="13" t="b">
        <v>1</v>
      </c>
      <c r="F196" s="13" t="s">
        <v>2017</v>
      </c>
      <c r="G196" s="13" t="s">
        <v>900</v>
      </c>
      <c r="H196" s="6" t="s">
        <v>899</v>
      </c>
      <c r="I196" s="13" t="s">
        <v>898</v>
      </c>
      <c r="J196" s="7" t="s">
        <v>897</v>
      </c>
      <c r="K196" s="6" t="str">
        <f>"["&amp;J196&amp;"]{#"&amp;G196&amp;"}&lt;br&gt;&lt;br&gt;"</f>
        <v>[Jensen, P. O., Wirsing, A. J., &amp; Thornton, D. H. (2022). Using camera traps to estimate density of snowshoe hare ( Lepus americanus ): A keystone boreal forest herbivore. *Journal of Mammalogy, 103*(3), 693-710. &lt;https://doi.org/10.1093/jmammal/gyac009&gt;]{#jensen_et_al_2022}&lt;br&gt;&lt;br&gt;</v>
      </c>
      <c r="L196" s="13" t="s">
        <v>9</v>
      </c>
      <c r="M196" s="13" t="str">
        <f>"{{ ref_intext_"&amp;G196&amp;" }}"</f>
        <v>{{ ref_intext_jensen_et_al_2022 }}</v>
      </c>
      <c r="N196" s="13" t="str">
        <f>"{{ ref_bib_"&amp;G196&amp;" }}"</f>
        <v>{{ ref_bib_jensen_et_al_2022 }}</v>
      </c>
      <c r="O196" s="13" t="str">
        <f>"    ref_intext_"&amp;G196&amp;": "&amp;""""&amp;"["&amp;H196&amp;"](#"&amp;G196&amp;")"&amp;""""</f>
        <v xml:space="preserve">    ref_intext_jensen_et_al_2022: "[Jensen et al., 2022](#jensen_et_al_2022)"</v>
      </c>
      <c r="P196" s="13" t="str">
        <f>"    ref_intext_"&amp;G196&amp;": "&amp;""""&amp;H196&amp;""""</f>
        <v xml:space="preserve">    ref_intext_jensen_et_al_2022: "Jensen et al., 2022"</v>
      </c>
      <c r="Q196" s="13" t="str">
        <f>"    ref_bib_"&amp;G196&amp;": "&amp;""""&amp;J196&amp;""""</f>
        <v xml:space="preserve">    ref_bib_jensen_et_al_2022: "Jensen, P. O., Wirsing, A. J., &amp; Thornton, D. H. (2022). Using camera traps to estimate density of snowshoe hare ( Lepus americanus ): A keystone boreal forest herbivore. *Journal of Mammalogy, 103*(3), 693-710. &lt;https://doi.org/10.1093/jmammal/gyac009&gt;"</v>
      </c>
      <c r="R196" s="13" t="s">
        <v>2226</v>
      </c>
      <c r="S196" s="13" t="s">
        <v>1724</v>
      </c>
      <c r="T196" s="13"/>
    </row>
    <row r="197" spans="1:20" ht="15.75" x14ac:dyDescent="0.25">
      <c r="A197" s="13"/>
      <c r="B197" s="13" t="b">
        <v>0</v>
      </c>
      <c r="C197" s="13" t="b">
        <v>0</v>
      </c>
      <c r="D197" s="13" t="s">
        <v>73</v>
      </c>
      <c r="E197" s="13" t="b">
        <v>1</v>
      </c>
      <c r="F197" s="13" t="s">
        <v>2017</v>
      </c>
      <c r="G197" s="13" t="s">
        <v>896</v>
      </c>
      <c r="H197" s="13" t="s">
        <v>895</v>
      </c>
      <c r="I197" s="13" t="s">
        <v>895</v>
      </c>
      <c r="J197" s="7" t="s">
        <v>894</v>
      </c>
      <c r="K197" s="6" t="str">
        <f>"["&amp;J197&amp;"]{#"&amp;G197&amp;"}&lt;br&gt;&lt;br&gt;"</f>
        <v>[Jiménez, J., C. Augustine, B., Linden, D. W., B. Chandler, R., &amp; Royle, J. A. (2021). Spatial capture-recapture with random thinning for unidentified encounters. *Ecology and Evolution, 11*, 1187-1198. &lt;https://doi.org/10.1002/ece3.7091&gt;]{#jimenez_et_al_2021}&lt;br&gt;&lt;br&gt;</v>
      </c>
      <c r="L197" s="13" t="s">
        <v>9</v>
      </c>
      <c r="M197" s="13" t="str">
        <f>"{{ ref_intext_"&amp;G197&amp;" }}"</f>
        <v>{{ ref_intext_jimenez_et_al_2021 }}</v>
      </c>
      <c r="N197" s="13" t="str">
        <f>"{{ ref_bib_"&amp;G197&amp;" }}"</f>
        <v>{{ ref_bib_jimenez_et_al_2021 }}</v>
      </c>
      <c r="O197" s="13" t="str">
        <f>"    ref_intext_"&amp;G197&amp;": "&amp;""""&amp;"["&amp;H197&amp;"](#"&amp;G197&amp;")"&amp;""""</f>
        <v xml:space="preserve">    ref_intext_jimenez_et_al_2021: "[Jiménez et al., 2021](#jimenez_et_al_2021)"</v>
      </c>
      <c r="P197" s="13" t="str">
        <f>"    ref_intext_"&amp;G197&amp;": "&amp;""""&amp;H197&amp;""""</f>
        <v xml:space="preserve">    ref_intext_jimenez_et_al_2021: "Jiménez et al., 2021"</v>
      </c>
      <c r="Q197" s="13" t="str">
        <f>"    ref_bib_"&amp;G197&amp;": "&amp;""""&amp;J197&amp;""""</f>
        <v xml:space="preserve">    ref_bib_jimenez_et_al_2021: "Jiménez, J., C. Augustine, B., Linden, D. W., B. Chandler, R., &amp; Royle, J. A. (2021). Spatial capture-recapture with random thinning for unidentified encounters. *Ecology and Evolution, 11*, 1187-1198. &lt;https://doi.org/10.1002/ece3.7091&gt;"</v>
      </c>
      <c r="R197" s="13" t="s">
        <v>2227</v>
      </c>
      <c r="S197" s="13" t="s">
        <v>1725</v>
      </c>
      <c r="T197" s="13"/>
    </row>
    <row r="198" spans="1:20" ht="15.75" x14ac:dyDescent="0.25">
      <c r="A198" s="13"/>
      <c r="B198" s="13" t="b">
        <v>0</v>
      </c>
      <c r="C198" s="13" t="b">
        <v>0</v>
      </c>
      <c r="D198" s="13"/>
      <c r="E198" s="13" t="b">
        <v>1</v>
      </c>
      <c r="F198" s="13" t="s">
        <v>2016</v>
      </c>
      <c r="G198" s="13" t="s">
        <v>893</v>
      </c>
      <c r="H198" s="13" t="s">
        <v>892</v>
      </c>
      <c r="I198" s="13" t="s">
        <v>892</v>
      </c>
      <c r="J198" s="7" t="s">
        <v>891</v>
      </c>
      <c r="K198" s="6" t="str">
        <f>"["&amp;J198&amp;"]{#"&amp;G198&amp;"}&lt;br&gt;&lt;br&gt;"</f>
        <v>[JNCC (2022, Mar 29). *Introduction to Distance Sampling Video 1* [Video]. YouTube. &lt;https://www.youtube.com/watch?v=u8crevEd3yI&gt;]{#jncc_2022}&lt;br&gt;&lt;br&gt;</v>
      </c>
      <c r="L198" s="13" t="s">
        <v>890</v>
      </c>
      <c r="M198" s="13" t="str">
        <f>"{{ ref_intext_"&amp;G198&amp;" }}"</f>
        <v>{{ ref_intext_jncc_2022 }}</v>
      </c>
      <c r="N198" s="13" t="str">
        <f>"{{ ref_bib_"&amp;G198&amp;" }}"</f>
        <v>{{ ref_bib_jncc_2022 }}</v>
      </c>
      <c r="O198" s="13" t="str">
        <f>"    ref_intext_"&amp;G198&amp;": "&amp;""""&amp;"["&amp;H198&amp;"](#"&amp;G198&amp;")"&amp;""""</f>
        <v xml:space="preserve">    ref_intext_jncc_2022: "[JNCC, 2022](#jncc_2022)"</v>
      </c>
      <c r="P198" s="13" t="str">
        <f>"    ref_intext_"&amp;G198&amp;": "&amp;""""&amp;H198&amp;""""</f>
        <v xml:space="preserve">    ref_intext_jncc_2022: "JNCC, 2022"</v>
      </c>
      <c r="Q198" s="13" t="str">
        <f>"    ref_bib_"&amp;G198&amp;": "&amp;""""&amp;J198&amp;""""</f>
        <v xml:space="preserve">    ref_bib_jncc_2022: "JNCC (2022, Mar 29). *Introduction to Distance Sampling Video 1* [Video]. YouTube. &lt;https://www.youtube.com/watch?v=u8crevEd3yI&gt;"</v>
      </c>
      <c r="R198" s="13" t="s">
        <v>2228</v>
      </c>
      <c r="S198" s="13" t="s">
        <v>1726</v>
      </c>
      <c r="T198" s="13"/>
    </row>
    <row r="199" spans="1:20" ht="15.75" x14ac:dyDescent="0.25">
      <c r="A199" s="13"/>
      <c r="B199" s="13" t="b">
        <v>1</v>
      </c>
      <c r="C199" s="13" t="b">
        <v>0</v>
      </c>
      <c r="D199" s="13" t="b">
        <v>0</v>
      </c>
      <c r="E199" s="13" t="b">
        <v>1</v>
      </c>
      <c r="F199" s="13" t="s">
        <v>2017</v>
      </c>
      <c r="G199" s="13" t="s">
        <v>889</v>
      </c>
      <c r="H199" s="13" t="s">
        <v>888</v>
      </c>
      <c r="I199" s="13" t="s">
        <v>887</v>
      </c>
      <c r="J199" s="7" t="s">
        <v>886</v>
      </c>
      <c r="K199" s="6" t="str">
        <f>"["&amp;J199&amp;"]{#"&amp;G199&amp;"}&lt;br&gt;&lt;br&gt;"</f>
        <v>[Johanns, P, Haucke, T., &amp; Steinhage, V. (2022) Automated Distance Estimation and Animal Tracking for Wildlife Camera Trapping. *Ecological Informatics, 70,* arXiv:2202. 04613. &lt;https://doi.org/10.48550/arXiv.2202.04613&gt;]{#johanns_et_al_2022}&lt;br&gt;&lt;br&gt;</v>
      </c>
      <c r="L199" s="13" t="s">
        <v>9</v>
      </c>
      <c r="M199" s="13" t="str">
        <f>"{{ ref_intext_"&amp;G199&amp;" }}"</f>
        <v>{{ ref_intext_johanns_et_al_2022 }}</v>
      </c>
      <c r="N199" s="13" t="str">
        <f>"{{ ref_bib_"&amp;G199&amp;" }}"</f>
        <v>{{ ref_bib_johanns_et_al_2022 }}</v>
      </c>
      <c r="O199" s="13" t="str">
        <f>"    ref_intext_"&amp;G199&amp;": "&amp;""""&amp;"["&amp;H199&amp;"](#"&amp;G199&amp;")"&amp;""""</f>
        <v xml:space="preserve">    ref_intext_johanns_et_al_2022: "[Johanns et al., 2022](#johanns_et_al_2022)"</v>
      </c>
      <c r="P199" s="13" t="str">
        <f>"    ref_intext_"&amp;G199&amp;": "&amp;""""&amp;H199&amp;""""</f>
        <v xml:space="preserve">    ref_intext_johanns_et_al_2022: "Johanns et al., 2022"</v>
      </c>
      <c r="Q199" s="13" t="str">
        <f>"    ref_bib_"&amp;G199&amp;": "&amp;""""&amp;J199&amp;""""</f>
        <v xml:space="preserve">    ref_bib_johanns_et_al_2022: "Johanns, P, Haucke, T., &amp; Steinhage, V. (2022) Automated Distance Estimation and Animal Tracking for Wildlife Camera Trapping. *Ecological Informatics, 70,* arXiv:2202. 04613. &lt;https://doi.org/10.48550/arXiv.2202.04613&gt;"</v>
      </c>
      <c r="R199" s="13" t="s">
        <v>2229</v>
      </c>
      <c r="S199" s="13" t="s">
        <v>1727</v>
      </c>
      <c r="T199" s="13"/>
    </row>
    <row r="200" spans="1:20" ht="15.75" x14ac:dyDescent="0.25">
      <c r="A200" s="13"/>
      <c r="B200" s="13"/>
      <c r="C200" s="13"/>
      <c r="D200" s="13"/>
      <c r="E200" s="13" t="b">
        <v>1</v>
      </c>
      <c r="F200" s="13" t="s">
        <v>2017</v>
      </c>
      <c r="G200" s="13" t="s">
        <v>885</v>
      </c>
      <c r="H200" s="6" t="s">
        <v>884</v>
      </c>
      <c r="I200" s="6" t="s">
        <v>884</v>
      </c>
      <c r="J200" s="7" t="s">
        <v>883</v>
      </c>
      <c r="K200" s="6" t="str">
        <f>"["&amp;J200&amp;"]{#"&amp;G200&amp;"}&lt;br&gt;&lt;br&gt;"</f>
        <v>[Johnson, D. H. (1980). The Comparison of Usage and Availability Measurements for Evaluating Resource Preference. *Ecology, 61*(1), 65-71. &lt;https://doi.org/10.2307/1937156&gt;]{#johnson_2008}&lt;br&gt;&lt;br&gt;</v>
      </c>
      <c r="L200" s="13" t="s">
        <v>9</v>
      </c>
      <c r="M200" s="13" t="str">
        <f>"{{ ref_intext_"&amp;G200&amp;" }}"</f>
        <v>{{ ref_intext_johnson_2008 }}</v>
      </c>
      <c r="N200" s="13" t="str">
        <f>"{{ ref_bib_"&amp;G200&amp;" }}"</f>
        <v>{{ ref_bib_johnson_2008 }}</v>
      </c>
      <c r="O200" s="13" t="str">
        <f>"    ref_intext_"&amp;G200&amp;": "&amp;""""&amp;"["&amp;H200&amp;"](#"&amp;G200&amp;")"&amp;""""</f>
        <v xml:space="preserve">    ref_intext_johnson_2008: "[Johnson, 1980](#johnson_2008)"</v>
      </c>
      <c r="P200" s="13" t="str">
        <f>"    ref_intext_"&amp;G200&amp;": "&amp;""""&amp;H200&amp;""""</f>
        <v xml:space="preserve">    ref_intext_johnson_2008: "Johnson, 1980"</v>
      </c>
      <c r="Q200" s="13" t="str">
        <f>"    ref_bib_"&amp;G200&amp;": "&amp;""""&amp;J200&amp;""""</f>
        <v xml:space="preserve">    ref_bib_johnson_2008: "Johnson, D. H. (1980). The Comparison of Usage and Availability Measurements for Evaluating Resource Preference. *Ecology, 61*(1), 65-71. &lt;https://doi.org/10.2307/1937156&gt;"</v>
      </c>
      <c r="R200" s="13" t="s">
        <v>2230</v>
      </c>
      <c r="S200" s="13" t="s">
        <v>1728</v>
      </c>
      <c r="T200" s="13"/>
    </row>
    <row r="201" spans="1:20" ht="15.75" x14ac:dyDescent="0.25">
      <c r="A201" s="13"/>
      <c r="B201" s="13"/>
      <c r="C201" s="13"/>
      <c r="D201" s="13"/>
      <c r="E201" s="13" t="b">
        <v>1</v>
      </c>
      <c r="F201" s="13" t="s">
        <v>2017</v>
      </c>
      <c r="G201" s="13" t="s">
        <v>882</v>
      </c>
      <c r="H201" s="13" t="s">
        <v>881</v>
      </c>
      <c r="I201" s="13"/>
      <c r="J201" s="7" t="s">
        <v>880</v>
      </c>
      <c r="K201" s="6" t="str">
        <f>"["&amp;J201&amp;"]{#"&amp;G201&amp;"}&lt;br&gt;&lt;br&gt;"</f>
        <v>[Jones,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&lt;https://doi.org/10.1890/08-1494.1&gt;]{#jones_et_al_2009}&lt;br&gt;&lt;br&gt;</v>
      </c>
      <c r="L201" s="13" t="s">
        <v>9</v>
      </c>
      <c r="M201" s="13" t="str">
        <f>"{{ ref_intext_"&amp;G201&amp;" }}"</f>
        <v>{{ ref_intext_jones_et_al_2009 }}</v>
      </c>
      <c r="N201" s="13" t="str">
        <f>"{{ ref_bib_"&amp;G201&amp;" }}"</f>
        <v>{{ ref_bib_jones_et_al_2009 }}</v>
      </c>
      <c r="O201" s="13" t="str">
        <f>"    ref_intext_"&amp;G201&amp;": "&amp;""""&amp;"["&amp;H201&amp;"](#"&amp;G201&amp;")"&amp;""""</f>
        <v xml:space="preserve">    ref_intext_jones_et_al_2009: "[Jones et al., 2009](#jones_et_al_2009)"</v>
      </c>
      <c r="P201" s="13" t="str">
        <f>"    ref_intext_"&amp;G201&amp;": "&amp;""""&amp;H201&amp;""""</f>
        <v xml:space="preserve">    ref_intext_jones_et_al_2009: "Jones et al., 2009"</v>
      </c>
      <c r="Q201" s="13" t="str">
        <f>"    ref_bib_"&amp;G201&amp;": "&amp;""""&amp;J201&amp;""""</f>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v>
      </c>
      <c r="R201" s="13" t="s">
        <v>2231</v>
      </c>
      <c r="S201" s="13" t="s">
        <v>1729</v>
      </c>
      <c r="T201" s="13"/>
    </row>
    <row r="202" spans="1:20" ht="15.75" x14ac:dyDescent="0.25">
      <c r="A202" s="13"/>
      <c r="B202" s="13" t="b">
        <v>1</v>
      </c>
      <c r="C202" s="13" t="b">
        <v>0</v>
      </c>
      <c r="D202" s="13" t="b">
        <v>0</v>
      </c>
      <c r="E202" s="13" t="b">
        <v>1</v>
      </c>
      <c r="F202" s="13" t="s">
        <v>2019</v>
      </c>
      <c r="G202" s="13" t="s">
        <v>879</v>
      </c>
      <c r="H202" s="13" t="s">
        <v>878</v>
      </c>
      <c r="I202" s="13" t="s">
        <v>878</v>
      </c>
      <c r="J202" s="7" t="s">
        <v>877</v>
      </c>
      <c r="K202" s="6" t="str">
        <f>"["&amp;J202&amp;"]{#"&amp;G202&amp;"}&lt;br&gt;&lt;br&gt;"</f>
        <v>[Junker, J., Kühl, H., Orth, L., Smith, R., Petrovan, S., &amp; Sutherland, W. (2021). *7. Primate Conservation.* In (pp. 435-486). &lt;https://doi.org/10.11647/obp.0267.07&gt;]{#junker_et_al_2021}&lt;br&gt;&lt;br&gt;</v>
      </c>
      <c r="L202" s="13" t="s">
        <v>9</v>
      </c>
      <c r="M202" s="13" t="str">
        <f>"{{ ref_intext_"&amp;G202&amp;" }}"</f>
        <v>{{ ref_intext_junker_et_al_2021 }}</v>
      </c>
      <c r="N202" s="13" t="str">
        <f>"{{ ref_bib_"&amp;G202&amp;" }}"</f>
        <v>{{ ref_bib_junker_et_al_2021 }}</v>
      </c>
      <c r="O202" s="13" t="str">
        <f>"    ref_intext_"&amp;G202&amp;": "&amp;""""&amp;"["&amp;H202&amp;"](#"&amp;G202&amp;")"&amp;""""</f>
        <v xml:space="preserve">    ref_intext_junker_et_al_2021: "[Junker et al., 2021](#junker_et_al_2021)"</v>
      </c>
      <c r="P202" s="13" t="str">
        <f>"    ref_intext_"&amp;G202&amp;": "&amp;""""&amp;H202&amp;""""</f>
        <v xml:space="preserve">    ref_intext_junker_et_al_2021: "Junker et al., 2021"</v>
      </c>
      <c r="Q202" s="13" t="str">
        <f>"    ref_bib_"&amp;G202&amp;": "&amp;""""&amp;J202&amp;""""</f>
        <v xml:space="preserve">    ref_bib_junker_et_al_2021: "Junker, J., Kühl, H., Orth, L., Smith, R., Petrovan, S., &amp; Sutherland, W. (2021). *7. Primate Conservation.* In (pp. 435-486). &lt;https://doi.org/10.11647/obp.0267.07&gt;"</v>
      </c>
      <c r="R202" s="13" t="s">
        <v>2232</v>
      </c>
      <c r="S202" s="13" t="s">
        <v>1730</v>
      </c>
      <c r="T202" s="13"/>
    </row>
    <row r="203" spans="1:20" ht="15.75" x14ac:dyDescent="0.25">
      <c r="A203" s="13"/>
      <c r="B203" s="13" t="b">
        <v>1</v>
      </c>
      <c r="C203" s="13" t="b">
        <v>0</v>
      </c>
      <c r="D203" s="13" t="b">
        <v>0</v>
      </c>
      <c r="E203" s="13" t="b">
        <v>1</v>
      </c>
      <c r="F203" s="13" t="s">
        <v>2017</v>
      </c>
      <c r="G203" s="13" t="s">
        <v>876</v>
      </c>
      <c r="H203" s="13" t="s">
        <v>875</v>
      </c>
      <c r="I203" s="13" t="s">
        <v>875</v>
      </c>
      <c r="J203" s="7" t="s">
        <v>874</v>
      </c>
      <c r="K203" s="6" t="str">
        <f>"["&amp;J203&amp;"]{#"&amp;G203&amp;"}&lt;br&gt;&lt;br&gt;"</f>
        <v>[Karanth, K. U. (1995). Estimating tiger Panthera tigris populations from camera-trap data using capture-recapture models. *Biological Conservation, 71*(3), 333-338. &lt;https://doi.org/10.1016/0006-3207(94)00057-W&gt;]{#karanth_1995}&lt;br&gt;&lt;br&gt;</v>
      </c>
      <c r="L203" s="13" t="s">
        <v>9</v>
      </c>
      <c r="M203" s="13" t="str">
        <f>"{{ ref_intext_"&amp;G203&amp;" }}"</f>
        <v>{{ ref_intext_karanth_1995 }}</v>
      </c>
      <c r="N203" s="13" t="str">
        <f>"{{ ref_bib_"&amp;G203&amp;" }}"</f>
        <v>{{ ref_bib_karanth_1995 }}</v>
      </c>
      <c r="O203" s="13" t="str">
        <f>"    ref_intext_"&amp;G203&amp;": "&amp;""""&amp;"["&amp;H203&amp;"](#"&amp;G203&amp;")"&amp;""""</f>
        <v xml:space="preserve">    ref_intext_karanth_1995: "[Karanth, 1995](#karanth_1995)"</v>
      </c>
      <c r="P203" s="13" t="str">
        <f>"    ref_intext_"&amp;G203&amp;": "&amp;""""&amp;H203&amp;""""</f>
        <v xml:space="preserve">    ref_intext_karanth_1995: "Karanth, 1995"</v>
      </c>
      <c r="Q203" s="13" t="str">
        <f>"    ref_bib_"&amp;G203&amp;": "&amp;""""&amp;J203&amp;""""</f>
        <v xml:space="preserve">    ref_bib_karanth_1995: "Karanth, K. U. (1995). Estimating tiger Panthera tigris populations from camera-trap data using capture-recapture models. *Biological Conservation, 71*(3), 333-338. &lt;https://doi.org/10.1016/0006-3207(94)00057-W&gt;"</v>
      </c>
      <c r="R203" s="13" t="s">
        <v>2233</v>
      </c>
      <c r="S203" s="13" t="s">
        <v>1731</v>
      </c>
      <c r="T203" s="13"/>
    </row>
    <row r="204" spans="1:20" ht="15.75" x14ac:dyDescent="0.25">
      <c r="A204" s="13"/>
      <c r="B204" s="13" t="b">
        <v>1</v>
      </c>
      <c r="C204" s="13" t="b">
        <v>0</v>
      </c>
      <c r="D204" s="13" t="b">
        <v>0</v>
      </c>
      <c r="E204" s="13" t="b">
        <v>1</v>
      </c>
      <c r="F204" s="13" t="s">
        <v>2017</v>
      </c>
      <c r="G204" s="13" t="s">
        <v>873</v>
      </c>
      <c r="H204" s="13" t="s">
        <v>872</v>
      </c>
      <c r="I204" s="13" t="s">
        <v>872</v>
      </c>
      <c r="J204" s="7" t="s">
        <v>871</v>
      </c>
      <c r="K204" s="6" t="str">
        <f>"["&amp;J204&amp;"]{#"&amp;G204&amp;"}&lt;br&gt;&lt;br&gt;"</f>
        <v>[Karanth, K. U., &amp; Nichols, J. D. (1998). Estimation of tiger densities in India using photographic captures and recaptures. *Ecology*, *79*(8), 2852-2862. &lt;https://doi.org/10.1890/0012-9658(1998)079[2852:EOTDII]2.0.CO;2&gt;]{#karanth_nichols_1998}&lt;br&gt;&lt;br&gt;</v>
      </c>
      <c r="L204" s="13" t="s">
        <v>9</v>
      </c>
      <c r="M204" s="13" t="str">
        <f>"{{ ref_intext_"&amp;G204&amp;" }}"</f>
        <v>{{ ref_intext_karanth_nichols_1998 }}</v>
      </c>
      <c r="N204" s="13" t="str">
        <f>"{{ ref_bib_"&amp;G204&amp;" }}"</f>
        <v>{{ ref_bib_karanth_nichols_1998 }}</v>
      </c>
      <c r="O204" s="13" t="str">
        <f>"    ref_intext_"&amp;G204&amp;": "&amp;""""&amp;"["&amp;H204&amp;"](#"&amp;G204&amp;")"&amp;""""</f>
        <v xml:space="preserve">    ref_intext_karanth_nichols_1998: "[Karanth &amp; Nichols, 1998](#karanth_nichols_1998)"</v>
      </c>
      <c r="P204" s="13" t="str">
        <f>"    ref_intext_"&amp;G204&amp;": "&amp;""""&amp;H204&amp;""""</f>
        <v xml:space="preserve">    ref_intext_karanth_nichols_1998: "Karanth &amp; Nichols, 1998"</v>
      </c>
      <c r="Q204" s="13" t="str">
        <f>"    ref_bib_"&amp;G204&amp;": "&amp;""""&amp;J204&amp;""""</f>
        <v xml:space="preserve">    ref_bib_karanth_nichols_1998: "Karanth, K. U., &amp; Nichols, J. D. (1998). Estimation of tiger densities in India using photographic captures and recaptures. *Ecology*, *79*(8), 2852-2862. &lt;https://doi.org/10.1890/0012-9658(1998)079[2852:EOTDII]2.0.CO;2&gt;"</v>
      </c>
      <c r="R204" s="13" t="s">
        <v>2234</v>
      </c>
      <c r="S204" s="13" t="s">
        <v>1732</v>
      </c>
      <c r="T204" s="13"/>
    </row>
    <row r="205" spans="1:20" ht="15.75" x14ac:dyDescent="0.25">
      <c r="A205" s="13"/>
      <c r="B205" s="13" t="b">
        <v>1</v>
      </c>
      <c r="C205" s="13" t="b">
        <v>0</v>
      </c>
      <c r="D205" s="13" t="b">
        <v>0</v>
      </c>
      <c r="E205" s="13" t="b">
        <v>1</v>
      </c>
      <c r="F205" s="13" t="s">
        <v>2017</v>
      </c>
      <c r="G205" s="13" t="s">
        <v>870</v>
      </c>
      <c r="H205" s="13" t="s">
        <v>869</v>
      </c>
      <c r="I205" s="13" t="s">
        <v>868</v>
      </c>
      <c r="J205" s="7" t="s">
        <v>867</v>
      </c>
      <c r="K205" s="6" t="str">
        <f>"["&amp;J205&amp;"]{#"&amp;G205&amp;"}&lt;br&gt;&lt;br&gt;"</f>
        <v>[Karanth, K. U., Nichols, J. D., &amp; Kumar, N. S. (2011). Estimating tiger abundance from camera trap data: field Surveys and analytical issues. In A. F. O'Connell, J. D. Nichols, &amp; K. U. Karanth (Eds.), *Camera Traps In Animal Ecology: Methods and Analyses* (pp. 9-117). Springer. &lt;https://doi.org/10.1007/978-4-431-99495-4&gt;]{#karanth_et_al_2011}&lt;br&gt;&lt;br&gt;</v>
      </c>
      <c r="L205" s="13" t="s">
        <v>9</v>
      </c>
      <c r="M205" s="13" t="str">
        <f>"{{ ref_intext_"&amp;G205&amp;" }}"</f>
        <v>{{ ref_intext_karanth_et_al_2011 }}</v>
      </c>
      <c r="N205" s="13" t="str">
        <f>"{{ ref_bib_"&amp;G205&amp;" }}"</f>
        <v>{{ ref_bib_karanth_et_al_2011 }}</v>
      </c>
      <c r="O205" s="13" t="str">
        <f>"    ref_intext_"&amp;G205&amp;": "&amp;""""&amp;"["&amp;H205&amp;"](#"&amp;G205&amp;")"&amp;""""</f>
        <v xml:space="preserve">    ref_intext_karanth_et_al_2011: "[Karanth et al., 2011](#karanth_et_al_2011)"</v>
      </c>
      <c r="P205" s="13" t="str">
        <f>"    ref_intext_"&amp;G205&amp;": "&amp;""""&amp;H205&amp;""""</f>
        <v xml:space="preserve">    ref_intext_karanth_et_al_2011: "Karanth et al., 2011"</v>
      </c>
      <c r="Q205" s="13" t="str">
        <f>"    ref_bib_"&amp;G205&amp;": "&amp;""""&amp;J205&amp;""""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c r="R205" s="13" t="s">
        <v>2235</v>
      </c>
      <c r="S205" s="13" t="s">
        <v>1573</v>
      </c>
      <c r="T205" s="13"/>
    </row>
    <row r="206" spans="1:20" ht="15.75" x14ac:dyDescent="0.25">
      <c r="A206" s="13"/>
      <c r="B206" s="13" t="b">
        <v>1</v>
      </c>
      <c r="C206" s="13" t="b">
        <v>1</v>
      </c>
      <c r="D206" s="13" t="b">
        <v>0</v>
      </c>
      <c r="E206" s="13" t="b">
        <v>1</v>
      </c>
      <c r="F206" s="13" t="s">
        <v>2017</v>
      </c>
      <c r="G206" s="13" t="s">
        <v>866</v>
      </c>
      <c r="H206" s="13" t="s">
        <v>865</v>
      </c>
      <c r="I206" s="13" t="s">
        <v>865</v>
      </c>
      <c r="J206" s="7" t="s">
        <v>864</v>
      </c>
      <c r="K206" s="6" t="str">
        <f>"["&amp;J206&amp;"]{#"&amp;G206&amp;"}&lt;br&gt;&lt;br&gt;"</f>
        <v>[Karanth, K. U., Nichols, J. D., Kumar, N. S., &amp; Hines, J. E. (2006). Assessing Tiger Population Dynamics Using Photographic Capture-Recapture Sampling. *Ecology, 87*(11), 2925-2937. &lt;https://doi.org/10.1890/0012-9658(2006)87[2925:ATPDUP]2.0.CO;2&gt;]{#karanth_et_al_2006}&lt;br&gt;&lt;br&gt;</v>
      </c>
      <c r="L206" s="13" t="s">
        <v>9</v>
      </c>
      <c r="M206" s="13" t="str">
        <f>"{{ ref_intext_"&amp;G206&amp;" }}"</f>
        <v>{{ ref_intext_karanth_et_al_2006 }}</v>
      </c>
      <c r="N206" s="13" t="str">
        <f>"{{ ref_bib_"&amp;G206&amp;" }}"</f>
        <v>{{ ref_bib_karanth_et_al_2006 }}</v>
      </c>
      <c r="O206" s="13" t="str">
        <f>"    ref_intext_"&amp;G206&amp;": "&amp;""""&amp;"["&amp;H206&amp;"](#"&amp;G206&amp;")"&amp;""""</f>
        <v xml:space="preserve">    ref_intext_karanth_et_al_2006: "[Karanth et al., 2006](#karanth_et_al_2006)"</v>
      </c>
      <c r="P206" s="13" t="str">
        <f>"    ref_intext_"&amp;G206&amp;": "&amp;""""&amp;H206&amp;""""</f>
        <v xml:space="preserve">    ref_intext_karanth_et_al_2006: "Karanth et al., 2006"</v>
      </c>
      <c r="Q206" s="13" t="str">
        <f>"    ref_bib_"&amp;G206&amp;": "&amp;""""&amp;J206&amp;""""</f>
        <v xml:space="preserve">    ref_bib_karanth_et_al_2006: "Karanth, K. U., Nichols, J. D., Kumar, N. S., &amp; Hines, J. E. (2006). Assessing Tiger Population Dynamics Using Photographic Capture-Recapture Sampling. *Ecology, 87*(11), 2925-2937. &lt;https://doi.org/10.1890/0012-9658(2006)87[2925:ATPDUP]2.0.CO;2&gt;"</v>
      </c>
      <c r="R206" s="13" t="s">
        <v>2236</v>
      </c>
      <c r="S206" s="13" t="s">
        <v>1733</v>
      </c>
      <c r="T206" s="13"/>
    </row>
    <row r="207" spans="1:20" ht="15.75" x14ac:dyDescent="0.25">
      <c r="A207" s="13"/>
      <c r="B207" s="13" t="b">
        <v>0</v>
      </c>
      <c r="C207" s="13" t="b">
        <v>0</v>
      </c>
      <c r="D207" s="13"/>
      <c r="E207" s="13" t="b">
        <v>1</v>
      </c>
      <c r="F207" s="13" t="s">
        <v>2017</v>
      </c>
      <c r="G207" s="13" t="s">
        <v>863</v>
      </c>
      <c r="H207" s="13" t="s">
        <v>862</v>
      </c>
      <c r="I207" s="13" t="s">
        <v>862</v>
      </c>
      <c r="J207" s="7" t="s">
        <v>861</v>
      </c>
      <c r="K207" s="6" t="str">
        <f>"["&amp;J207&amp;"]{#"&amp;G207&amp;"}&lt;br&gt;&lt;br&gt;"</f>
        <v>[Kavčić, K., Palencia, P., Apollonio, M., Vicente, J., &amp; Šprem, N. (2021). Random encounter model to estimate density of mountain-dwelling ungulate. *European Journal of Wildlife Research, 67*(5), 87. &lt;https://doi.org/10.1007/s10344-021-01530-1&gt;]{#kavcic_et_al_2021}&lt;br&gt;&lt;br&gt;</v>
      </c>
      <c r="L207" s="13" t="s">
        <v>9</v>
      </c>
      <c r="M207" s="13" t="str">
        <f>"{{ ref_intext_"&amp;G207&amp;" }}"</f>
        <v>{{ ref_intext_kavcic_et_al_2021 }}</v>
      </c>
      <c r="N207" s="13" t="str">
        <f>"{{ ref_bib_"&amp;G207&amp;" }}"</f>
        <v>{{ ref_bib_kavcic_et_al_2021 }}</v>
      </c>
      <c r="O207" s="13" t="str">
        <f>"    ref_intext_"&amp;G207&amp;": "&amp;""""&amp;"["&amp;H207&amp;"](#"&amp;G207&amp;")"&amp;""""</f>
        <v xml:space="preserve">    ref_intext_kavcic_et_al_2021: "[Kavčić et al., 2021](#kavcic_et_al_2021)"</v>
      </c>
      <c r="P207" s="13" t="str">
        <f>"    ref_intext_"&amp;G207&amp;": "&amp;""""&amp;H207&amp;""""</f>
        <v xml:space="preserve">    ref_intext_kavcic_et_al_2021: "Kavčić et al., 2021"</v>
      </c>
      <c r="Q207" s="13" t="str">
        <f>"    ref_bib_"&amp;G207&amp;": "&amp;""""&amp;J207&amp;""""</f>
        <v xml:space="preserve">    ref_bib_kavcic_et_al_2021: "Kavčić, K., Palencia, P., Apollonio, M., Vicente, J., &amp; Šprem, N. (2021). Random encounter model to estimate density of mountain-dwelling ungulate. *European Journal of Wildlife Research, 67*(5), 87. &lt;https://doi.org/10.1007/s10344-021-01530-1&gt;"</v>
      </c>
      <c r="R207" s="13" t="s">
        <v>2237</v>
      </c>
      <c r="S207" s="13" t="s">
        <v>1734</v>
      </c>
      <c r="T207" s="13"/>
    </row>
    <row r="208" spans="1:20" ht="15.75" x14ac:dyDescent="0.25">
      <c r="A208" s="13"/>
      <c r="B208" s="13" t="b">
        <v>1</v>
      </c>
      <c r="C208" s="13" t="b">
        <v>0</v>
      </c>
      <c r="D208" s="13" t="b">
        <v>1</v>
      </c>
      <c r="E208" s="13" t="b">
        <v>1</v>
      </c>
      <c r="F208" s="13" t="s">
        <v>2017</v>
      </c>
      <c r="G208" s="13" t="s">
        <v>860</v>
      </c>
      <c r="H208" s="13" t="s">
        <v>859</v>
      </c>
      <c r="I208" s="13" t="s">
        <v>859</v>
      </c>
      <c r="J208" s="7" t="s">
        <v>858</v>
      </c>
      <c r="K208" s="6" t="str">
        <f>"["&amp;J208&amp;"]{#"&amp;G208&amp;"}&lt;br&gt;&lt;br&gt;"</f>
        <v>[Kays,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&lt;https://doi.org/10.1111/2041-210x.13370&gt;]{#kays_et_al_2020}&lt;br&gt;&lt;br&gt;</v>
      </c>
      <c r="L208" s="13" t="s">
        <v>9</v>
      </c>
      <c r="M208" s="13" t="str">
        <f>"{{ ref_intext_"&amp;G208&amp;" }}"</f>
        <v>{{ ref_intext_kays_et_al_2020 }}</v>
      </c>
      <c r="N208" s="13" t="str">
        <f>"{{ ref_bib_"&amp;G208&amp;" }}"</f>
        <v>{{ ref_bib_kays_et_al_2020 }}</v>
      </c>
      <c r="O208" s="13" t="str">
        <f>"    ref_intext_"&amp;G208&amp;": "&amp;""""&amp;"["&amp;H208&amp;"](#"&amp;G208&amp;")"&amp;""""</f>
        <v xml:space="preserve">    ref_intext_kays_et_al_2020: "[Kays et al., 2020](#kays_et_al_2020)"</v>
      </c>
      <c r="P208" s="13" t="str">
        <f>"    ref_intext_"&amp;G208&amp;": "&amp;""""&amp;H208&amp;""""</f>
        <v xml:space="preserve">    ref_intext_kays_et_al_2020: "Kays et al., 2020"</v>
      </c>
      <c r="Q208" s="13" t="str">
        <f>"    ref_bib_"&amp;G208&amp;": "&amp;""""&amp;J208&amp;""""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c r="R208" s="13" t="s">
        <v>2238</v>
      </c>
      <c r="S208" s="13" t="s">
        <v>1735</v>
      </c>
      <c r="T208" s="13"/>
    </row>
    <row r="209" spans="1:20" ht="15.75" x14ac:dyDescent="0.25">
      <c r="A209" s="13"/>
      <c r="B209" s="13" t="b">
        <v>1</v>
      </c>
      <c r="C209" s="13" t="b">
        <v>0</v>
      </c>
      <c r="D209" s="13" t="b">
        <v>0</v>
      </c>
      <c r="E209" s="13" t="b">
        <v>1</v>
      </c>
      <c r="F209" s="13" t="s">
        <v>2017</v>
      </c>
      <c r="G209" s="13" t="s">
        <v>857</v>
      </c>
      <c r="H209" s="13" t="s">
        <v>856</v>
      </c>
      <c r="I209" s="13" t="s">
        <v>856</v>
      </c>
      <c r="J209" s="7" t="s">
        <v>855</v>
      </c>
      <c r="K209" s="6" t="str">
        <f>"["&amp;J209&amp;"]{#"&amp;G209&amp;"}&lt;br&gt;&lt;br&gt;"</f>
        <v>[Kays, R., Hody, A., Jachowski, D. S., &amp; Parsons, A. W. (2021). Empirical Evaluation of the Spatial Scale and Detection Process of Camera Trap Surveys. *Movement Ecology, 9*, 41. &lt;https://doi.org/10.1186/s40462-021-00277-3.&gt;]{#kays_et_al_2021}&lt;br&gt;&lt;br&gt;</v>
      </c>
      <c r="L209" s="13" t="s">
        <v>9</v>
      </c>
      <c r="M209" s="13" t="str">
        <f>"{{ ref_intext_"&amp;G209&amp;" }}"</f>
        <v>{{ ref_intext_kays_et_al_2021 }}</v>
      </c>
      <c r="N209" s="13" t="str">
        <f>"{{ ref_bib_"&amp;G209&amp;" }}"</f>
        <v>{{ ref_bib_kays_et_al_2021 }}</v>
      </c>
      <c r="O209" s="13" t="str">
        <f>"    ref_intext_"&amp;G209&amp;": "&amp;""""&amp;"["&amp;H209&amp;"](#"&amp;G209&amp;")"&amp;""""</f>
        <v xml:space="preserve">    ref_intext_kays_et_al_2021: "[Kays et al., 2021](#kays_et_al_2021)"</v>
      </c>
      <c r="P209" s="13" t="str">
        <f>"    ref_intext_"&amp;G209&amp;": "&amp;""""&amp;H209&amp;""""</f>
        <v xml:space="preserve">    ref_intext_kays_et_al_2021: "Kays et al., 2021"</v>
      </c>
      <c r="Q209" s="13" t="str">
        <f>"    ref_bib_"&amp;G209&amp;": "&amp;""""&amp;J209&amp;""""</f>
        <v xml:space="preserve">    ref_bib_kays_et_al_2021: "Kays, R., Hody, A., Jachowski, D. S., &amp; Parsons, A. W. (2021). Empirical Evaluation of the Spatial Scale and Detection Process of Camera Trap Surveys. *Movement Ecology, 9*, 41. &lt;https://doi.org/10.1186/s40462-021-00277-3.&gt;"</v>
      </c>
      <c r="R209" s="13" t="s">
        <v>2239</v>
      </c>
      <c r="S209" s="13" t="s">
        <v>1736</v>
      </c>
      <c r="T209" s="13"/>
    </row>
    <row r="210" spans="1:20" ht="15.75" x14ac:dyDescent="0.25">
      <c r="A210" s="13"/>
      <c r="B210" s="13" t="b">
        <v>0</v>
      </c>
      <c r="C210" s="13" t="b">
        <v>0</v>
      </c>
      <c r="D210" s="13" t="s">
        <v>73</v>
      </c>
      <c r="E210" s="13" t="b">
        <v>1</v>
      </c>
      <c r="F210" s="13" t="s">
        <v>2017</v>
      </c>
      <c r="G210" s="13" t="s">
        <v>854</v>
      </c>
      <c r="H210" s="13" t="s">
        <v>853</v>
      </c>
      <c r="I210" s="13" t="s">
        <v>853</v>
      </c>
      <c r="J210" s="7" t="s">
        <v>852</v>
      </c>
      <c r="K210" s="6" t="str">
        <f>"["&amp;J210&amp;"]{#"&amp;G210&amp;"}&lt;br&gt;&lt;br&gt;"</f>
        <v>[Kays, R., Kranstauber, B., Jansen, P., Carbone, C., Rowcliffe, M., Fountain, T., &amp; Tilak, S. (2009). Camera traps as sensor networks for monitoring animal communities. *2009 IEEE 34th Conference on Local Computer Networks*, 811-818. &lt;https://doi.org/10.1109/lcn.2009.5355046&gt;]{#kays_et_al_2009}&lt;br&gt;&lt;br&gt;</v>
      </c>
      <c r="L210" s="13" t="s">
        <v>9</v>
      </c>
      <c r="M210" s="13" t="str">
        <f>"{{ ref_intext_"&amp;G210&amp;" }}"</f>
        <v>{{ ref_intext_kays_et_al_2009 }}</v>
      </c>
      <c r="N210" s="13" t="str">
        <f>"{{ ref_bib_"&amp;G210&amp;" }}"</f>
        <v>{{ ref_bib_kays_et_al_2009 }}</v>
      </c>
      <c r="O210" s="13" t="str">
        <f>"    ref_intext_"&amp;G210&amp;": "&amp;""""&amp;"["&amp;H210&amp;"](#"&amp;G210&amp;")"&amp;""""</f>
        <v xml:space="preserve">    ref_intext_kays_et_al_2009: "[Kays et al., 2009](#kays_et_al_2009)"</v>
      </c>
      <c r="P210" s="13" t="str">
        <f>"    ref_intext_"&amp;G210&amp;": "&amp;""""&amp;H210&amp;""""</f>
        <v xml:space="preserve">    ref_intext_kays_et_al_2009: "Kays et al., 2009"</v>
      </c>
      <c r="Q210" s="13" t="str">
        <f>"    ref_bib_"&amp;G210&amp;": "&amp;""""&amp;J210&amp;""""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c r="R210" s="13" t="s">
        <v>2240</v>
      </c>
      <c r="S210" s="13" t="s">
        <v>1737</v>
      </c>
      <c r="T210" s="13"/>
    </row>
    <row r="211" spans="1:20" ht="15.75" x14ac:dyDescent="0.25">
      <c r="A211" s="13"/>
      <c r="B211" s="13" t="b">
        <v>1</v>
      </c>
      <c r="C211" s="13" t="b">
        <v>0</v>
      </c>
      <c r="D211" s="13" t="b">
        <v>0</v>
      </c>
      <c r="E211" s="13" t="b">
        <v>1</v>
      </c>
      <c r="F211" s="13" t="s">
        <v>2017</v>
      </c>
      <c r="G211" s="13" t="s">
        <v>851</v>
      </c>
      <c r="H211" s="13" t="s">
        <v>850</v>
      </c>
      <c r="I211" s="13" t="s">
        <v>850</v>
      </c>
      <c r="J211" s="7" t="s">
        <v>849</v>
      </c>
      <c r="K211" s="6" t="str">
        <f>"["&amp;J211&amp;"]{#"&amp;G211&amp;"}&lt;br&gt;&lt;br&gt;"</f>
        <v>[Kays, R., Tilak, S., Kranstauber, B., Jansen, P. A., Carbone, C., Rowcliffe, M. J., &amp; He, Z. (2010). Monitoring wild animal communities with arrays of motion sensitive camera traps. *arXiv Preprint*, arXiv:1009. 5718. &lt;https://arxiv.org/pdf/1009.5718&gt;]{#kays_et_al_2010}&lt;br&gt;&lt;br&gt;</v>
      </c>
      <c r="L211" s="13" t="s">
        <v>9</v>
      </c>
      <c r="M211" s="13" t="str">
        <f>"{{ ref_intext_"&amp;G211&amp;" }}"</f>
        <v>{{ ref_intext_kays_et_al_2010 }}</v>
      </c>
      <c r="N211" s="13" t="str">
        <f>"{{ ref_bib_"&amp;G211&amp;" }}"</f>
        <v>{{ ref_bib_kays_et_al_2010 }}</v>
      </c>
      <c r="O211" s="13" t="str">
        <f>"    ref_intext_"&amp;G211&amp;": "&amp;""""&amp;"["&amp;H211&amp;"](#"&amp;G211&amp;")"&amp;""""</f>
        <v xml:space="preserve">    ref_intext_kays_et_al_2010: "[Kays et al., 2010](#kays_et_al_2010)"</v>
      </c>
      <c r="P211" s="13" t="str">
        <f>"    ref_intext_"&amp;G211&amp;": "&amp;""""&amp;H211&amp;""""</f>
        <v xml:space="preserve">    ref_intext_kays_et_al_2010: "Kays et al., 2010"</v>
      </c>
      <c r="Q211" s="13" t="str">
        <f>"    ref_bib_"&amp;G211&amp;": "&amp;""""&amp;J211&amp;""""</f>
        <v xml:space="preserve">    ref_bib_kays_et_al_2010: "Kays, R., Tilak, S., Kranstauber, B., Jansen, P. A., Carbone, C., Rowcliffe, M. J., &amp; He, Z. (2010). Monitoring wild animal communities with arrays of motion sensitive camera traps. *arXiv Preprint*, arXiv:1009. 5718. &lt;https://arxiv.org/pdf/1009.5718&gt;"</v>
      </c>
      <c r="R211" s="13" t="s">
        <v>2241</v>
      </c>
      <c r="S211" s="13" t="s">
        <v>1738</v>
      </c>
      <c r="T211" s="13"/>
    </row>
    <row r="212" spans="1:20" ht="15.75" x14ac:dyDescent="0.25">
      <c r="A212" s="13"/>
      <c r="B212" s="13" t="b">
        <v>0</v>
      </c>
      <c r="C212" s="13" t="b">
        <v>0</v>
      </c>
      <c r="D212" s="13" t="b">
        <v>1</v>
      </c>
      <c r="E212" s="13" t="b">
        <v>1</v>
      </c>
      <c r="F212" s="13" t="s">
        <v>2017</v>
      </c>
      <c r="G212" s="13" t="s">
        <v>848</v>
      </c>
      <c r="H212" s="13" t="s">
        <v>847</v>
      </c>
      <c r="I212" s="13" t="s">
        <v>847</v>
      </c>
      <c r="J212" s="7" t="s">
        <v>846</v>
      </c>
      <c r="K212" s="6" t="str">
        <f>"["&amp;J212&amp;"]{#"&amp;G212&amp;"}&lt;br&gt;&lt;br&gt;"</f>
        <v>[Keim, J. L., DeWitt, P. D., &amp; Lele, S. R. (2011). Predators choose prey over prey habitats: Evidence from a lynx-hare system. *Ecological Applications*, *21*(4), 1011-1016. &lt;https://doi.org/10.1890/10-0949.1&gt;]{#keim_et_al_2011}&lt;br&gt;&lt;br&gt;</v>
      </c>
      <c r="L212" s="13" t="s">
        <v>9</v>
      </c>
      <c r="M212" s="13" t="str">
        <f>"{{ ref_intext_"&amp;G212&amp;" }}"</f>
        <v>{{ ref_intext_keim_et_al_2011 }}</v>
      </c>
      <c r="N212" s="13" t="str">
        <f>"{{ ref_bib_"&amp;G212&amp;" }}"</f>
        <v>{{ ref_bib_keim_et_al_2011 }}</v>
      </c>
      <c r="O212" s="13" t="str">
        <f>"    ref_intext_"&amp;G212&amp;": "&amp;""""&amp;"["&amp;H212&amp;"](#"&amp;G212&amp;")"&amp;""""</f>
        <v xml:space="preserve">    ref_intext_keim_et_al_2011: "[Keim et al., 2011](#keim_et_al_2011)"</v>
      </c>
      <c r="P212" s="13" t="str">
        <f>"    ref_intext_"&amp;G212&amp;": "&amp;""""&amp;H212&amp;""""</f>
        <v xml:space="preserve">    ref_intext_keim_et_al_2011: "Keim et al., 2011"</v>
      </c>
      <c r="Q212" s="13" t="str">
        <f>"    ref_bib_"&amp;G212&amp;": "&amp;""""&amp;J212&amp;""""</f>
        <v xml:space="preserve">    ref_bib_keim_et_al_2011: "Keim, J. L., DeWitt, P. D., &amp; Lele, S. R. (2011). Predators choose prey over prey habitats: Evidence from a lynx-hare system. *Ecological Applications*, *21*(4), 1011-1016. &lt;https://doi.org/10.1890/10-0949.1&gt;"</v>
      </c>
      <c r="R212" s="13" t="s">
        <v>2242</v>
      </c>
      <c r="S212" s="13" t="s">
        <v>1739</v>
      </c>
      <c r="T212" s="13"/>
    </row>
    <row r="213" spans="1:20" ht="15.75" x14ac:dyDescent="0.25">
      <c r="A213" s="13"/>
      <c r="B213" s="13" t="b">
        <v>1</v>
      </c>
      <c r="C213" s="13" t="b">
        <v>0</v>
      </c>
      <c r="D213" s="13" t="b">
        <v>0</v>
      </c>
      <c r="E213" s="13" t="b">
        <v>1</v>
      </c>
      <c r="F213" s="13" t="s">
        <v>2017</v>
      </c>
      <c r="G213" s="13" t="s">
        <v>845</v>
      </c>
      <c r="H213" s="13" t="s">
        <v>844</v>
      </c>
      <c r="I213" s="13" t="s">
        <v>844</v>
      </c>
      <c r="J213" s="7" t="s">
        <v>843</v>
      </c>
      <c r="K213" s="6" t="str">
        <f>"["&amp;J213&amp;"]{#"&amp;G213&amp;"}&lt;br&gt;&lt;br&gt;"</f>
        <v>[Keim, J. L., DeWitt, P. D., Wilson, S. F., Fitzpatrick, J. J., Jenni, N. S., &amp; Lele, S. R. (2021). Managing animal movement conserves predator-prey dynamics. *Frontiers in Ecology and the Environment, 19*(7), 379-385. &lt;https://esajournals.onlinelibrary.wiley.com/doi/10.1002/fee.2358&gt;]{#keim_et_al_2021}&lt;br&gt;&lt;br&gt;</v>
      </c>
      <c r="L213" s="13" t="s">
        <v>9</v>
      </c>
      <c r="M213" s="13" t="str">
        <f>"{{ ref_intext_"&amp;G213&amp;" }}"</f>
        <v>{{ ref_intext_keim_et_al_2021 }}</v>
      </c>
      <c r="N213" s="13" t="str">
        <f>"{{ ref_bib_"&amp;G213&amp;" }}"</f>
        <v>{{ ref_bib_keim_et_al_2021 }}</v>
      </c>
      <c r="O213" s="13" t="str">
        <f>"    ref_intext_"&amp;G213&amp;": "&amp;""""&amp;"["&amp;H213&amp;"](#"&amp;G213&amp;")"&amp;""""</f>
        <v xml:space="preserve">    ref_intext_keim_et_al_2021: "[Keim et al., 2021](#keim_et_al_2021)"</v>
      </c>
      <c r="P213" s="13" t="str">
        <f>"    ref_intext_"&amp;G213&amp;": "&amp;""""&amp;H213&amp;""""</f>
        <v xml:space="preserve">    ref_intext_keim_et_al_2021: "Keim et al., 2021"</v>
      </c>
      <c r="Q213" s="13" t="str">
        <f>"    ref_bib_"&amp;G213&amp;": "&amp;""""&amp;J213&amp;""""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c r="R213" s="13" t="s">
        <v>2243</v>
      </c>
      <c r="S213" s="13" t="s">
        <v>1740</v>
      </c>
      <c r="T213" s="13"/>
    </row>
    <row r="214" spans="1:20" ht="15.75" x14ac:dyDescent="0.25">
      <c r="A214" s="13"/>
      <c r="B214" s="13" t="b">
        <v>1</v>
      </c>
      <c r="C214" s="13" t="b">
        <v>0</v>
      </c>
      <c r="D214" s="13" t="b">
        <v>1</v>
      </c>
      <c r="E214" s="13" t="b">
        <v>1</v>
      </c>
      <c r="F214" s="13" t="s">
        <v>2017</v>
      </c>
      <c r="G214" s="13" t="s">
        <v>842</v>
      </c>
      <c r="H214" s="13" t="s">
        <v>841</v>
      </c>
      <c r="I214" s="13" t="s">
        <v>841</v>
      </c>
      <c r="J214" s="7" t="s">
        <v>840</v>
      </c>
      <c r="K214" s="6" t="str">
        <f>"["&amp;J214&amp;"]{#"&amp;G214&amp;"}&lt;br&gt;&lt;br&gt;"</f>
        <v>[Keim, J. L., Lele, S. R., DeWitt, P. D., Fitzpatrick, J. J., Jenni, N. S. (2019). Estimating the intensity of use by interacting predators and prey using camera traps. *Journal of Animal Ecology, 88*, 690-701. &lt;https://doi.org/10.1111/1365-2656.12960&gt;]{#keim_et_al_2019}&lt;br&gt;&lt;br&gt;</v>
      </c>
      <c r="L214" s="13" t="s">
        <v>9</v>
      </c>
      <c r="M214" s="13" t="str">
        <f>"{{ ref_intext_"&amp;G214&amp;" }}"</f>
        <v>{{ ref_intext_keim_et_al_2019 }}</v>
      </c>
      <c r="N214" s="13" t="str">
        <f>"{{ ref_bib_"&amp;G214&amp;" }}"</f>
        <v>{{ ref_bib_keim_et_al_2019 }}</v>
      </c>
      <c r="O214" s="13" t="str">
        <f>"    ref_intext_"&amp;G214&amp;": "&amp;""""&amp;"["&amp;H214&amp;"](#"&amp;G214&amp;")"&amp;""""</f>
        <v xml:space="preserve">    ref_intext_keim_et_al_2019: "[Keim et al., 2019](#keim_et_al_2019)"</v>
      </c>
      <c r="P214" s="13" t="str">
        <f>"    ref_intext_"&amp;G214&amp;": "&amp;""""&amp;H214&amp;""""</f>
        <v xml:space="preserve">    ref_intext_keim_et_al_2019: "Keim et al., 2019"</v>
      </c>
      <c r="Q214" s="13" t="str">
        <f>"    ref_bib_"&amp;G214&amp;": "&amp;""""&amp;J214&amp;""""</f>
        <v xml:space="preserve">    ref_bib_keim_et_al_2019: "Keim, J. L., Lele, S. R., DeWitt, P. D., Fitzpatrick, J. J., Jenni, N. S. (2019). Estimating the intensity of use by interacting predators and prey using camera traps. *Journal of Animal Ecology, 88*, 690-701. &lt;https://doi.org/10.1111/1365-2656.12960&gt;"</v>
      </c>
      <c r="R214" s="13" t="s">
        <v>2244</v>
      </c>
      <c r="S214" s="13" t="s">
        <v>1741</v>
      </c>
      <c r="T214" s="13"/>
    </row>
    <row r="215" spans="1:20" ht="15.75" x14ac:dyDescent="0.25">
      <c r="A215" s="13"/>
      <c r="B215" s="13"/>
      <c r="C215" s="13"/>
      <c r="D215" s="13"/>
      <c r="E215" s="13" t="b">
        <v>1</v>
      </c>
      <c r="F215" s="13" t="s">
        <v>2017</v>
      </c>
      <c r="G215" s="6" t="s">
        <v>839</v>
      </c>
      <c r="H215" s="6" t="s">
        <v>838</v>
      </c>
      <c r="I215" s="13"/>
      <c r="J215" s="7" t="s">
        <v>837</v>
      </c>
      <c r="K215" s="6" t="str">
        <f>"["&amp;J215&amp;"]{#"&amp;G215&amp;"}&lt;br&gt;&lt;br&gt;"</f>
        <v>[Kelejian, H. H., &amp; Prucha, I. R. (1998). A Generalized Spatial Two-Stage Least Squares Procedure for Estimating a Spatial Autoregressive Model with Autoregressive Disturbances. *Journal of Real Estate Finance and Economics, 17*, 99-121. &lt;https://doi.org/10.1023/A:1007707430416&gt;]{#kelejian_prucha_1998}&lt;br&gt;&lt;br&gt;</v>
      </c>
      <c r="L215" s="13" t="s">
        <v>9</v>
      </c>
      <c r="M215" s="13" t="str">
        <f>"{{ ref_intext_"&amp;G215&amp;" }}"</f>
        <v>{{ ref_intext_kelejian_prucha_1998 }}</v>
      </c>
      <c r="N215" s="13" t="str">
        <f>"{{ ref_bib_"&amp;G215&amp;" }}"</f>
        <v>{{ ref_bib_kelejian_prucha_1998 }}</v>
      </c>
      <c r="O215" s="13" t="str">
        <f>"    ref_intext_"&amp;G215&amp;": "&amp;""""&amp;"["&amp;H215&amp;"](#"&amp;G215&amp;")"&amp;""""</f>
        <v xml:space="preserve">    ref_intext_kelejian_prucha_1998: "[Kelejian &amp; Prucha, 1998](#kelejian_prucha_1998)"</v>
      </c>
      <c r="P215" s="13" t="str">
        <f>"    ref_intext_"&amp;G215&amp;": "&amp;""""&amp;H215&amp;""""</f>
        <v xml:space="preserve">    ref_intext_kelejian_prucha_1998: "Kelejian &amp; Prucha, 1998"</v>
      </c>
      <c r="Q215" s="13" t="str">
        <f>"    ref_bib_"&amp;G215&amp;": "&amp;""""&amp;J215&amp;""""</f>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c r="R215" s="13" t="s">
        <v>2245</v>
      </c>
      <c r="S215" s="13" t="s">
        <v>1742</v>
      </c>
      <c r="T215" s="13"/>
    </row>
    <row r="216" spans="1:20" ht="15.75" x14ac:dyDescent="0.25">
      <c r="A216" s="13"/>
      <c r="B216" s="13"/>
      <c r="C216" s="13"/>
      <c r="D216" s="13"/>
      <c r="E216" s="13" t="b">
        <v>1</v>
      </c>
      <c r="F216" s="13" t="s">
        <v>2012</v>
      </c>
      <c r="G216" s="13" t="s">
        <v>836</v>
      </c>
      <c r="H216" s="13" t="s">
        <v>835</v>
      </c>
      <c r="I216" s="13"/>
      <c r="J216" s="7" t="s">
        <v>834</v>
      </c>
      <c r="K216" s="6" t="str">
        <f>"["&amp;J216&amp;"]{#"&amp;G216&amp;"}&lt;br&gt;&lt;br&gt;"</f>
        <v>[Kellner, K. F., Smith, A. D., Royle, J. A., Kery, M, Belant, J. L., &amp; Chandler, R. B. (2023). The unmarked R package: Twelve years of advances in occurrence and abundance modelling in ecology. *Methods in Ecology and Evolution, 14* (6), 1408-1415. &lt;https://www.jstatsoft.org/v43/i10/&gt;]{#fiske_chandler_2011}&lt;br&gt;&lt;br&gt;</v>
      </c>
      <c r="L216" s="13" t="s">
        <v>9</v>
      </c>
      <c r="M216" s="13" t="str">
        <f>"{{ ref_intext_"&amp;G216&amp;" }}"</f>
        <v>{{ ref_intext_fiske_chandler_2011 }}</v>
      </c>
      <c r="N216" s="13" t="str">
        <f>"{{ ref_bib_"&amp;G216&amp;" }}"</f>
        <v>{{ ref_bib_fiske_chandler_2011 }}</v>
      </c>
      <c r="O216" s="13" t="str">
        <f>"    ref_intext_"&amp;G216&amp;": "&amp;""""&amp;"["&amp;H216&amp;"](#"&amp;G216&amp;")"&amp;""""</f>
        <v xml:space="preserve">    ref_intext_fiske_chandler_2011: "[Fiske &amp; Chandler, 2011](#fiske_chandler_2011)"</v>
      </c>
      <c r="P216" s="13" t="str">
        <f>"    ref_intext_"&amp;G216&amp;": "&amp;""""&amp;H216&amp;""""</f>
        <v xml:space="preserve">    ref_intext_fiske_chandler_2011: "Fiske &amp; Chandler, 2011"</v>
      </c>
      <c r="Q216" s="13" t="str">
        <f>"    ref_bib_"&amp;G216&amp;": "&amp;""""&amp;J216&amp;""""</f>
        <v xml:space="preserve">    ref_bib_fiske_chandler_2011: "Kellner, K. F., Smith, A. D., Royle, J. A., Kery, M, Belant, J. L., &amp; Chandler, R. B. (2023). The unmarked R package: Twelve years of advances in occurrence and abundance modelling in ecology. *Methods in Ecology and Evolution, 14* (6), 1408-1415. &lt;https://www.jstatsoft.org/v43/i10/&gt;"</v>
      </c>
      <c r="R216" s="13" t="s">
        <v>2246</v>
      </c>
      <c r="S216" s="13" t="s">
        <v>1743</v>
      </c>
      <c r="T216" s="13"/>
    </row>
    <row r="217" spans="1:20" ht="15.75" x14ac:dyDescent="0.25">
      <c r="A217" s="13"/>
      <c r="B217" s="13" t="b">
        <v>1</v>
      </c>
      <c r="C217" s="13" t="b">
        <v>0</v>
      </c>
      <c r="D217" s="13" t="b">
        <v>0</v>
      </c>
      <c r="E217" s="13" t="b">
        <v>1</v>
      </c>
      <c r="F217" s="13" t="s">
        <v>2017</v>
      </c>
      <c r="G217" s="13" t="s">
        <v>833</v>
      </c>
      <c r="H217" s="13" t="s">
        <v>832</v>
      </c>
      <c r="I217" s="13" t="s">
        <v>832</v>
      </c>
      <c r="J217" s="7" t="s">
        <v>831</v>
      </c>
      <c r="K217" s="6" t="str">
        <f>"["&amp;J217&amp;"]{#"&amp;G217&amp;"}&lt;br&gt;&lt;br&gt;"</f>
        <v>[Kelly, M. J., Noss, A. J., Bitetti, M. S., Maffei, L., Arispe, R. L., Paviolo, A., Angelo, C. D. D., &amp; Di Blanco, Y. E. (2008). Estimating Puma Densities from Camera Trapping Across Three Study Sites: Bolivia, Argentina, And Belize. *Journal of Mammalogy, 89*(2), 408-418. &lt;https://doi.org/10.1644/06-MAMM-A-424R.1&gt;]{#kelly_et_al_2008}&lt;br&gt;&lt;br&gt;</v>
      </c>
      <c r="L217" s="13" t="s">
        <v>9</v>
      </c>
      <c r="M217" s="13" t="str">
        <f>"{{ ref_intext_"&amp;G217&amp;" }}"</f>
        <v>{{ ref_intext_kelly_et_al_2008 }}</v>
      </c>
      <c r="N217" s="13" t="str">
        <f>"{{ ref_bib_"&amp;G217&amp;" }}"</f>
        <v>{{ ref_bib_kelly_et_al_2008 }}</v>
      </c>
      <c r="O217" s="13" t="str">
        <f>"    ref_intext_"&amp;G217&amp;": "&amp;""""&amp;"["&amp;H217&amp;"](#"&amp;G217&amp;")"&amp;""""</f>
        <v xml:space="preserve">    ref_intext_kelly_et_al_2008: "[Kelly et al., 2008](#kelly_et_al_2008)"</v>
      </c>
      <c r="P217" s="13" t="str">
        <f>"    ref_intext_"&amp;G217&amp;": "&amp;""""&amp;H217&amp;""""</f>
        <v xml:space="preserve">    ref_intext_kelly_et_al_2008: "Kelly et al., 2008"</v>
      </c>
      <c r="Q217" s="13" t="str">
        <f>"    ref_bib_"&amp;G217&amp;": "&amp;""""&amp;J217&amp;""""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c r="R217" s="13" t="s">
        <v>2247</v>
      </c>
      <c r="S217" s="13" t="s">
        <v>1744</v>
      </c>
      <c r="T217" s="13"/>
    </row>
    <row r="218" spans="1:20" ht="15.75" x14ac:dyDescent="0.25">
      <c r="A218" s="13"/>
      <c r="B218" s="13"/>
      <c r="C218" s="13"/>
      <c r="D218" s="13"/>
      <c r="E218" s="13" t="b">
        <v>1</v>
      </c>
      <c r="F218" s="13" t="s">
        <v>2018</v>
      </c>
      <c r="G218" s="13" t="s">
        <v>830</v>
      </c>
      <c r="H218" s="6" t="s">
        <v>829</v>
      </c>
      <c r="I218" s="6" t="s">
        <v>829</v>
      </c>
      <c r="J218" s="13" t="s">
        <v>828</v>
      </c>
      <c r="K218" s="6" t="str">
        <f>"["&amp;J218&amp;"]{#"&amp;G218&amp;"}&lt;br&gt;&lt;br&gt;"</f>
        <v>[Kemp, C., Yarchuk, K., Menzies, A., &amp; Popp, J. (2022). *A Guide to Using Wildlife Cameras for Ecological Monitoring in a Community-based Context*. WISE Lab. &lt;https://wildcams.ca/site/assets/files/1386/cbm_wildlife_camera_guide-_aug2022.pdf&gt;]{#kemp_et_al_2022}&lt;br&gt;&lt;br&gt;</v>
      </c>
      <c r="L218" s="13" t="s">
        <v>9</v>
      </c>
      <c r="M218" s="13" t="str">
        <f>"{{ ref_intext_"&amp;G218&amp;" }}"</f>
        <v>{{ ref_intext_kemp_et_al_2022 }}</v>
      </c>
      <c r="N218" s="13" t="str">
        <f>"{{ ref_bib_"&amp;G218&amp;" }}"</f>
        <v>{{ ref_bib_kemp_et_al_2022 }}</v>
      </c>
      <c r="O218" s="13" t="str">
        <f>"    ref_intext_"&amp;G218&amp;": "&amp;""""&amp;"["&amp;H218&amp;"](#"&amp;G218&amp;")"&amp;""""</f>
        <v xml:space="preserve">    ref_intext_kemp_et_al_2022: "[Kemp et al., 2022](#kemp_et_al_2022)"</v>
      </c>
      <c r="P218" s="13" t="str">
        <f>"    ref_intext_"&amp;G218&amp;": "&amp;""""&amp;H218&amp;""""</f>
        <v xml:space="preserve">    ref_intext_kemp_et_al_2022: "Kemp et al., 2022"</v>
      </c>
      <c r="Q218" s="13" t="str">
        <f>"    ref_bib_"&amp;G218&amp;": "&amp;""""&amp;J218&amp;""""</f>
        <v xml:space="preserve">    ref_bib_kemp_et_al_2022: "Kemp, C., Yarchuk, K., Menzies, A., &amp; Popp, J. (2022). *A Guide to Using Wildlife Cameras for Ecological Monitoring in a Community-based Context*. WISE Lab. &lt;https://wildcams.ca/site/assets/files/1386/cbm_wildlife_camera_guide-_aug2022.pdf&gt;"</v>
      </c>
      <c r="R218" s="13" t="s">
        <v>2248</v>
      </c>
      <c r="S218" s="13" t="s">
        <v>1745</v>
      </c>
      <c r="T218" s="13"/>
    </row>
    <row r="219" spans="1:20" ht="15.75" x14ac:dyDescent="0.25">
      <c r="A219" s="13"/>
      <c r="B219" s="13" t="b">
        <v>1</v>
      </c>
      <c r="C219" s="13" t="b">
        <v>0</v>
      </c>
      <c r="D219" s="13" t="b">
        <v>1</v>
      </c>
      <c r="E219" s="13" t="b">
        <v>1</v>
      </c>
      <c r="F219" s="13" t="s">
        <v>9</v>
      </c>
      <c r="G219" s="13" t="s">
        <v>827</v>
      </c>
      <c r="H219" s="13" t="s">
        <v>826</v>
      </c>
      <c r="I219" s="13" t="s">
        <v>826</v>
      </c>
      <c r="J219" s="7" t="s">
        <v>825</v>
      </c>
      <c r="K219" s="6" t="str">
        <f>"["&amp;J219&amp;"]{#"&amp;G219&amp;"}&lt;br&gt;&lt;br&gt;"</f>
        <v>[Kinnaird, M. F., &amp; O'Brien, T. G. (2011). Density estimation of sympatric carnivores using spatially explicit capture-recapture methods and standard trapping grid. *Ecological Applications, 21*(8), 2908-2916. &lt;https://www.jstor.org/stable/41417102&gt;]{#kinnaird_obrien_2012}&lt;br&gt;&lt;br&gt;</v>
      </c>
      <c r="L219" s="13" t="s">
        <v>9</v>
      </c>
      <c r="M219" s="13" t="str">
        <f>"{{ ref_intext_"&amp;G219&amp;" }}"</f>
        <v>{{ ref_intext_kinnaird_obrien_2012 }}</v>
      </c>
      <c r="N219" s="13" t="str">
        <f>"{{ ref_bib_"&amp;G219&amp;" }}"</f>
        <v>{{ ref_bib_kinnaird_obrien_2012 }}</v>
      </c>
      <c r="O219" s="13" t="str">
        <f>"    ref_intext_"&amp;G219&amp;": "&amp;""""&amp;"["&amp;H219&amp;"](#"&amp;G219&amp;")"&amp;""""</f>
        <v xml:space="preserve">    ref_intext_kinnaird_obrien_2012: "[Kinnaird &amp; O'Brien, 2012](#kinnaird_obrien_2012)"</v>
      </c>
      <c r="P219" s="13" t="str">
        <f>"    ref_intext_"&amp;G219&amp;": "&amp;""""&amp;H219&amp;""""</f>
        <v xml:space="preserve">    ref_intext_kinnaird_obrien_2012: "Kinnaird &amp; O'Brien, 2012"</v>
      </c>
      <c r="Q219" s="13" t="str">
        <f>"    ref_bib_"&amp;G219&amp;": "&amp;""""&amp;J219&amp;""""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c r="R219" s="13" t="s">
        <v>2249</v>
      </c>
      <c r="S219" s="13" t="s">
        <v>1746</v>
      </c>
      <c r="T219" s="13"/>
    </row>
    <row r="220" spans="1:20" ht="15.75" x14ac:dyDescent="0.25">
      <c r="A220" s="13"/>
      <c r="B220" s="13" t="b">
        <v>1</v>
      </c>
      <c r="C220" s="13" t="b">
        <v>1</v>
      </c>
      <c r="D220" s="13" t="b">
        <v>1</v>
      </c>
      <c r="E220" s="13" t="b">
        <v>1</v>
      </c>
      <c r="F220" s="13" t="s">
        <v>2017</v>
      </c>
      <c r="G220" s="13" t="s">
        <v>824</v>
      </c>
      <c r="H220" s="13" t="s">
        <v>823</v>
      </c>
      <c r="I220" s="13" t="s">
        <v>823</v>
      </c>
      <c r="J220" s="7" t="s">
        <v>822</v>
      </c>
      <c r="K220" s="6" t="str">
        <f>"["&amp;J220&amp;"]{#"&amp;G220&amp;"}&lt;br&gt;&lt;br&gt;"</f>
        <v>[Kitamura,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&lt;https://www.pangolinsg.org/wp-content/uploads/sites/4/2018/06/Kitamura-et-al._2010_Mammal-diversity-in-small-forest-of-Southern-Thailand.pdf&gt;]{#kitamura_et_al_2010}&lt;br&gt;&lt;br&gt;</v>
      </c>
      <c r="L220" s="13" t="s">
        <v>9</v>
      </c>
      <c r="M220" s="13" t="str">
        <f>"{{ ref_intext_"&amp;G220&amp;" }}"</f>
        <v>{{ ref_intext_kitamura_et_al_2010 }}</v>
      </c>
      <c r="N220" s="13" t="str">
        <f>"{{ ref_bib_"&amp;G220&amp;" }}"</f>
        <v>{{ ref_bib_kitamura_et_al_2010 }}</v>
      </c>
      <c r="O220" s="13" t="str">
        <f>"    ref_intext_"&amp;G220&amp;": "&amp;""""&amp;"["&amp;H220&amp;"](#"&amp;G220&amp;")"&amp;""""</f>
        <v xml:space="preserve">    ref_intext_kitamura_et_al_2010: "[Kitamura et al., 2010](#kitamura_et_al_2010)"</v>
      </c>
      <c r="P220" s="13" t="str">
        <f>"    ref_intext_"&amp;G220&amp;": "&amp;""""&amp;H220&amp;""""</f>
        <v xml:space="preserve">    ref_intext_kitamura_et_al_2010: "Kitamura et al., 2010"</v>
      </c>
      <c r="Q220" s="13" t="str">
        <f>"    ref_bib_"&amp;G220&amp;": "&amp;""""&amp;J220&amp;""""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c r="R220" s="13" t="s">
        <v>2250</v>
      </c>
      <c r="S220" s="13" t="s">
        <v>1747</v>
      </c>
      <c r="T220" s="13"/>
    </row>
    <row r="221" spans="1:20" ht="15.75" x14ac:dyDescent="0.25">
      <c r="A221" s="13"/>
      <c r="B221" s="13" t="b">
        <v>0</v>
      </c>
      <c r="C221" s="13" t="b">
        <v>0</v>
      </c>
      <c r="D221" s="13" t="b">
        <v>1</v>
      </c>
      <c r="E221" s="13" t="b">
        <v>1</v>
      </c>
      <c r="F221" s="13" t="s">
        <v>2017</v>
      </c>
      <c r="G221" s="13" t="s">
        <v>821</v>
      </c>
      <c r="H221" s="13" t="s">
        <v>820</v>
      </c>
      <c r="I221" s="13" t="s">
        <v>820</v>
      </c>
      <c r="J221" s="7" t="s">
        <v>819</v>
      </c>
      <c r="K221" s="6" t="str">
        <f>"["&amp;J221&amp;"]{#"&amp;G221&amp;"}&lt;br&gt;&lt;br&gt;"</f>
        <v>[Kleiber, C., &amp; Zeileis, A. (2016). Visualizing Count Data Regressions Using Rootograms. *The American Statistician, 70*(3), 296-303. &lt;https://doi.org/10.1080/00031305.2016.1173590&gt;]{#kleiber_zeileis_2016}&lt;br&gt;&lt;br&gt;</v>
      </c>
      <c r="L221" s="13" t="s">
        <v>9</v>
      </c>
      <c r="M221" s="13" t="str">
        <f>"{{ ref_intext_"&amp;G221&amp;" }}"</f>
        <v>{{ ref_intext_kleiber_zeileis_2016 }}</v>
      </c>
      <c r="N221" s="13" t="str">
        <f>"{{ ref_bib_"&amp;G221&amp;" }}"</f>
        <v>{{ ref_bib_kleiber_zeileis_2016 }}</v>
      </c>
      <c r="O221" s="13" t="str">
        <f>"    ref_intext_"&amp;G221&amp;": "&amp;""""&amp;"["&amp;H221&amp;"](#"&amp;G221&amp;")"&amp;""""</f>
        <v xml:space="preserve">    ref_intext_kleiber_zeileis_2016: "[Kleiber &amp; Zeileis, 2016](#kleiber_zeileis_2016)"</v>
      </c>
      <c r="P221" s="13" t="str">
        <f>"    ref_intext_"&amp;G221&amp;": "&amp;""""&amp;H221&amp;""""</f>
        <v xml:space="preserve">    ref_intext_kleiber_zeileis_2016: "Kleiber &amp; Zeileis, 2016"</v>
      </c>
      <c r="Q221" s="13" t="str">
        <f>"    ref_bib_"&amp;G221&amp;": "&amp;""""&amp;J221&amp;""""</f>
        <v xml:space="preserve">    ref_bib_kleiber_zeileis_2016: "Kleiber, C., &amp; Zeileis, A. (2016). Visualizing Count Data Regressions Using Rootograms. *The American Statistician, 70*(3), 296-303. &lt;https://doi.org/10.1080/00031305.2016.1173590&gt;"</v>
      </c>
      <c r="R221" s="13" t="s">
        <v>2251</v>
      </c>
      <c r="S221" s="13" t="s">
        <v>1748</v>
      </c>
      <c r="T221" s="13"/>
    </row>
    <row r="222" spans="1:20" ht="15.75" x14ac:dyDescent="0.25">
      <c r="A222" s="13"/>
      <c r="B222" s="13" t="b">
        <v>1</v>
      </c>
      <c r="C222" s="13" t="b">
        <v>0</v>
      </c>
      <c r="D222" s="13" t="b">
        <v>0</v>
      </c>
      <c r="E222" s="13" t="b">
        <v>1</v>
      </c>
      <c r="F222" s="13" t="s">
        <v>2017</v>
      </c>
      <c r="G222" s="13" t="s">
        <v>818</v>
      </c>
      <c r="H222" s="13" t="s">
        <v>817</v>
      </c>
      <c r="I222" s="13" t="s">
        <v>817</v>
      </c>
      <c r="J222" s="7" t="s">
        <v>816</v>
      </c>
      <c r="K222" s="6" t="str">
        <f>"["&amp;J222&amp;"]{#"&amp;G222&amp;"}&lt;br&gt;&lt;br&gt;"</f>
        <v>[Krebs, C. J., Boonstra, R., Gilbert, S., Reid, D., Kenney, A. J., Hofer, E. J., &amp; an Vuren, D. H. (2011). Density estimation for small mammals from livetrapping grids: rodents in northern Canada. *Journal of Mammalogy, 92*(5), 974-981. &lt;https://doi.org/10.1644/10-M&gt;]{#krebs_et_al_2011}&lt;br&gt;&lt;br&gt;</v>
      </c>
      <c r="L222" s="13" t="s">
        <v>9</v>
      </c>
      <c r="M222" s="13" t="str">
        <f>"{{ ref_intext_"&amp;G222&amp;" }}"</f>
        <v>{{ ref_intext_krebs_et_al_2011 }}</v>
      </c>
      <c r="N222" s="13" t="str">
        <f>"{{ ref_bib_"&amp;G222&amp;" }}"</f>
        <v>{{ ref_bib_krebs_et_al_2011 }}</v>
      </c>
      <c r="O222" s="13" t="str">
        <f>"    ref_intext_"&amp;G222&amp;": "&amp;""""&amp;"["&amp;H222&amp;"](#"&amp;G222&amp;")"&amp;""""</f>
        <v xml:space="preserve">    ref_intext_krebs_et_al_2011: "[Krebs et al., 2011](#krebs_et_al_2011)"</v>
      </c>
      <c r="P222" s="13" t="str">
        <f>"    ref_intext_"&amp;G222&amp;": "&amp;""""&amp;H222&amp;""""</f>
        <v xml:space="preserve">    ref_intext_krebs_et_al_2011: "Krebs et al., 2011"</v>
      </c>
      <c r="Q222" s="13" t="str">
        <f>"    ref_bib_"&amp;G222&amp;": "&amp;""""&amp;J222&amp;""""</f>
        <v xml:space="preserve">    ref_bib_krebs_et_al_2011: "Krebs, C. J., Boonstra, R., Gilbert, S., Reid, D., Kenney, A. J., Hofer, E. J., &amp; an Vuren, D. H. (2011). Density estimation for small mammals from livetrapping grids: rodents in northern Canada. *Journal of Mammalogy, 92*(5), 974-981. &lt;https://doi.org/10.1644/10-M&gt;"</v>
      </c>
      <c r="R222" s="13" t="s">
        <v>2252</v>
      </c>
      <c r="S222" s="13" t="s">
        <v>1749</v>
      </c>
      <c r="T222" s="13"/>
    </row>
    <row r="223" spans="1:20" ht="15.75" x14ac:dyDescent="0.25">
      <c r="A223" s="13"/>
      <c r="B223" s="13"/>
      <c r="C223" s="13"/>
      <c r="D223" s="13"/>
      <c r="E223" s="13" t="b">
        <v>1</v>
      </c>
      <c r="F223" s="13" t="s">
        <v>2017</v>
      </c>
      <c r="G223" s="13" t="s">
        <v>815</v>
      </c>
      <c r="H223" s="13" t="s">
        <v>814</v>
      </c>
      <c r="I223" s="13" t="s">
        <v>814</v>
      </c>
      <c r="J223" s="7" t="s">
        <v>813</v>
      </c>
      <c r="K223" s="6" t="str">
        <f>"["&amp;J223&amp;"]{#"&amp;G223&amp;"}&lt;br&gt;&lt;br&gt;"</f>
        <v>[Krebs, C. J., Gilbert, B. S., Boutin, S., &amp; Boonstra, R. (1987). Estimation of snowshoe hare population density from turd transects. *Canadian Journal of Zoology, 65*(3), 565-567. &lt;https://doi.org/10.1139/z87-087&gt;]{#krebs_et_al_1987}&lt;br&gt;&lt;br&gt;</v>
      </c>
      <c r="L223" s="13" t="s">
        <v>9</v>
      </c>
      <c r="M223" s="13" t="str">
        <f>"{{ ref_intext_"&amp;G223&amp;" }}"</f>
        <v>{{ ref_intext_krebs_et_al_1987 }}</v>
      </c>
      <c r="N223" s="13" t="str">
        <f>"{{ ref_bib_"&amp;G223&amp;" }}"</f>
        <v>{{ ref_bib_krebs_et_al_1987 }}</v>
      </c>
      <c r="O223" s="13" t="str">
        <f>"    ref_intext_"&amp;G223&amp;": "&amp;""""&amp;"["&amp;H223&amp;"](#"&amp;G223&amp;")"&amp;""""</f>
        <v xml:space="preserve">    ref_intext_krebs_et_al_1987: "[Krebs et al., 1987](#krebs_et_al_1987)"</v>
      </c>
      <c r="P223" s="13" t="str">
        <f>"    ref_intext_"&amp;G223&amp;": "&amp;""""&amp;H223&amp;""""</f>
        <v xml:space="preserve">    ref_intext_krebs_et_al_1987: "Krebs et al., 1987"</v>
      </c>
      <c r="Q223" s="13" t="str">
        <f>"    ref_bib_"&amp;G223&amp;": "&amp;""""&amp;J223&amp;""""</f>
        <v xml:space="preserve">    ref_bib_krebs_et_al_1987: "Krebs, C. J., Gilbert, B. S., Boutin, S., &amp; Boonstra, R. (1987). Estimation of snowshoe hare population density from turd transects. *Canadian Journal of Zoology, 65*(3), 565-567. &lt;https://doi.org/10.1139/z87-087&gt;"</v>
      </c>
      <c r="R223" s="13" t="s">
        <v>2253</v>
      </c>
      <c r="S223" s="13" t="s">
        <v>1750</v>
      </c>
      <c r="T223" s="13"/>
    </row>
    <row r="224" spans="1:20" ht="15.75" x14ac:dyDescent="0.25">
      <c r="A224" s="13"/>
      <c r="B224" s="13" t="b">
        <v>1</v>
      </c>
      <c r="C224" s="13" t="b">
        <v>1</v>
      </c>
      <c r="D224" s="13" t="b">
        <v>0</v>
      </c>
      <c r="E224" s="13" t="b">
        <v>1</v>
      </c>
      <c r="F224" s="13" t="s">
        <v>2017</v>
      </c>
      <c r="G224" s="13" t="s">
        <v>812</v>
      </c>
      <c r="H224" s="13" t="s">
        <v>811</v>
      </c>
      <c r="I224" s="13" t="s">
        <v>811</v>
      </c>
      <c r="J224" s="7" t="s">
        <v>810</v>
      </c>
      <c r="K224" s="6" t="str">
        <f>"["&amp;J224&amp;"]{#"&amp;G224&amp;"}&lt;br&gt;&lt;br&gt;"</f>
        <v>[Kruger, H., Vaananen, V. -M., Holopainen, S., &amp; Nummi, P. (2018). The new faces of nest predation in agricultural landscapes - a camera trap Survey with artificial nests. European *Journal of Wildlife Research, 64*(6), 76. &lt;https://doi.org/10.1007/s10344-018-1233-7&gt;]{#kruger_et_al_2018}&lt;br&gt;&lt;br&gt;</v>
      </c>
      <c r="L224" s="13" t="s">
        <v>9</v>
      </c>
      <c r="M224" s="13" t="str">
        <f>"{{ ref_intext_"&amp;G224&amp;" }}"</f>
        <v>{{ ref_intext_kruger_et_al_2018 }}</v>
      </c>
      <c r="N224" s="13" t="str">
        <f>"{{ ref_bib_"&amp;G224&amp;" }}"</f>
        <v>{{ ref_bib_kruger_et_al_2018 }}</v>
      </c>
      <c r="O224" s="13" t="str">
        <f>"    ref_intext_"&amp;G224&amp;": "&amp;""""&amp;"["&amp;H224&amp;"](#"&amp;G224&amp;")"&amp;""""</f>
        <v xml:space="preserve">    ref_intext_kruger_et_al_2018: "[Kruger et al., 2018](#kruger_et_al_2018)"</v>
      </c>
      <c r="P224" s="13" t="str">
        <f>"    ref_intext_"&amp;G224&amp;": "&amp;""""&amp;H224&amp;""""</f>
        <v xml:space="preserve">    ref_intext_kruger_et_al_2018: "Kruger et al., 2018"</v>
      </c>
      <c r="Q224" s="13" t="str">
        <f>"    ref_bib_"&amp;G224&amp;": "&amp;""""&amp;J224&amp;""""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c r="R224" s="13" t="s">
        <v>2254</v>
      </c>
      <c r="S224" s="13" t="s">
        <v>1751</v>
      </c>
      <c r="T224" s="13"/>
    </row>
    <row r="225" spans="1:20" ht="15.75" x14ac:dyDescent="0.25">
      <c r="A225" s="13"/>
      <c r="B225" s="13" t="b">
        <v>1</v>
      </c>
      <c r="C225" s="13" t="b">
        <v>0</v>
      </c>
      <c r="D225" s="13" t="b">
        <v>0</v>
      </c>
      <c r="E225" s="13" t="b">
        <v>1</v>
      </c>
      <c r="F225" s="13" t="s">
        <v>2017</v>
      </c>
      <c r="G225" s="13" t="s">
        <v>809</v>
      </c>
      <c r="H225" s="13" t="s">
        <v>805</v>
      </c>
      <c r="I225" s="13" t="s">
        <v>805</v>
      </c>
      <c r="J225" s="7" t="s">
        <v>808</v>
      </c>
      <c r="K225" s="6" t="str">
        <f>"["&amp;J225&amp;"]{#"&amp;G225&amp;"}&lt;br&gt;&lt;br&gt;"</f>
        <v>[Kucera, T. E., &amp; R. H. Barrett. (2011). A History of Camera Trapping. In A. F. O'Connell, J. D. Nichols, &amp; K. U. Karanth (Eds.), *Camera Traps In Animal Ecology: Methods and Analyses* (pp. 9-26). Springer. &lt;https://doi.org/10.1007/978-4-431-99495-4_6&gt;]{#kucera_barrett._2011}&lt;br&gt;&lt;br&gt;</v>
      </c>
      <c r="L225" s="13" t="s">
        <v>9</v>
      </c>
      <c r="M225" s="13" t="str">
        <f>"{{ ref_intext_"&amp;G225&amp;" }}"</f>
        <v>{{ ref_intext_kucera_barrett._2011 }}</v>
      </c>
      <c r="N225" s="13" t="str">
        <f>"{{ ref_bib_"&amp;G225&amp;" }}"</f>
        <v>{{ ref_bib_kucera_barrett._2011 }}</v>
      </c>
      <c r="O225" s="13" t="str">
        <f>"    ref_intext_"&amp;G225&amp;": "&amp;""""&amp;"["&amp;H225&amp;"](#"&amp;G225&amp;")"&amp;""""</f>
        <v xml:space="preserve">    ref_intext_kucera_barrett._2011: "[Kucera &amp; Barrett., 2011](#kucera_barrett._2011)"</v>
      </c>
      <c r="P225" s="13" t="str">
        <f>"    ref_intext_"&amp;G225&amp;": "&amp;""""&amp;H225&amp;""""</f>
        <v xml:space="preserve">    ref_intext_kucera_barrett._2011: "Kucera &amp; Barrett., 2011"</v>
      </c>
      <c r="Q225" s="13" t="str">
        <f>"    ref_bib_"&amp;G225&amp;": "&amp;""""&amp;J225&amp;""""</f>
        <v xml:space="preserve">    ref_bib_kucera_barrett._2011: "Kucera, T. E., &amp; R. H. Barrett. (2011). A History of Camera Trapping. In A. F. O'Connell, J. D. Nichols, &amp; K. U. Karanth (Eds.), *Camera Traps In Animal Ecology: Methods and Analyses* (pp. 9-26). Springer. &lt;https://doi.org/10.1007/978-4-431-99495-4_6&gt;"</v>
      </c>
      <c r="R225" s="13" t="s">
        <v>2255</v>
      </c>
      <c r="S225" s="13" t="s">
        <v>1752</v>
      </c>
      <c r="T225" s="13"/>
    </row>
    <row r="226" spans="1:20" ht="15.75" x14ac:dyDescent="0.25">
      <c r="A226" s="13"/>
      <c r="B226" s="13" t="b">
        <v>0</v>
      </c>
      <c r="C226" s="13" t="b">
        <v>0</v>
      </c>
      <c r="D226" s="13"/>
      <c r="E226" s="13" t="b">
        <v>1</v>
      </c>
      <c r="F226" s="13" t="s">
        <v>2019</v>
      </c>
      <c r="G226" s="13" t="s">
        <v>807</v>
      </c>
      <c r="H226" s="13" t="s">
        <v>806</v>
      </c>
      <c r="I226" s="13" t="s">
        <v>805</v>
      </c>
      <c r="J226" s="7" t="s">
        <v>804</v>
      </c>
      <c r="K226" s="6" t="str">
        <f>"["&amp;J226&amp;"]{#"&amp;G226&amp;"}&lt;br&gt;&lt;br&gt;"</f>
        <v>[Kunin, W. K. (1997). Introduction: on the causes and consequences of rare-common differences. In Kunin, W. K., &amp; Kevin, J. G. (Eds) *The Biology of Rarity. * (pp. 3-4). Chapman &amp; Hall. &lt;https://link.springer.com/book/10.1007/978-94-011-5874-9&gt;]{#kunin_1997}&lt;br&gt;&lt;br&gt;</v>
      </c>
      <c r="L226" s="13" t="s">
        <v>9</v>
      </c>
      <c r="M226" s="13" t="str">
        <f>"{{ ref_intext_"&amp;G226&amp;" }}"</f>
        <v>{{ ref_intext_kunin_1997 }}</v>
      </c>
      <c r="N226" s="13" t="str">
        <f>"{{ ref_bib_"&amp;G226&amp;" }}"</f>
        <v>{{ ref_bib_kunin_1997 }}</v>
      </c>
      <c r="O226" s="13" t="str">
        <f>"    ref_intext_"&amp;G226&amp;": "&amp;""""&amp;"["&amp;H226&amp;"](#"&amp;G226&amp;")"&amp;""""</f>
        <v xml:space="preserve">    ref_intext_kunin_1997: "[Kunin, 1997](#kunin_1997)"</v>
      </c>
      <c r="P226" s="13" t="str">
        <f>"    ref_intext_"&amp;G226&amp;": "&amp;""""&amp;H226&amp;""""</f>
        <v xml:space="preserve">    ref_intext_kunin_1997: "Kunin, 1997"</v>
      </c>
      <c r="Q226" s="13" t="str">
        <f>"    ref_bib_"&amp;G226&amp;": "&amp;""""&amp;J226&amp;""""</f>
        <v xml:space="preserve">    ref_bib_kunin_1997: "Kunin, W. K. (1997). Introduction: on the causes and consequences of rare-common differences. In Kunin, W. K., &amp; Kevin, J. G. (Eds) *The Biology of Rarity. * (pp. 3-4). Chapman &amp; Hall. &lt;https://link.springer.com/book/10.1007/978-94-011-5874-9&gt;"</v>
      </c>
      <c r="R226" s="13" t="s">
        <v>2256</v>
      </c>
      <c r="S226" s="13" t="s">
        <v>1753</v>
      </c>
      <c r="T226" s="13"/>
    </row>
    <row r="227" spans="1:20" ht="15.75" x14ac:dyDescent="0.25">
      <c r="A227" s="13"/>
      <c r="B227" s="13" t="b">
        <v>1</v>
      </c>
      <c r="C227" s="13" t="b">
        <v>0</v>
      </c>
      <c r="D227" s="13" t="b">
        <v>0</v>
      </c>
      <c r="E227" s="13" t="b">
        <v>1</v>
      </c>
      <c r="F227" s="13" t="s">
        <v>2017</v>
      </c>
      <c r="G227" s="13" t="s">
        <v>803</v>
      </c>
      <c r="H227" s="13" t="s">
        <v>802</v>
      </c>
      <c r="I227" s="13" t="s">
        <v>802</v>
      </c>
      <c r="J227" s="7" t="s">
        <v>801</v>
      </c>
      <c r="K227" s="6" t="str">
        <f>"["&amp;J227&amp;"]{#"&amp;G227&amp;"}&lt;br&gt;&lt;br&gt;"</f>
        <v>[Kusi, N., Sillero‐Zubiri, C., Macdonald, D. W., Johnson, P. J., &amp; Werhahn, G. (2019). Perspectives of traditional Himalayan communities on fostering coexistence with Himalayan wolf and snow leopard. *Conservation Science and Practice, 2*(3). &lt;https://doi.org/10.1111/csp2.165&gt;]{#kusi_et_al_2019}&lt;br&gt;&lt;br&gt;</v>
      </c>
      <c r="L227" s="13" t="s">
        <v>9</v>
      </c>
      <c r="M227" s="13" t="str">
        <f>"{{ ref_intext_"&amp;G227&amp;" }}"</f>
        <v>{{ ref_intext_kusi_et_al_2019 }}</v>
      </c>
      <c r="N227" s="13" t="str">
        <f>"{{ ref_bib_"&amp;G227&amp;" }}"</f>
        <v>{{ ref_bib_kusi_et_al_2019 }}</v>
      </c>
      <c r="O227" s="13" t="str">
        <f>"    ref_intext_"&amp;G227&amp;": "&amp;""""&amp;"["&amp;H227&amp;"](#"&amp;G227&amp;")"&amp;""""</f>
        <v xml:space="preserve">    ref_intext_kusi_et_al_2019: "[Kusi et al., 2019](#kusi_et_al_2019)"</v>
      </c>
      <c r="P227" s="13" t="str">
        <f>"    ref_intext_"&amp;G227&amp;": "&amp;""""&amp;H227&amp;""""</f>
        <v xml:space="preserve">    ref_intext_kusi_et_al_2019: "Kusi et al., 2019"</v>
      </c>
      <c r="Q227" s="13" t="str">
        <f>"    ref_bib_"&amp;G227&amp;": "&amp;""""&amp;J227&amp;""""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c r="R227" s="13" t="s">
        <v>2257</v>
      </c>
      <c r="S227" s="13" t="s">
        <v>1754</v>
      </c>
      <c r="T227" s="13"/>
    </row>
    <row r="228" spans="1:20" ht="15.75" x14ac:dyDescent="0.25">
      <c r="A228" s="13"/>
      <c r="B228" s="13"/>
      <c r="C228" s="13"/>
      <c r="D228" s="13"/>
      <c r="E228" s="13" t="b">
        <v>1</v>
      </c>
      <c r="F228" s="13" t="s">
        <v>2017</v>
      </c>
      <c r="G228" s="13" t="s">
        <v>800</v>
      </c>
      <c r="H228" s="13" t="s">
        <v>799</v>
      </c>
      <c r="I228" s="13" t="s">
        <v>799</v>
      </c>
      <c r="J228" s="7" t="s">
        <v>798</v>
      </c>
      <c r="K228" s="6" t="str">
        <f>"["&amp;J228&amp;"]{#"&amp;G228&amp;"}&lt;br&gt;&lt;br&gt;"</f>
        <v>[LaBarbera, M. (2003). Analyzing Body Size as a Factor in Ecology and Evolution. *Annual Review of Ecology and Systematics, 20*(1), 97-117. &lt;https://doi.org/10.1146/annurev.es.20.110189.000525&gt;]{#labarbera_1989}&lt;br&gt;&lt;br&gt;</v>
      </c>
      <c r="L228" s="13" t="s">
        <v>9</v>
      </c>
      <c r="M228" s="13" t="str">
        <f>"{{ ref_intext_"&amp;G228&amp;" }}"</f>
        <v>{{ ref_intext_labarbera_1989 }}</v>
      </c>
      <c r="N228" s="13" t="str">
        <f>"{{ ref_bib_"&amp;G228&amp;" }}"</f>
        <v>{{ ref_bib_labarbera_1989 }}</v>
      </c>
      <c r="O228" s="13" t="str">
        <f>"    ref_intext_"&amp;G228&amp;": "&amp;""""&amp;"["&amp;H228&amp;"](#"&amp;G228&amp;")"&amp;""""</f>
        <v xml:space="preserve">    ref_intext_labarbera_1989: "[LaBarbera, 2003](#labarbera_1989)"</v>
      </c>
      <c r="P228" s="13" t="str">
        <f>"    ref_intext_"&amp;G228&amp;": "&amp;""""&amp;H228&amp;""""</f>
        <v xml:space="preserve">    ref_intext_labarbera_1989: "LaBarbera, 2003"</v>
      </c>
      <c r="Q228" s="13" t="str">
        <f>"    ref_bib_"&amp;G228&amp;": "&amp;""""&amp;J228&amp;""""</f>
        <v xml:space="preserve">    ref_bib_labarbera_1989: "LaBarbera, M. (2003). Analyzing Body Size as a Factor in Ecology and Evolution. *Annual Review of Ecology and Systematics, 20*(1), 97-117. &lt;https://doi.org/10.1146/annurev.es.20.110189.000525&gt;"</v>
      </c>
      <c r="R228" s="13" t="s">
        <v>2258</v>
      </c>
      <c r="S228" s="13" t="s">
        <v>1755</v>
      </c>
      <c r="T228" s="13"/>
    </row>
    <row r="229" spans="1:20" ht="15.75" x14ac:dyDescent="0.25">
      <c r="A229" s="13"/>
      <c r="B229" s="13"/>
      <c r="C229" s="13"/>
      <c r="D229" s="13"/>
      <c r="E229" s="13" t="b">
        <v>1</v>
      </c>
      <c r="F229" s="13" t="s">
        <v>2017</v>
      </c>
      <c r="G229" s="13" t="s">
        <v>797</v>
      </c>
      <c r="H229" s="13" t="s">
        <v>796</v>
      </c>
      <c r="I229" s="13" t="s">
        <v>796</v>
      </c>
      <c r="J229" s="7" t="s">
        <v>795</v>
      </c>
      <c r="K229" s="6" t="str">
        <f>"["&amp;J229&amp;"]{#"&amp;G229&amp;"}&lt;br&gt;&lt;br&gt;"</f>
        <v>[Ladd, R., Meek, P., &amp; Leung, L. K.-P. (2022). The influence of camera-trap flash type on the behavioural response, detection rate and individual recognition of Eld's deer. *Wildlife Research, 50*(6), 475-483. &lt;https://doi.org/10.1071/WR22055&gt;]{#ladd_et_al_2022}&lt;br&gt;&lt;br&gt;</v>
      </c>
      <c r="L229" s="13" t="s">
        <v>9</v>
      </c>
      <c r="M229" s="13" t="str">
        <f>"{{ ref_intext_"&amp;G229&amp;" }}"</f>
        <v>{{ ref_intext_ladd_et_al_2022 }}</v>
      </c>
      <c r="N229" s="13" t="str">
        <f>"{{ ref_bib_"&amp;G229&amp;" }}"</f>
        <v>{{ ref_bib_ladd_et_al_2022 }}</v>
      </c>
      <c r="O229" s="13" t="str">
        <f>"    ref_intext_"&amp;G229&amp;": "&amp;""""&amp;"["&amp;H229&amp;"](#"&amp;G229&amp;")"&amp;""""</f>
        <v xml:space="preserve">    ref_intext_ladd_et_al_2022: "[Ladd et al., 2022](#ladd_et_al_2022)"</v>
      </c>
      <c r="P229" s="13" t="str">
        <f>"    ref_intext_"&amp;G229&amp;": "&amp;""""&amp;H229&amp;""""</f>
        <v xml:space="preserve">    ref_intext_ladd_et_al_2022: "Ladd et al., 2022"</v>
      </c>
      <c r="Q229" s="13" t="str">
        <f>"    ref_bib_"&amp;G229&amp;": "&amp;""""&amp;J229&amp;""""</f>
        <v xml:space="preserve">    ref_bib_ladd_et_al_2022: "Ladd, R., Meek, P., &amp; Leung, L. K.-P. (2022). The influence of camera-trap flash type on the behavioural response, detection rate and individual recognition of Eld's deer. *Wildlife Research, 50*(6), 475-483. &lt;https://doi.org/10.1071/WR22055&gt;"</v>
      </c>
      <c r="R229" s="13" t="s">
        <v>2259</v>
      </c>
      <c r="S229" s="13" t="s">
        <v>1756</v>
      </c>
      <c r="T229" s="13"/>
    </row>
    <row r="230" spans="1:20" ht="15.75" x14ac:dyDescent="0.25">
      <c r="A230" s="13"/>
      <c r="B230" s="13" t="b">
        <v>1</v>
      </c>
      <c r="C230" s="13" t="b">
        <v>1</v>
      </c>
      <c r="D230" s="13" t="b">
        <v>0</v>
      </c>
      <c r="E230" s="13" t="b">
        <v>1</v>
      </c>
      <c r="F230" s="13" t="s">
        <v>2017</v>
      </c>
      <c r="G230" s="13" t="s">
        <v>794</v>
      </c>
      <c r="H230" s="13" t="s">
        <v>793</v>
      </c>
      <c r="I230" s="13" t="s">
        <v>793</v>
      </c>
      <c r="J230" s="7" t="s">
        <v>792</v>
      </c>
      <c r="K230" s="6" t="str">
        <f>"["&amp;J230&amp;"]{#"&amp;G230&amp;"}&lt;br&gt;&lt;br&gt;"</f>
        <v>[Lahoz-Monfort, J. J., &amp; Magrath, M. J. L. (2021). A Comprehensive Overview of Technologies for Species and Habitat Monitoring and Conservation. *Bioscience, 71*(10), 1038-1062. &lt;https://doi.org/10.1093/biosci/biab073&gt;]{#lahoz_monfort_magrath_2021}&lt;br&gt;&lt;br&gt;</v>
      </c>
      <c r="L230" s="13" t="s">
        <v>9</v>
      </c>
      <c r="M230" s="13" t="str">
        <f>"{{ ref_intext_"&amp;G230&amp;" }}"</f>
        <v>{{ ref_intext_lahoz_monfort_magrath_2021 }}</v>
      </c>
      <c r="N230" s="13" t="str">
        <f>"{{ ref_bib_"&amp;G230&amp;" }}"</f>
        <v>{{ ref_bib_lahoz_monfort_magrath_2021 }}</v>
      </c>
      <c r="O230" s="13" t="str">
        <f>"    ref_intext_"&amp;G230&amp;": "&amp;""""&amp;"["&amp;H230&amp;"](#"&amp;G230&amp;")"&amp;""""</f>
        <v xml:space="preserve">    ref_intext_lahoz_monfort_magrath_2021: "[Lahoz-Monfort &amp; Magrath, 2021](#lahoz_monfort_magrath_2021)"</v>
      </c>
      <c r="P230" s="13" t="str">
        <f>"    ref_intext_"&amp;G230&amp;": "&amp;""""&amp;H230&amp;""""</f>
        <v xml:space="preserve">    ref_intext_lahoz_monfort_magrath_2021: "Lahoz-Monfort &amp; Magrath, 2021"</v>
      </c>
      <c r="Q230" s="13" t="str">
        <f>"    ref_bib_"&amp;G230&amp;": "&amp;""""&amp;J230&amp;""""</f>
        <v xml:space="preserve">    ref_bib_lahoz_monfort_magrath_2021: "Lahoz-Monfort, J. J., &amp; Magrath, M. J. L. (2021). A Comprehensive Overview of Technologies for Species and Habitat Monitoring and Conservation. *Bioscience, 71*(10), 1038-1062. &lt;https://doi.org/10.1093/biosci/biab073&gt;"</v>
      </c>
      <c r="R230" s="13" t="s">
        <v>2260</v>
      </c>
      <c r="S230" s="13" t="s">
        <v>1757</v>
      </c>
      <c r="T230" s="13"/>
    </row>
    <row r="231" spans="1:20" ht="15.75" x14ac:dyDescent="0.25">
      <c r="A231" s="13"/>
      <c r="B231" s="13" t="b">
        <v>1</v>
      </c>
      <c r="C231" s="13" t="b">
        <v>0</v>
      </c>
      <c r="D231" s="13" t="b">
        <v>0</v>
      </c>
      <c r="E231" s="13" t="b">
        <v>1</v>
      </c>
      <c r="F231" s="13" t="s">
        <v>2017</v>
      </c>
      <c r="G231" s="13" t="s">
        <v>791</v>
      </c>
      <c r="H231" s="13" t="s">
        <v>790</v>
      </c>
      <c r="I231" s="13" t="s">
        <v>790</v>
      </c>
      <c r="J231" s="7" t="s">
        <v>789</v>
      </c>
      <c r="K231" s="6" t="str">
        <f>"["&amp;J231&amp;"]{#"&amp;G231&amp;"}&lt;br&gt;&lt;br&gt;"</f>
        <v>[Lambert, D. (1992). Zero-Inflated Poisson Regression, with an application to Defects in Manufacturing. *Technometrics, 34*(1), 1-14. &lt;https://doi.org/10.2307/1269547&gt;]{#lambert_1992}&lt;br&gt;&lt;br&gt;</v>
      </c>
      <c r="L231" s="13" t="s">
        <v>9</v>
      </c>
      <c r="M231" s="13" t="str">
        <f>"{{ ref_intext_"&amp;G231&amp;" }}"</f>
        <v>{{ ref_intext_lambert_1992 }}</v>
      </c>
      <c r="N231" s="13" t="str">
        <f>"{{ ref_bib_"&amp;G231&amp;" }}"</f>
        <v>{{ ref_bib_lambert_1992 }}</v>
      </c>
      <c r="O231" s="13" t="str">
        <f>"    ref_intext_"&amp;G231&amp;": "&amp;""""&amp;"["&amp;H231&amp;"](#"&amp;G231&amp;")"&amp;""""</f>
        <v xml:space="preserve">    ref_intext_lambert_1992: "[Lambert, 1992](#lambert_1992)"</v>
      </c>
      <c r="P231" s="13" t="str">
        <f>"    ref_intext_"&amp;G231&amp;": "&amp;""""&amp;H231&amp;""""</f>
        <v xml:space="preserve">    ref_intext_lambert_1992: "Lambert, 1992"</v>
      </c>
      <c r="Q231" s="13" t="str">
        <f>"    ref_bib_"&amp;G231&amp;": "&amp;""""&amp;J231&amp;""""</f>
        <v xml:space="preserve">    ref_bib_lambert_1992: "Lambert, D. (1992). Zero-Inflated Poisson Regression, with an application to Defects in Manufacturing. *Technometrics, 34*(1), 1-14. &lt;https://doi.org/10.2307/1269547&gt;"</v>
      </c>
      <c r="R231" s="13" t="s">
        <v>2261</v>
      </c>
      <c r="S231" s="13" t="s">
        <v>1758</v>
      </c>
      <c r="T231" s="13"/>
    </row>
    <row r="232" spans="1:20" ht="15.75" x14ac:dyDescent="0.25">
      <c r="A232" s="13"/>
      <c r="B232" s="13" t="b">
        <v>1</v>
      </c>
      <c r="C232" s="13" t="b">
        <v>1</v>
      </c>
      <c r="D232" s="13" t="b">
        <v>0</v>
      </c>
      <c r="E232" s="13" t="b">
        <v>1</v>
      </c>
      <c r="F232" s="13" t="s">
        <v>2017</v>
      </c>
      <c r="G232" s="13" t="s">
        <v>788</v>
      </c>
      <c r="H232" s="13" t="s">
        <v>787</v>
      </c>
      <c r="I232" s="13" t="s">
        <v>786</v>
      </c>
      <c r="J232" s="7" t="s">
        <v>785</v>
      </c>
      <c r="K232" s="6" t="str">
        <f>"["&amp;J232&amp;"]{#"&amp;G232&amp;"}&lt;br&gt;&lt;br&gt;"</f>
        <v>[Lazenby, B. T., Mooney, N. J., &amp; Dickman, C. R. (2015). Detecting species interactions using remote cameras: Effects on small mammals of predators, conspecifics, and climate. *Ecosphere, 6*(12), 1-18. &lt;https://doi.org/10.1890/ES14-00522.1&gt;]{#lazenby_et_al_2015}&lt;br&gt;&lt;br&gt;</v>
      </c>
      <c r="L232" s="13" t="s">
        <v>9</v>
      </c>
      <c r="M232" s="13" t="str">
        <f>"{{ ref_intext_"&amp;G232&amp;" }}"</f>
        <v>{{ ref_intext_lazenby_et_al_2015 }}</v>
      </c>
      <c r="N232" s="13" t="str">
        <f>"{{ ref_bib_"&amp;G232&amp;" }}"</f>
        <v>{{ ref_bib_lazenby_et_al_2015 }}</v>
      </c>
      <c r="O232" s="13" t="str">
        <f>"    ref_intext_"&amp;G232&amp;": "&amp;""""&amp;"["&amp;H232&amp;"](#"&amp;G232&amp;")"&amp;""""</f>
        <v xml:space="preserve">    ref_intext_lazenby_et_al_2015: "[Lazenby et al., 2015](#lazenby_et_al_2015)"</v>
      </c>
      <c r="P232" s="13" t="str">
        <f>"    ref_intext_"&amp;G232&amp;": "&amp;""""&amp;H232&amp;""""</f>
        <v xml:space="preserve">    ref_intext_lazenby_et_al_2015: "Lazenby et al., 2015"</v>
      </c>
      <c r="Q232" s="13" t="str">
        <f>"    ref_bib_"&amp;G232&amp;": "&amp;""""&amp;J232&amp;""""</f>
        <v xml:space="preserve">    ref_bib_lazenby_et_al_2015: "Lazenby, B. T., Mooney, N. J., &amp; Dickman, C. R. (2015). Detecting species interactions using remote cameras: Effects on small mammals of predators, conspecifics, and climate. *Ecosphere, 6*(12), 1-18. &lt;https://doi.org/10.1890/ES14-00522.1&gt;"</v>
      </c>
      <c r="R232" s="13" t="s">
        <v>2262</v>
      </c>
      <c r="S232" s="13" t="s">
        <v>1759</v>
      </c>
      <c r="T232" s="13"/>
    </row>
    <row r="233" spans="1:20" ht="15.75" x14ac:dyDescent="0.25">
      <c r="A233" s="13"/>
      <c r="B233" s="13"/>
      <c r="C233" s="13"/>
      <c r="D233" s="13"/>
      <c r="E233" s="13" t="b">
        <v>1</v>
      </c>
      <c r="F233" s="13" t="s">
        <v>2017</v>
      </c>
      <c r="G233" s="13" t="s">
        <v>784</v>
      </c>
      <c r="H233" s="13" t="s">
        <v>783</v>
      </c>
      <c r="I233" s="13" t="s">
        <v>783</v>
      </c>
      <c r="J233" s="7" t="s">
        <v>782</v>
      </c>
      <c r="K233" s="6" t="str">
        <f>"["&amp;J233&amp;"]{#"&amp;G233&amp;"}&lt;br&gt;&lt;br&gt;"</f>
        <v>[Le Cren, E. D. (1965). A Note on the History of Mark-Recapture Population Estimates. *The Journal of Animal Ecology, 34*(2),453-54. &lt;https://doi.org/10.2307/2661&gt;]{#lecren_1965}&lt;br&gt;&lt;br&gt;</v>
      </c>
      <c r="L233" s="13" t="s">
        <v>9</v>
      </c>
      <c r="M233" s="13" t="str">
        <f>"{{ ref_intext_"&amp;G233&amp;" }}"</f>
        <v>{{ ref_intext_lecren_1965 }}</v>
      </c>
      <c r="N233" s="13" t="str">
        <f>"{{ ref_bib_"&amp;G233&amp;" }}"</f>
        <v>{{ ref_bib_lecren_1965 }}</v>
      </c>
      <c r="O233" s="13" t="str">
        <f>"    ref_intext_"&amp;G233&amp;": "&amp;""""&amp;"["&amp;H233&amp;"](#"&amp;G233&amp;")"&amp;""""</f>
        <v xml:space="preserve">    ref_intext_lecren_1965: "[Le Cren, 1965](#lecren_1965)"</v>
      </c>
      <c r="P233" s="13" t="str">
        <f>"    ref_intext_"&amp;G233&amp;": "&amp;""""&amp;H233&amp;""""</f>
        <v xml:space="preserve">    ref_intext_lecren_1965: "Le Cren, 1965"</v>
      </c>
      <c r="Q233" s="13" t="str">
        <f>"    ref_bib_"&amp;G233&amp;": "&amp;""""&amp;J233&amp;""""</f>
        <v xml:space="preserve">    ref_bib_lecren_1965: "Le Cren, E. D. (1965). A Note on the History of Mark-Recapture Population Estimates. *The Journal of Animal Ecology, 34*(2),453-54. &lt;https://doi.org/10.2307/2661&gt;"</v>
      </c>
      <c r="R233" s="13" t="s">
        <v>2263</v>
      </c>
      <c r="S233" s="13" t="s">
        <v>1760</v>
      </c>
      <c r="T233" s="13"/>
    </row>
    <row r="234" spans="1:20" ht="15.75" x14ac:dyDescent="0.25">
      <c r="A234" s="13"/>
      <c r="B234" s="13" t="b">
        <v>0</v>
      </c>
      <c r="C234" s="13" t="b">
        <v>0</v>
      </c>
      <c r="D234" s="13" t="b">
        <v>1</v>
      </c>
      <c r="E234" s="13" t="b">
        <v>1</v>
      </c>
      <c r="F234" s="13" t="s">
        <v>2017</v>
      </c>
      <c r="G234" s="13" t="s">
        <v>781</v>
      </c>
      <c r="H234" s="13" t="s">
        <v>780</v>
      </c>
      <c r="I234" s="13" t="s">
        <v>780</v>
      </c>
      <c r="J234" s="7" t="s">
        <v>2026</v>
      </c>
      <c r="K234" s="6" t="str">
        <f>"["&amp;J234&amp;"]{#"&amp;G234&amp;"}&lt;br&gt;&lt;br&gt;"</f>
        <v>[Lele, S. R., Merrill, E. H., Keim, J., &amp; Boyce, M. S. (2013). Selection, use, choice and occupancy: Clarifying concepts in resource selection studies. *Journal of Animal Ecology, 82*(6), 1183-1191. &lt;https://doi.org/10.1111/1365-2656.12141&gt;]{#lele_et_al_2013}&lt;br&gt;&lt;br&gt;</v>
      </c>
      <c r="L234" s="13" t="s">
        <v>9</v>
      </c>
      <c r="M234" s="13" t="str">
        <f>"{{ ref_intext_"&amp;G234&amp;" }}"</f>
        <v>{{ ref_intext_lele_et_al_2013 }}</v>
      </c>
      <c r="N234" s="13" t="str">
        <f>"{{ ref_bib_"&amp;G234&amp;" }}"</f>
        <v>{{ ref_bib_lele_et_al_2013 }}</v>
      </c>
      <c r="O234" s="13" t="str">
        <f>"    ref_intext_"&amp;G234&amp;": "&amp;""""&amp;"["&amp;H234&amp;"](#"&amp;G234&amp;")"&amp;""""</f>
        <v xml:space="preserve">    ref_intext_lele_et_al_2013: "[Lele et al., 2013](#lele_et_al_2013)"</v>
      </c>
      <c r="P234" s="13" t="str">
        <f>"    ref_intext_"&amp;G234&amp;": "&amp;""""&amp;H234&amp;""""</f>
        <v xml:space="preserve">    ref_intext_lele_et_al_2013: "Lele et al., 2013"</v>
      </c>
      <c r="Q234" s="13" t="str">
        <f>"    ref_bib_"&amp;G234&amp;": "&amp;""""&amp;J234&amp;""""</f>
        <v xml:space="preserve">    ref_bib_lele_et_al_2013: "Lele, S. R., Merrill, E. H., Keim, J., &amp; Boyce, M. S. (2013). Selection, use, choice and occupancy: Clarifying concepts in resource selection studies. *Journal of Animal Ecology, 82*(6), 1183-1191. &lt;https://doi.org/10.1111/1365-2656.12141&gt;"</v>
      </c>
      <c r="R234" s="13" t="s">
        <v>2264</v>
      </c>
      <c r="S234" s="13" t="s">
        <v>1761</v>
      </c>
      <c r="T234" s="13"/>
    </row>
    <row r="235" spans="1:20" ht="15.75" x14ac:dyDescent="0.25">
      <c r="A235" s="13"/>
      <c r="B235" s="13"/>
      <c r="C235" s="13"/>
      <c r="D235" s="13"/>
      <c r="E235" s="13" t="b">
        <v>1</v>
      </c>
      <c r="F235" s="13" t="s">
        <v>2012</v>
      </c>
      <c r="G235" s="13" t="s">
        <v>779</v>
      </c>
      <c r="H235" s="13" t="s">
        <v>778</v>
      </c>
      <c r="I235" s="13" t="s">
        <v>778</v>
      </c>
      <c r="J235" s="7" t="s">
        <v>777</v>
      </c>
      <c r="K235" s="6" t="str">
        <f>"["&amp;J235&amp;"]{#"&amp;G235&amp;"}&lt;br&gt;&lt;br&gt;"</f>
        <v>[Leroy, B. (2023). *Package ‘Rarity’: Calculation of Rarity Indices for Species and Assemblages of Species.* R package version 1.3-8, &lt;https://cran.r-project.org/web/packages/Rarity/&gt;]{#leroy_2023}&lt;br&gt;&lt;br&gt;</v>
      </c>
      <c r="L235" s="13" t="s">
        <v>9</v>
      </c>
      <c r="M235" s="13" t="str">
        <f>"{{ ref_intext_"&amp;G235&amp;" }}"</f>
        <v>{{ ref_intext_leroy_2023 }}</v>
      </c>
      <c r="N235" s="13" t="str">
        <f>"{{ ref_bib_"&amp;G235&amp;" }}"</f>
        <v>{{ ref_bib_leroy_2023 }}</v>
      </c>
      <c r="O235" s="13" t="str">
        <f>"    ref_intext_"&amp;G235&amp;": "&amp;""""&amp;"["&amp;H235&amp;"](#"&amp;G235&amp;")"&amp;""""</f>
        <v xml:space="preserve">    ref_intext_leroy_2023: "[Leroy, 2023](#leroy_2023)"</v>
      </c>
      <c r="P235" s="13" t="str">
        <f>"    ref_intext_"&amp;G235&amp;": "&amp;""""&amp;H235&amp;""""</f>
        <v xml:space="preserve">    ref_intext_leroy_2023: "Leroy, 2023"</v>
      </c>
      <c r="Q235" s="13" t="str">
        <f>"    ref_bib_"&amp;G235&amp;": "&amp;""""&amp;J235&amp;""""</f>
        <v xml:space="preserve">    ref_bib_leroy_2023: "Leroy, B. (2023). *Package ‘Rarity’: Calculation of Rarity Indices for Species and Assemblages of Species.* R package version 1.3-8, &lt;https://cran.r-project.org/web/packages/Rarity/&gt;"</v>
      </c>
      <c r="R235" s="13" t="s">
        <v>2265</v>
      </c>
      <c r="S235" s="13" t="s">
        <v>1762</v>
      </c>
      <c r="T235" s="13"/>
    </row>
    <row r="236" spans="1:20" ht="15.75" x14ac:dyDescent="0.25">
      <c r="A236" s="13"/>
      <c r="B236" s="13"/>
      <c r="C236" s="13"/>
      <c r="D236" s="13"/>
      <c r="E236" s="13" t="b">
        <v>1</v>
      </c>
      <c r="F236" s="13" t="s">
        <v>2015</v>
      </c>
      <c r="G236" s="13" t="s">
        <v>776</v>
      </c>
      <c r="H236" s="13" t="s">
        <v>775</v>
      </c>
      <c r="I236" s="13" t="s">
        <v>775</v>
      </c>
      <c r="J236" s="7" t="s">
        <v>774</v>
      </c>
      <c r="K236" s="6" t="str">
        <f>"["&amp;J236&amp;"]{#"&amp;G236&amp;"}&lt;br&gt;&lt;br&gt;"</f>
        <v>[Leroy, B. (2024). *Rarity Indices.* &lt;https://borisleroy.com/en/research/rarity-indices/&gt;]{#leroy_2024}&lt;br&gt;&lt;br&gt;</v>
      </c>
      <c r="L236" s="13" t="s">
        <v>9</v>
      </c>
      <c r="M236" s="13" t="str">
        <f>"{{ ref_intext_"&amp;G236&amp;" }}"</f>
        <v>{{ ref_intext_leroy_2024 }}</v>
      </c>
      <c r="N236" s="13" t="str">
        <f>"{{ ref_bib_"&amp;G236&amp;" }}"</f>
        <v>{{ ref_bib_leroy_2024 }}</v>
      </c>
      <c r="O236" s="13" t="str">
        <f>"    ref_intext_"&amp;G236&amp;": "&amp;""""&amp;"["&amp;H236&amp;"](#"&amp;G236&amp;")"&amp;""""</f>
        <v xml:space="preserve">    ref_intext_leroy_2024: "[Leroy, 2024](#leroy_2024)"</v>
      </c>
      <c r="P236" s="13" t="str">
        <f>"    ref_intext_"&amp;G236&amp;": "&amp;""""&amp;H236&amp;""""</f>
        <v xml:space="preserve">    ref_intext_leroy_2024: "Leroy, 2024"</v>
      </c>
      <c r="Q236" s="13" t="str">
        <f>"    ref_bib_"&amp;G236&amp;": "&amp;""""&amp;J236&amp;""""</f>
        <v xml:space="preserve">    ref_bib_leroy_2024: "Leroy, B. (2024). *Rarity Indices.* &lt;https://borisleroy.com/en/research/rarity-indices/&gt;"</v>
      </c>
      <c r="R236" s="13" t="s">
        <v>2266</v>
      </c>
      <c r="S236" s="13" t="s">
        <v>1763</v>
      </c>
      <c r="T236" s="13"/>
    </row>
    <row r="237" spans="1:20" ht="15.75" x14ac:dyDescent="0.25">
      <c r="A237" s="13"/>
      <c r="B237" s="13"/>
      <c r="C237" s="13"/>
      <c r="D237" s="13"/>
      <c r="E237" s="13" t="b">
        <v>1</v>
      </c>
      <c r="F237" s="13" t="s">
        <v>2017</v>
      </c>
      <c r="G237" s="13" t="s">
        <v>773</v>
      </c>
      <c r="H237" s="13" t="s">
        <v>772</v>
      </c>
      <c r="I237" s="13" t="s">
        <v>772</v>
      </c>
      <c r="J237" s="7" t="s">
        <v>771</v>
      </c>
      <c r="K237" s="6" t="str">
        <f>"["&amp;J237&amp;"]{#"&amp;G237&amp;"}&lt;br&gt;&lt;br&gt;"</f>
        <v>[Levitis, D. A., Lidicker, W. Z., &amp; Freund, G. (2009). Behavioural biologists don't agree on what constitutes behaviour. *Animal Behaviour, 78* (1), 103-110. &lt;https://doi.org/10.1016/j.anbehav.2009.03.018&gt;]{#levitis_et_al_2009}&lt;br&gt;&lt;br&gt;</v>
      </c>
      <c r="L237" s="13" t="s">
        <v>9</v>
      </c>
      <c r="M237" s="13" t="str">
        <f>"{{ ref_intext_"&amp;G237&amp;" }}"</f>
        <v>{{ ref_intext_levitis_et_al_2009 }}</v>
      </c>
      <c r="N237" s="13" t="str">
        <f>"{{ ref_bib_"&amp;G237&amp;" }}"</f>
        <v>{{ ref_bib_levitis_et_al_2009 }}</v>
      </c>
      <c r="O237" s="13" t="str">
        <f>"    ref_intext_"&amp;G237&amp;": "&amp;""""&amp;"["&amp;H237&amp;"](#"&amp;G237&amp;")"&amp;""""</f>
        <v xml:space="preserve">    ref_intext_levitis_et_al_2009: "[Levitis et al., 2009](#levitis_et_al_2009)"</v>
      </c>
      <c r="P237" s="13" t="str">
        <f>"    ref_intext_"&amp;G237&amp;": "&amp;""""&amp;H237&amp;""""</f>
        <v xml:space="preserve">    ref_intext_levitis_et_al_2009: "Levitis et al., 2009"</v>
      </c>
      <c r="Q237" s="13" t="str">
        <f>"    ref_bib_"&amp;G237&amp;": "&amp;""""&amp;J237&amp;""""</f>
        <v xml:space="preserve">    ref_bib_levitis_et_al_2009: "Levitis, D. A., Lidicker, W. Z., &amp; Freund, G. (2009). Behavioural biologists don't agree on what constitutes behaviour. *Animal Behaviour, 78* (1), 103-110. &lt;https://doi.org/10.1016/j.anbehav.2009.03.018&gt;"</v>
      </c>
      <c r="R237" s="13" t="s">
        <v>2267</v>
      </c>
      <c r="S237" s="13" t="s">
        <v>1764</v>
      </c>
      <c r="T237" s="13"/>
    </row>
    <row r="238" spans="1:20" ht="15.75" x14ac:dyDescent="0.25">
      <c r="A238" s="13"/>
      <c r="B238" s="13" t="b">
        <v>1</v>
      </c>
      <c r="C238" s="13" t="b">
        <v>0</v>
      </c>
      <c r="D238" s="13" t="b">
        <v>0</v>
      </c>
      <c r="E238" s="13" t="b">
        <v>1</v>
      </c>
      <c r="F238" s="13" t="s">
        <v>2017</v>
      </c>
      <c r="G238" s="13" t="s">
        <v>770</v>
      </c>
      <c r="H238" s="13" t="s">
        <v>769</v>
      </c>
      <c r="I238" s="13" t="s">
        <v>769</v>
      </c>
      <c r="J238" s="7" t="s">
        <v>768</v>
      </c>
      <c r="K238" s="6" t="str">
        <f>"["&amp;J238&amp;"]{#"&amp;G238&amp;"}&lt;br&gt;&lt;br&gt;"</f>
        <v>[Li, S., McShea, W. J., Wang, D. J., Huang, J. Z., &amp; Shao, L. K. (2012). A Direct Comparison of Camera-Trapping and Sign Transects for Monitoring Wildlife in the Wanglang National Nature Reserve, China. *Wildlife Society Bulletin, 36*(3), 538-545. &lt;https://doi.org/10.1002/wsb.161&gt;]{#li_et_al_2012}&lt;br&gt;&lt;br&gt;</v>
      </c>
      <c r="L238" s="13" t="s">
        <v>9</v>
      </c>
      <c r="M238" s="13" t="str">
        <f>"{{ ref_intext_"&amp;G238&amp;" }}"</f>
        <v>{{ ref_intext_li_et_al_2012 }}</v>
      </c>
      <c r="N238" s="13" t="str">
        <f>"{{ ref_bib_"&amp;G238&amp;" }}"</f>
        <v>{{ ref_bib_li_et_al_2012 }}</v>
      </c>
      <c r="O238" s="13" t="str">
        <f>"    ref_intext_"&amp;G238&amp;": "&amp;""""&amp;"["&amp;H238&amp;"](#"&amp;G238&amp;")"&amp;""""</f>
        <v xml:space="preserve">    ref_intext_li_et_al_2012: "[Li et al., 2012](#li_et_al_2012)"</v>
      </c>
      <c r="P238" s="13" t="str">
        <f>"    ref_intext_"&amp;G238&amp;": "&amp;""""&amp;H238&amp;""""</f>
        <v xml:space="preserve">    ref_intext_li_et_al_2012: "Li et al., 2012"</v>
      </c>
      <c r="Q238" s="13" t="str">
        <f>"    ref_bib_"&amp;G238&amp;": "&amp;""""&amp;J238&amp;""""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c r="R238" s="13" t="s">
        <v>2268</v>
      </c>
      <c r="S238" s="13" t="s">
        <v>1765</v>
      </c>
      <c r="T238" s="13"/>
    </row>
    <row r="239" spans="1:20" ht="15.75" x14ac:dyDescent="0.25">
      <c r="A239" s="13"/>
      <c r="B239" s="13" t="b">
        <v>1</v>
      </c>
      <c r="C239" s="13" t="b">
        <v>0</v>
      </c>
      <c r="D239" s="13" t="b">
        <v>0</v>
      </c>
      <c r="E239" s="13" t="b">
        <v>1</v>
      </c>
      <c r="F239" s="13" t="s">
        <v>2017</v>
      </c>
      <c r="G239" s="13" t="s">
        <v>767</v>
      </c>
      <c r="H239" s="13" t="s">
        <v>766</v>
      </c>
      <c r="I239" s="13" t="s">
        <v>766</v>
      </c>
      <c r="J239" s="7" t="s">
        <v>765</v>
      </c>
      <c r="K239" s="6" t="str">
        <f>"["&amp;J239&amp;"]{#"&amp;G239&amp;"}&lt;br&gt;&lt;br&gt;"</f>
        <v>[Linden, D. W., Fuller, A. K., Royle, J. A., &amp; Hare, M. P. (2017). Examining the occupancy-Density relationship for a low‐Density carnivore. *Journal of Applied Ecology, 54*(6), 2043-2052. &lt;https://doi.org/10.1111/1365-2664.12883&gt;]{#linden_et_al_2017}&lt;br&gt;&lt;br&gt;</v>
      </c>
      <c r="L239" s="13" t="s">
        <v>9</v>
      </c>
      <c r="M239" s="13" t="str">
        <f>"{{ ref_intext_"&amp;G239&amp;" }}"</f>
        <v>{{ ref_intext_linden_et_al_2017 }}</v>
      </c>
      <c r="N239" s="13" t="str">
        <f>"{{ ref_bib_"&amp;G239&amp;" }}"</f>
        <v>{{ ref_bib_linden_et_al_2017 }}</v>
      </c>
      <c r="O239" s="13" t="str">
        <f>"    ref_intext_"&amp;G239&amp;": "&amp;""""&amp;"["&amp;H239&amp;"](#"&amp;G239&amp;")"&amp;""""</f>
        <v xml:space="preserve">    ref_intext_linden_et_al_2017: "[Linden et al., 2017](#linden_et_al_2017)"</v>
      </c>
      <c r="P239" s="13" t="str">
        <f>"    ref_intext_"&amp;G239&amp;": "&amp;""""&amp;H239&amp;""""</f>
        <v xml:space="preserve">    ref_intext_linden_et_al_2017: "Linden et al., 2017"</v>
      </c>
      <c r="Q239" s="13" t="str">
        <f>"    ref_bib_"&amp;G239&amp;": "&amp;""""&amp;J239&amp;""""</f>
        <v xml:space="preserve">    ref_bib_linden_et_al_2017: "Linden, D. W., Fuller, A. K., Royle, J. A., &amp; Hare, M. P. (2017). Examining the occupancy-Density relationship for a low‐Density carnivore. *Journal of Applied Ecology, 54*(6), 2043-2052. &lt;https://doi.org/10.1111/1365-2664.12883&gt;"</v>
      </c>
      <c r="R239" s="13" t="s">
        <v>2269</v>
      </c>
      <c r="S239" s="13" t="s">
        <v>1766</v>
      </c>
      <c r="T239" s="13"/>
    </row>
    <row r="240" spans="1:20" ht="15.75" x14ac:dyDescent="0.25">
      <c r="A240" s="13"/>
      <c r="B240" s="13"/>
      <c r="C240" s="13"/>
      <c r="D240" s="13"/>
      <c r="E240" s="13" t="b">
        <v>1</v>
      </c>
      <c r="F240" s="13" t="s">
        <v>2020</v>
      </c>
      <c r="G240" s="13" t="s">
        <v>764</v>
      </c>
      <c r="H240" s="13" t="s">
        <v>763</v>
      </c>
      <c r="I240" s="13" t="s">
        <v>763</v>
      </c>
      <c r="J240" s="7" t="s">
        <v>762</v>
      </c>
      <c r="K240" s="6" t="str">
        <f>"["&amp;J240&amp;"]{#"&amp;G240&amp;"}&lt;br&gt;&lt;br&gt;"</f>
        <v>[Loonam, K. E. (2019). *Assessing the Robustness of Time-to-Event Abundance Estimation* [Thesis: Master of Science in Wildlife Biology, University of Montana]. &lt;https://scholarworks.umt.edu/cgi/viewcontent.cgi?article=12550&amp;context=etd&gt;]{#loonam_2019}&lt;br&gt;&lt;br&gt;</v>
      </c>
      <c r="L240" s="13" t="s">
        <v>9</v>
      </c>
      <c r="M240" s="13" t="str">
        <f>"{{ ref_intext_"&amp;G240&amp;" }}"</f>
        <v>{{ ref_intext_loonam_2019 }}</v>
      </c>
      <c r="N240" s="13" t="str">
        <f>"{{ ref_bib_"&amp;G240&amp;" }}"</f>
        <v>{{ ref_bib_loonam_2019 }}</v>
      </c>
      <c r="O240" s="13" t="str">
        <f>"    ref_intext_"&amp;G240&amp;": "&amp;""""&amp;"["&amp;H240&amp;"](#"&amp;G240&amp;")"&amp;""""</f>
        <v xml:space="preserve">    ref_intext_loonam_2019: "[Loonam, 2019](#loonam_2019)"</v>
      </c>
      <c r="P240" s="13" t="str">
        <f>"    ref_intext_"&amp;G240&amp;": "&amp;""""&amp;H240&amp;""""</f>
        <v xml:space="preserve">    ref_intext_loonam_2019: "Loonam, 2019"</v>
      </c>
      <c r="Q240" s="13" t="str">
        <f>"    ref_bib_"&amp;G240&amp;": "&amp;""""&amp;J240&amp;""""</f>
        <v xml:space="preserve">    ref_bib_loonam_2019: "Loonam, K. E. (2019). *Assessing the Robustness of Time-to-Event Abundance Estimation* [Thesis: Master of Science in Wildlife Biology, University of Montana]. &lt;https://scholarworks.umt.edu/cgi/viewcontent.cgi?article=12550&amp;context=etd&gt;"</v>
      </c>
      <c r="R240" s="13" t="s">
        <v>2270</v>
      </c>
      <c r="S240" s="13" t="s">
        <v>1767</v>
      </c>
      <c r="T240" s="13"/>
    </row>
    <row r="241" spans="1:20" ht="15.75" x14ac:dyDescent="0.25">
      <c r="A241" s="13"/>
      <c r="B241" s="13"/>
      <c r="C241" s="13"/>
      <c r="D241" s="13"/>
      <c r="E241" s="13" t="b">
        <v>1</v>
      </c>
      <c r="F241" s="13" t="s">
        <v>2017</v>
      </c>
      <c r="G241" s="13" t="s">
        <v>761</v>
      </c>
      <c r="H241" s="13" t="s">
        <v>760</v>
      </c>
      <c r="I241" s="13" t="s">
        <v>760</v>
      </c>
      <c r="J241" s="6" t="s">
        <v>759</v>
      </c>
      <c r="K241" s="6" t="str">
        <f>"["&amp;J241&amp;"]{#"&amp;G241&amp;"}&lt;br&gt;&lt;br&gt;"</f>
        <v>[Loonam, K. E., Ausband, D. E., Lukacs, P. M., Mitchell, M. S., &amp; Robinson, H. S. (2021a). Estimating Abundance of an Unmarked, Low‐Density Species using Cameras. *The Journal of Wildlife Management, 85*(1), 87-96. &lt;https://doi.org/10.1002/jwmg.21950&gt;]{#loonam_et_al_2021a}&lt;br&gt;&lt;br&gt;</v>
      </c>
      <c r="L241" s="13" t="s">
        <v>9</v>
      </c>
      <c r="M241" s="13" t="str">
        <f>"{{ ref_intext_"&amp;G241&amp;" }}"</f>
        <v>{{ ref_intext_loonam_et_al_2021a }}</v>
      </c>
      <c r="N241" s="13" t="str">
        <f>"{{ ref_bib_"&amp;G241&amp;" }}"</f>
        <v>{{ ref_bib_loonam_et_al_2021a }}</v>
      </c>
      <c r="O241" s="13" t="str">
        <f>"    ref_intext_"&amp;G241&amp;": "&amp;""""&amp;"["&amp;H241&amp;"](#"&amp;G241&amp;")"&amp;""""</f>
        <v xml:space="preserve">    ref_intext_loonam_et_al_2021a: "[Loonam et al., 2021a](#loonam_et_al_2021a)"</v>
      </c>
      <c r="P241" s="13" t="str">
        <f>"    ref_intext_"&amp;G241&amp;": "&amp;""""&amp;H241&amp;""""</f>
        <v xml:space="preserve">    ref_intext_loonam_et_al_2021a: "Loonam et al., 2021a"</v>
      </c>
      <c r="Q241" s="13" t="str">
        <f>"    ref_bib_"&amp;G241&amp;": "&amp;""""&amp;J241&amp;""""</f>
        <v xml:space="preserve">    ref_bib_loonam_et_al_2021a: "Loonam, K. E., Ausband, D. E., Lukacs, P. M., Mitchell, M. S., &amp; Robinson, H. S. (2021a). Estimating Abundance of an Unmarked, Low‐Density Species using Cameras. *The Journal of Wildlife Management, 85*(1), 87-96. &lt;https://doi.org/10.1002/jwmg.21950&gt;"</v>
      </c>
      <c r="R241" s="13" t="s">
        <v>2271</v>
      </c>
      <c r="S241" s="13" t="s">
        <v>1768</v>
      </c>
      <c r="T241" s="13"/>
    </row>
    <row r="242" spans="1:20" ht="15.75" x14ac:dyDescent="0.25">
      <c r="A242" s="13"/>
      <c r="B242" s="13" t="b">
        <v>1</v>
      </c>
      <c r="C242" s="13" t="b">
        <v>0</v>
      </c>
      <c r="D242" s="13" t="b">
        <v>0</v>
      </c>
      <c r="E242" s="13" t="b">
        <v>1</v>
      </c>
      <c r="F242" s="13" t="s">
        <v>2017</v>
      </c>
      <c r="G242" s="13" t="s">
        <v>758</v>
      </c>
      <c r="H242" s="13" t="s">
        <v>757</v>
      </c>
      <c r="I242" s="13" t="s">
        <v>757</v>
      </c>
      <c r="J242" s="7" t="s">
        <v>756</v>
      </c>
      <c r="K242" s="6" t="str">
        <f>"["&amp;J242&amp;"]{#"&amp;G242&amp;"}&lt;br&gt;&lt;br&gt;"</f>
        <v>[Loonam, K. E., Lukacs, P. M., Ausband, D. E., Mitchell, M. S., &amp; Robinson, H. S. (2021b). Assessing the robustness of time-to-event models for estimating unmarked wildlife abundance using remote cameras. *Ecological Applications, 31*(6), Article e02388. &lt;https://doi.org/10.1002/eap.2388&gt;]{#loonam_et_al_2021b}&lt;br&gt;&lt;br&gt;</v>
      </c>
      <c r="L242" s="13" t="s">
        <v>9</v>
      </c>
      <c r="M242" s="13" t="str">
        <f>"{{ ref_intext_"&amp;G242&amp;" }}"</f>
        <v>{{ ref_intext_loonam_et_al_2021b }}</v>
      </c>
      <c r="N242" s="13" t="str">
        <f>"{{ ref_bib_"&amp;G242&amp;" }}"</f>
        <v>{{ ref_bib_loonam_et_al_2021b }}</v>
      </c>
      <c r="O242" s="13" t="str">
        <f>"    ref_intext_"&amp;G242&amp;": "&amp;""""&amp;"["&amp;H242&amp;"](#"&amp;G242&amp;")"&amp;""""</f>
        <v xml:space="preserve">    ref_intext_loonam_et_al_2021b: "[Loonam et al., 2021b](#loonam_et_al_2021b)"</v>
      </c>
      <c r="P242" s="13" t="str">
        <f>"    ref_intext_"&amp;G242&amp;": "&amp;""""&amp;H242&amp;""""</f>
        <v xml:space="preserve">    ref_intext_loonam_et_al_2021b: "Loonam et al., 2021b"</v>
      </c>
      <c r="Q242" s="13" t="str">
        <f>"    ref_bib_"&amp;G242&amp;": "&amp;""""&amp;J242&amp;""""</f>
        <v xml:space="preserve">    ref_bib_loonam_et_al_2021b: "Loonam, K. E., Lukacs, P. M., Ausband, D. E., Mitchell, M. S., &amp; Robinson, H. S. (2021b). Assessing the robustness of time-to-event models for estimating unmarked wildlife abundance using remote cameras. *Ecological Applications, 31*(6), Article e02388. &lt;https://doi.org/10.1002/eap.2388&gt;"</v>
      </c>
      <c r="R242" s="13" t="s">
        <v>2272</v>
      </c>
      <c r="S242" s="13" t="s">
        <v>1769</v>
      </c>
      <c r="T242" s="13"/>
    </row>
    <row r="243" spans="1:20" ht="15.75" x14ac:dyDescent="0.25">
      <c r="A243" s="13"/>
      <c r="B243" s="13" t="b">
        <v>0</v>
      </c>
      <c r="C243" s="13" t="b">
        <v>0</v>
      </c>
      <c r="D243" s="13"/>
      <c r="E243" s="13" t="b">
        <v>1</v>
      </c>
      <c r="F243" s="13" t="s">
        <v>2019</v>
      </c>
      <c r="G243" s="13" t="s">
        <v>755</v>
      </c>
      <c r="H243" s="13" t="s">
        <v>754</v>
      </c>
      <c r="I243" s="13" t="s">
        <v>754</v>
      </c>
      <c r="J243" s="7" t="s">
        <v>753</v>
      </c>
      <c r="K243" s="6" t="str">
        <f>"["&amp;J243&amp;"]{#"&amp;G243&amp;"}&lt;br&gt;&lt;br&gt;"</f>
        <v>[Loreau,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&lt;https://www.researchgate.net/publication/285953769_The_challenges_of_biodiversity_science&gt;]{#loreau_2010}&lt;br&gt;&lt;br&gt;</v>
      </c>
      <c r="L243" s="13" t="s">
        <v>9</v>
      </c>
      <c r="M243" s="13" t="str">
        <f>"{{ ref_intext_"&amp;G243&amp;" }}"</f>
        <v>{{ ref_intext_loreau_2010 }}</v>
      </c>
      <c r="N243" s="13" t="str">
        <f>"{{ ref_bib_"&amp;G243&amp;" }}"</f>
        <v>{{ ref_bib_loreau_2010 }}</v>
      </c>
      <c r="O243" s="13" t="str">
        <f>"    ref_intext_"&amp;G243&amp;": "&amp;""""&amp;"["&amp;H243&amp;"](#"&amp;G243&amp;")"&amp;""""</f>
        <v xml:space="preserve">    ref_intext_loreau_2010: "[Loreau, 2010](#loreau_2010)"</v>
      </c>
      <c r="P243" s="13" t="str">
        <f>"    ref_intext_"&amp;G243&amp;": "&amp;""""&amp;H243&amp;""""</f>
        <v xml:space="preserve">    ref_intext_loreau_2010: "Loreau, 2010"</v>
      </c>
      <c r="Q243" s="13" t="str">
        <f>"    ref_bib_"&amp;G243&amp;": "&amp;""""&amp;J243&amp;""""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c r="R243" s="13" t="s">
        <v>2273</v>
      </c>
      <c r="S243" s="13" t="s">
        <v>1770</v>
      </c>
      <c r="T243" s="13"/>
    </row>
    <row r="244" spans="1:20" ht="15.75" x14ac:dyDescent="0.25">
      <c r="A244" s="13"/>
      <c r="B244" s="13"/>
      <c r="C244" s="13"/>
      <c r="D244" s="13"/>
      <c r="E244" s="13" t="b">
        <v>1</v>
      </c>
      <c r="F244" s="13" t="s">
        <v>2023</v>
      </c>
      <c r="G244" s="13" t="s">
        <v>752</v>
      </c>
      <c r="H244" s="13" t="s">
        <v>751</v>
      </c>
      <c r="I244" s="13" t="s">
        <v>751</v>
      </c>
      <c r="J244" s="7" t="s">
        <v>750</v>
      </c>
      <c r="K244" s="6" t="str">
        <f>"["&amp;J244&amp;"]{#"&amp;G244&amp;"}&lt;br&gt;&lt;br&gt;"</f>
        <v>[Lukacs, P. M. (2021, Oct 26).*Animal Abundance from Camera Data:Pipe Dream to Main Stream.* Presented at the FCFC Seminar.  &lt;https://umontana.zoom.us/rec/play/eY6_CAjDNUjCAfFrmRvJH8NtrL4J38I46T5idY4gO3i1YHqxBnDUrDeufvgAps-D-aFJFJ_F9AMuE6k.VjerQ5kRpa5HsybV&gt;]{#lukacs_2021}&lt;br&gt;&lt;br&gt;</v>
      </c>
      <c r="L244" s="13" t="s">
        <v>9</v>
      </c>
      <c r="M244" s="13" t="str">
        <f>"{{ ref_intext_"&amp;G244&amp;" }}"</f>
        <v>{{ ref_intext_lukacs_2021 }}</v>
      </c>
      <c r="N244" s="13" t="str">
        <f>"{{ ref_bib_"&amp;G244&amp;" }}"</f>
        <v>{{ ref_bib_lukacs_2021 }}</v>
      </c>
      <c r="O244" s="13" t="str">
        <f>"    ref_intext_"&amp;G244&amp;": "&amp;""""&amp;"["&amp;H244&amp;"](#"&amp;G244&amp;")"&amp;""""</f>
        <v xml:space="preserve">    ref_intext_lukacs_2021: "[Lukacs, 2021](#lukacs_2021)"</v>
      </c>
      <c r="P244" s="13" t="str">
        <f>"    ref_intext_"&amp;G244&amp;": "&amp;""""&amp;H244&amp;""""</f>
        <v xml:space="preserve">    ref_intext_lukacs_2021: "Lukacs, 2021"</v>
      </c>
      <c r="Q244" s="13" t="str">
        <f>"    ref_bib_"&amp;G244&amp;": "&amp;""""&amp;J244&amp;""""</f>
        <v xml:space="preserve">    ref_bib_lukacs_2021: "Lukacs, P. M. (2021, Oct 26).*Animal Abundance from Camera Data:Pipe Dream to Main Stream.* Presented at the FCFC Seminar.  &lt;https://umontana.zoom.us/rec/play/eY6_CAjDNUjCAfFrmRvJH8NtrL4J38I46T5idY4gO3i1YHqxBnDUrDeufvgAps-D-aFJFJ_F9AMuE6k.VjerQ5kRpa5HsybV&gt;"</v>
      </c>
      <c r="R244" s="13" t="s">
        <v>2274</v>
      </c>
      <c r="S244" s="13" t="s">
        <v>1771</v>
      </c>
      <c r="T244" s="13"/>
    </row>
    <row r="245" spans="1:20" ht="15.75" x14ac:dyDescent="0.25">
      <c r="A245" s="13"/>
      <c r="B245" s="13" t="b">
        <v>1</v>
      </c>
      <c r="C245" s="13" t="b">
        <v>1</v>
      </c>
      <c r="D245" s="13" t="b">
        <v>0</v>
      </c>
      <c r="E245" s="13" t="b">
        <v>1</v>
      </c>
      <c r="F245" s="13" t="s">
        <v>2017</v>
      </c>
      <c r="G245" s="13" t="s">
        <v>749</v>
      </c>
      <c r="H245" s="13" t="s">
        <v>748</v>
      </c>
      <c r="I245" s="13" t="s">
        <v>747</v>
      </c>
      <c r="J245" s="7" t="s">
        <v>746</v>
      </c>
      <c r="K245" s="6" t="str">
        <f>"["&amp;J245&amp;"]{#"&amp;G245&amp;"}&lt;br&gt;&lt;br&gt;"</f>
        <v>[Lynch, T. P., Alderman, R., &amp; Hobday, A. J. (2015). A high-resolution panorama camera system for monitoring colony-wide seabird nesting behaviour. *Methods in Ecology and Evolution, 6*(5), 491-499. &lt;https://doi.org/10.1111/2041-210X.12339&gt;]{#lynch_et_al_2015}&lt;br&gt;&lt;br&gt;</v>
      </c>
      <c r="L245" s="13" t="s">
        <v>9</v>
      </c>
      <c r="M245" s="13" t="str">
        <f>"{{ ref_intext_"&amp;G245&amp;" }}"</f>
        <v>{{ ref_intext_lynch_et_al_2015 }}</v>
      </c>
      <c r="N245" s="13" t="str">
        <f>"{{ ref_bib_"&amp;G245&amp;" }}"</f>
        <v>{{ ref_bib_lynch_et_al_2015 }}</v>
      </c>
      <c r="O245" s="13" t="str">
        <f>"    ref_intext_"&amp;G245&amp;": "&amp;""""&amp;"["&amp;H245&amp;"](#"&amp;G245&amp;")"&amp;""""</f>
        <v xml:space="preserve">    ref_intext_lynch_et_al_2015: "[Lynch et al., 2015](#lynch_et_al_2015)"</v>
      </c>
      <c r="P245" s="13" t="str">
        <f>"    ref_intext_"&amp;G245&amp;": "&amp;""""&amp;H245&amp;""""</f>
        <v xml:space="preserve">    ref_intext_lynch_et_al_2015: "Lynch et al., 2015"</v>
      </c>
      <c r="Q245" s="13" t="str">
        <f>"    ref_bib_"&amp;G245&amp;": "&amp;""""&amp;J245&amp;""""</f>
        <v xml:space="preserve">    ref_bib_lynch_et_al_2015: "Lynch, T. P., Alderman, R., &amp; Hobday, A. J. (2015). A high-resolution panorama camera system for monitoring colony-wide seabird nesting behaviour. *Methods in Ecology and Evolution, 6*(5), 491-499. &lt;https://doi.org/10.1111/2041-210X.12339&gt;"</v>
      </c>
      <c r="R245" s="13" t="s">
        <v>2275</v>
      </c>
      <c r="S245" s="13" t="s">
        <v>1772</v>
      </c>
      <c r="T245" s="13"/>
    </row>
    <row r="246" spans="1:20" ht="15.75" x14ac:dyDescent="0.25">
      <c r="A246" s="13"/>
      <c r="B246" s="13" t="b">
        <v>1</v>
      </c>
      <c r="C246" s="13" t="b">
        <v>1</v>
      </c>
      <c r="D246" s="13" t="b">
        <v>1</v>
      </c>
      <c r="E246" s="13" t="b">
        <v>1</v>
      </c>
      <c r="F246" s="13" t="s">
        <v>2017</v>
      </c>
      <c r="G246" s="13" t="s">
        <v>745</v>
      </c>
      <c r="H246" s="13" t="s">
        <v>744</v>
      </c>
      <c r="I246" s="13" t="s">
        <v>744</v>
      </c>
      <c r="J246" s="7" t="s">
        <v>743</v>
      </c>
      <c r="K246" s="6" t="str">
        <f>"["&amp;J246&amp;"]{#"&amp;G246&amp;"}&lt;br&gt;&lt;br&gt;"</f>
        <v>[MacKenzie, D. I., &amp; Kendall, W. L. (2002) How Should Detection Probability Be Incorporated into Estimates of Relative Abundance? *Ecology, 83*(9), 2387-93. &lt;https://doi.org/10.1890/0012-9658(2002)083[2387:HSDPBI]2.0.CO;2&gt;]{#mackenzie_kendall_2002}&lt;br&gt;&lt;br&gt;</v>
      </c>
      <c r="L246" s="13" t="s">
        <v>9</v>
      </c>
      <c r="M246" s="13" t="str">
        <f>"{{ ref_intext_"&amp;G246&amp;" }}"</f>
        <v>{{ ref_intext_mackenzie_kendall_2002 }}</v>
      </c>
      <c r="N246" s="13" t="str">
        <f>"{{ ref_bib_"&amp;G246&amp;" }}"</f>
        <v>{{ ref_bib_mackenzie_kendall_2002 }}</v>
      </c>
      <c r="O246" s="13" t="str">
        <f>"    ref_intext_"&amp;G246&amp;": "&amp;""""&amp;"["&amp;H246&amp;"](#"&amp;G246&amp;")"&amp;""""</f>
        <v xml:space="preserve">    ref_intext_mackenzie_kendall_2002: "[MacKenzie &amp; Kendall, 2002](#mackenzie_kendall_2002)"</v>
      </c>
      <c r="P246" s="13" t="str">
        <f>"    ref_intext_"&amp;G246&amp;": "&amp;""""&amp;H246&amp;""""</f>
        <v xml:space="preserve">    ref_intext_mackenzie_kendall_2002: "MacKenzie &amp; Kendall, 2002"</v>
      </c>
      <c r="Q246" s="13" t="str">
        <f>"    ref_bib_"&amp;G246&amp;": "&amp;""""&amp;J246&amp;""""</f>
        <v xml:space="preserve">    ref_bib_mackenzie_kendall_2002: "MacKenzie, D. I., &amp; Kendall, W. L. (2002) How Should Detection Probability Be Incorporated into Estimates of Relative Abundance? *Ecology, 83*(9), 2387-93. &lt;https://doi.org/10.1890/0012-9658(2002)083[2387:HSDPBI]2.0.CO;2&gt;"</v>
      </c>
      <c r="R246" s="13" t="s">
        <v>2276</v>
      </c>
      <c r="S246" s="13" t="s">
        <v>1773</v>
      </c>
      <c r="T246" s="13"/>
    </row>
    <row r="247" spans="1:20" ht="15.75" x14ac:dyDescent="0.25">
      <c r="A247" s="13"/>
      <c r="B247" s="13" t="b">
        <v>1</v>
      </c>
      <c r="C247" s="13" t="b">
        <v>0</v>
      </c>
      <c r="D247" s="13" t="b">
        <v>1</v>
      </c>
      <c r="E247" s="13" t="b">
        <v>1</v>
      </c>
      <c r="F247" s="13" t="s">
        <v>2017</v>
      </c>
      <c r="G247" s="13" t="s">
        <v>742</v>
      </c>
      <c r="H247" s="13" t="s">
        <v>741</v>
      </c>
      <c r="I247" s="13" t="s">
        <v>741</v>
      </c>
      <c r="J247" s="7" t="s">
        <v>740</v>
      </c>
      <c r="K247" s="6" t="str">
        <f>"["&amp;J247&amp;"]{#"&amp;G247&amp;"}&lt;br&gt;&lt;br&gt;"</f>
        <v>[Mackenzie, D. I., &amp; Royle, J. A. (2005). Designing occupancy studies: general advice and allocating Survey effort. *Journal of Applied Ecology, 42*, 1105-1114. &lt;https://doi.org/10.1111/j.1365-2664.2005.01098.x&gt;]{#mackenzie_royle_2005}&lt;br&gt;&lt;br&gt;</v>
      </c>
      <c r="L247" s="13" t="s">
        <v>9</v>
      </c>
      <c r="M247" s="13" t="str">
        <f>"{{ ref_intext_"&amp;G247&amp;" }}"</f>
        <v>{{ ref_intext_mackenzie_royle_2005 }}</v>
      </c>
      <c r="N247" s="13" t="str">
        <f>"{{ ref_bib_"&amp;G247&amp;" }}"</f>
        <v>{{ ref_bib_mackenzie_royle_2005 }}</v>
      </c>
      <c r="O247" s="13" t="str">
        <f>"    ref_intext_"&amp;G247&amp;": "&amp;""""&amp;"["&amp;H247&amp;"](#"&amp;G247&amp;")"&amp;""""</f>
        <v xml:space="preserve">    ref_intext_mackenzie_royle_2005: "[Mackenzie &amp; Royle, 2005](#mackenzie_royle_2005)"</v>
      </c>
      <c r="P247" s="13" t="str">
        <f>"    ref_intext_"&amp;G247&amp;": "&amp;""""&amp;H247&amp;""""</f>
        <v xml:space="preserve">    ref_intext_mackenzie_royle_2005: "Mackenzie &amp; Royle, 2005"</v>
      </c>
      <c r="Q247" s="13" t="str">
        <f>"    ref_bib_"&amp;G247&amp;": "&amp;""""&amp;J247&amp;""""</f>
        <v xml:space="preserve">    ref_bib_mackenzie_royle_2005: "Mackenzie, D. I., &amp; Royle, J. A. (2005). Designing occupancy studies: general advice and allocating Survey effort. *Journal of Applied Ecology, 42*, 1105-1114. &lt;https://doi.org/10.1111/j.1365-2664.2005.01098.x&gt;"</v>
      </c>
      <c r="R247" s="13" t="s">
        <v>2277</v>
      </c>
      <c r="S247" s="13" t="s">
        <v>1774</v>
      </c>
      <c r="T247" s="13"/>
    </row>
    <row r="248" spans="1:20" ht="15.75" x14ac:dyDescent="0.25">
      <c r="A248" s="13"/>
      <c r="B248" s="13" t="b">
        <v>1</v>
      </c>
      <c r="C248" s="13" t="b">
        <v>0</v>
      </c>
      <c r="D248" s="13" t="b">
        <v>0</v>
      </c>
      <c r="E248" s="13" t="b">
        <v>1</v>
      </c>
      <c r="F248" s="13" t="s">
        <v>2017</v>
      </c>
      <c r="G248" s="13" t="s">
        <v>739</v>
      </c>
      <c r="H248" s="13" t="s">
        <v>738</v>
      </c>
      <c r="I248" s="13" t="s">
        <v>737</v>
      </c>
      <c r="J248" s="7" t="s">
        <v>736</v>
      </c>
      <c r="K248" s="6" t="str">
        <f>"["&amp;J248&amp;"]{#"&amp;G248&amp;"}&lt;br&gt;&lt;br&gt;"</f>
        <v>[MacKenzie, D. I., Bailey, L. L., &amp; Nichols, J. D. (2004). Investigating Species Co-Occurrence Patterns When Species Are Detected Imperfectly. *Journal of Animal Ecology, 73*(3), 546-555. &lt;https://doi.org/10.1111/j.0021-8790.2004.00828.x&gt;]{#mackenzie_et_al_2004}&lt;br&gt;&lt;br&gt;</v>
      </c>
      <c r="L248" s="13" t="s">
        <v>9</v>
      </c>
      <c r="M248" s="13" t="str">
        <f>"{{ ref_intext_"&amp;G248&amp;" }}"</f>
        <v>{{ ref_intext_mackenzie_et_al_2004 }}</v>
      </c>
      <c r="N248" s="13" t="str">
        <f>"{{ ref_bib_"&amp;G248&amp;" }}"</f>
        <v>{{ ref_bib_mackenzie_et_al_2004 }}</v>
      </c>
      <c r="O248" s="13" t="str">
        <f>"    ref_intext_"&amp;G248&amp;": "&amp;""""&amp;"["&amp;H248&amp;"](#"&amp;G248&amp;")"&amp;""""</f>
        <v xml:space="preserve">    ref_intext_mackenzie_et_al_2004: "[MacKenzie et al., 2004](#mackenzie_et_al_2004)"</v>
      </c>
      <c r="P248" s="13" t="str">
        <f>"    ref_intext_"&amp;G248&amp;": "&amp;""""&amp;H248&amp;""""</f>
        <v xml:space="preserve">    ref_intext_mackenzie_et_al_2004: "MacKenzie et al., 2004"</v>
      </c>
      <c r="Q248" s="13" t="str">
        <f>"    ref_bib_"&amp;G248&amp;": "&amp;""""&amp;J248&amp;""""</f>
        <v xml:space="preserve">    ref_bib_mackenzie_et_al_2004: "MacKenzie, D. I., Bailey, L. L., &amp; Nichols, J. D. (2004). Investigating Species Co-Occurrence Patterns When Species Are Detected Imperfectly. *Journal of Animal Ecology, 73*(3), 546-555. &lt;https://doi.org/10.1111/j.0021-8790.2004.00828.x&gt;"</v>
      </c>
      <c r="R248" s="13" t="s">
        <v>2278</v>
      </c>
      <c r="S248" s="13" t="s">
        <v>1775</v>
      </c>
      <c r="T248" s="13"/>
    </row>
    <row r="249" spans="1:20" ht="15.75" x14ac:dyDescent="0.25">
      <c r="A249" s="13"/>
      <c r="B249" s="13" t="b">
        <v>1</v>
      </c>
      <c r="C249" s="13" t="b">
        <v>0</v>
      </c>
      <c r="D249" s="13" t="b">
        <v>0</v>
      </c>
      <c r="E249" s="13" t="b">
        <v>1</v>
      </c>
      <c r="F249" s="13" t="s">
        <v>2017</v>
      </c>
      <c r="G249" s="13" t="s">
        <v>735</v>
      </c>
      <c r="H249" s="13" t="s">
        <v>734</v>
      </c>
      <c r="I249" s="13" t="s">
        <v>734</v>
      </c>
      <c r="J249" s="7" t="s">
        <v>733</v>
      </c>
      <c r="K249" s="6" t="str">
        <f>"["&amp;J249&amp;"]{#"&amp;G249&amp;"}&lt;br&gt;&lt;br&gt;"</f>
        <v>[MacKenzie, D. I., Nichols, J. D., Hines, J. E., Knutson, M. G., &amp; Franklin, A. B. (2003). Estimating site occupancy, colonization, and local extinction when a species is detected imperfectly. *Ecology, 84*(8), 2200-2207. &lt;https://doi.org/10.1890/02-3090&gt;]{#mackenzie_et_al_2003}&lt;br&gt;&lt;br&gt;</v>
      </c>
      <c r="L249" s="13" t="s">
        <v>9</v>
      </c>
      <c r="M249" s="13" t="str">
        <f>"{{ ref_intext_"&amp;G249&amp;" }}"</f>
        <v>{{ ref_intext_mackenzie_et_al_2003 }}</v>
      </c>
      <c r="N249" s="13" t="str">
        <f>"{{ ref_bib_"&amp;G249&amp;" }}"</f>
        <v>{{ ref_bib_mackenzie_et_al_2003 }}</v>
      </c>
      <c r="O249" s="13" t="str">
        <f>"    ref_intext_"&amp;G249&amp;": "&amp;""""&amp;"["&amp;H249&amp;"](#"&amp;G249&amp;")"&amp;""""</f>
        <v xml:space="preserve">    ref_intext_mackenzie_et_al_2003: "[MacKenzie et al., 2003](#mackenzie_et_al_2003)"</v>
      </c>
      <c r="P249" s="13" t="str">
        <f>"    ref_intext_"&amp;G249&amp;": "&amp;""""&amp;H249&amp;""""</f>
        <v xml:space="preserve">    ref_intext_mackenzie_et_al_2003: "MacKenzie et al., 2003"</v>
      </c>
      <c r="Q249" s="13" t="str">
        <f>"    ref_bib_"&amp;G249&amp;": "&amp;""""&amp;J249&amp;""""</f>
        <v xml:space="preserve">    ref_bib_mackenzie_et_al_2003: "MacKenzie, D. I., Nichols, J. D., Hines, J. E., Knutson, M. G., &amp; Franklin, A. B. (2003). Estimating site occupancy, colonization, and local extinction when a species is detected imperfectly. *Ecology, 84*(8), 2200-2207. &lt;https://doi.org/10.1890/02-3090&gt;"</v>
      </c>
      <c r="R249" s="13" t="s">
        <v>2279</v>
      </c>
      <c r="S249" s="13" t="s">
        <v>1776</v>
      </c>
      <c r="T249" s="13"/>
    </row>
    <row r="250" spans="1:20" ht="15.75" x14ac:dyDescent="0.25">
      <c r="A250" s="13"/>
      <c r="B250" s="13" t="b">
        <v>1</v>
      </c>
      <c r="C250" s="13" t="b">
        <v>0</v>
      </c>
      <c r="D250" s="13" t="b">
        <v>0</v>
      </c>
      <c r="E250" s="13" t="b">
        <v>1</v>
      </c>
      <c r="F250" s="13" t="s">
        <v>2017</v>
      </c>
      <c r="G250" s="13" t="s">
        <v>732</v>
      </c>
      <c r="H250" s="13" t="s">
        <v>731</v>
      </c>
      <c r="I250" s="13" t="s">
        <v>731</v>
      </c>
      <c r="J250" s="7" t="s">
        <v>730</v>
      </c>
      <c r="K250" s="6" t="str">
        <f>"["&amp;J250&amp;"]{#"&amp;G250&amp;"}&lt;br&gt;&lt;br&gt;"</f>
        <v>[MacKenzie, D. I., Nichols, J. D., Lachman, G. B., Droege, S., Royle, J. A., &amp; Langtimm, C. A. (2002). Estimating Site Occupancy Rates When Detection Probabilities Are Less Than One. *Ecology, 83*(8), 2248-2255. &lt;https://doi.org/10.2307/3072056&gt;]{#mackenzie_et_al_2002}&lt;br&gt;&lt;br&gt;</v>
      </c>
      <c r="L250" s="13" t="s">
        <v>9</v>
      </c>
      <c r="M250" s="13" t="str">
        <f>"{{ ref_intext_"&amp;G250&amp;" }}"</f>
        <v>{{ ref_intext_mackenzie_et_al_2002 }}</v>
      </c>
      <c r="N250" s="13" t="str">
        <f>"{{ ref_bib_"&amp;G250&amp;" }}"</f>
        <v>{{ ref_bib_mackenzie_et_al_2002 }}</v>
      </c>
      <c r="O250" s="13" t="str">
        <f>"    ref_intext_"&amp;G250&amp;": "&amp;""""&amp;"["&amp;H250&amp;"](#"&amp;G250&amp;")"&amp;""""</f>
        <v xml:space="preserve">    ref_intext_mackenzie_et_al_2002: "[MacKenzie et al., 2002](#mackenzie_et_al_2002)"</v>
      </c>
      <c r="P250" s="13" t="str">
        <f>"    ref_intext_"&amp;G250&amp;": "&amp;""""&amp;H250&amp;""""</f>
        <v xml:space="preserve">    ref_intext_mackenzie_et_al_2002: "MacKenzie et al., 2002"</v>
      </c>
      <c r="Q250" s="13" t="str">
        <f>"    ref_bib_"&amp;G250&amp;": "&amp;""""&amp;J250&amp;""""</f>
        <v xml:space="preserve">    ref_bib_mackenzie_et_al_2002: "MacKenzie, D. I., Nichols, J. D., Lachman, G. B., Droege, S., Royle, J. A., &amp; Langtimm, C. A. (2002). Estimating Site Occupancy Rates When Detection Probabilities Are Less Than One. *Ecology, 83*(8), 2248-2255. &lt;https://doi.org/10.2307/3072056&gt;"</v>
      </c>
      <c r="R250" s="13" t="s">
        <v>2280</v>
      </c>
      <c r="S250" s="13" t="s">
        <v>1777</v>
      </c>
      <c r="T250" s="13"/>
    </row>
    <row r="251" spans="1:20" ht="15.75" x14ac:dyDescent="0.25">
      <c r="A251" s="13"/>
      <c r="B251" s="13" t="b">
        <v>1</v>
      </c>
      <c r="C251" s="13" t="b">
        <v>0</v>
      </c>
      <c r="D251" s="13" t="b">
        <v>0</v>
      </c>
      <c r="E251" s="13" t="b">
        <v>1</v>
      </c>
      <c r="F251" s="13" t="s">
        <v>2019</v>
      </c>
      <c r="G251" s="13" t="s">
        <v>729</v>
      </c>
      <c r="H251" s="13" t="s">
        <v>728</v>
      </c>
      <c r="I251" s="13" t="s">
        <v>728</v>
      </c>
      <c r="J251" s="7" t="s">
        <v>727</v>
      </c>
      <c r="K251" s="6" t="str">
        <f>"["&amp;J251&amp;"]{#"&amp;G251&amp;"}&lt;br&gt;&lt;br&gt;"</f>
        <v>[MacKenzie, D. I., Nichols, J. D., Royle, J. A., Pollock, K. H., Bailey, L. L., &amp; Hines, J. E. (2006). *Occupancy Estimation and Modeling: Inferring Patterns and Dynamics of Species Occurrence*. Academic Press, USA. &lt;https://www.sciencedirect.com/book/9780124071971/occupancy-estimation-and-modeling&gt;]{#mackenzie_et_al_2006}&lt;br&gt;&lt;br&gt;</v>
      </c>
      <c r="L251" s="13" t="s">
        <v>9</v>
      </c>
      <c r="M251" s="13" t="str">
        <f>"{{ ref_intext_"&amp;G251&amp;" }}"</f>
        <v>{{ ref_intext_mackenzie_et_al_2006 }}</v>
      </c>
      <c r="N251" s="13" t="str">
        <f>"{{ ref_bib_"&amp;G251&amp;" }}"</f>
        <v>{{ ref_bib_mackenzie_et_al_2006 }}</v>
      </c>
      <c r="O251" s="13" t="str">
        <f>"    ref_intext_"&amp;G251&amp;": "&amp;""""&amp;"["&amp;H251&amp;"](#"&amp;G251&amp;")"&amp;""""</f>
        <v xml:space="preserve">    ref_intext_mackenzie_et_al_2006: "[MacKenzie et al., 2006](#mackenzie_et_al_2006)"</v>
      </c>
      <c r="P251" s="13" t="str">
        <f>"    ref_intext_"&amp;G251&amp;": "&amp;""""&amp;H251&amp;""""</f>
        <v xml:space="preserve">    ref_intext_mackenzie_et_al_2006: "MacKenzie et al., 2006"</v>
      </c>
      <c r="Q251" s="13" t="str">
        <f>"    ref_bib_"&amp;G251&amp;": "&amp;""""&amp;J251&amp;""""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c r="R251" s="13" t="s">
        <v>2281</v>
      </c>
      <c r="S251" s="13" t="s">
        <v>1778</v>
      </c>
      <c r="T251" s="13"/>
    </row>
    <row r="252" spans="1:20" ht="15.75" x14ac:dyDescent="0.25">
      <c r="A252" s="13"/>
      <c r="B252" s="13"/>
      <c r="C252" s="13"/>
      <c r="D252" s="13"/>
      <c r="E252" s="13" t="b">
        <v>1</v>
      </c>
      <c r="F252" s="13" t="s">
        <v>2019</v>
      </c>
      <c r="G252" s="13" t="s">
        <v>726</v>
      </c>
      <c r="H252" s="13" t="s">
        <v>725</v>
      </c>
      <c r="I252" s="13" t="s">
        <v>725</v>
      </c>
      <c r="J252" s="7" t="s">
        <v>724</v>
      </c>
      <c r="K252" s="6" t="str">
        <f>"["&amp;J252&amp;"]{#"&amp;G252&amp;"}&lt;br&gt;&lt;br&gt;"</f>
        <v>[MacKenzie, D. I., Nichols, J. D., Royle, J. A., Pollock, K. H., Bailey, L. L., &amp; Hines, J. E. (2017). *Occupancy Estimation and Modeling: Inferring Patterns and Dynamics of Species Occurrence*. 2nd ed. Academic Press, San Diego. &lt;https://www.sciencedirect.com/book/9780124071971/occupancy-estimation-and-modeling&gt;.]{#mackenzie_et_al_2017}&lt;br&gt;&lt;br&gt;</v>
      </c>
      <c r="L252" s="13" t="s">
        <v>9</v>
      </c>
      <c r="M252" s="13" t="str">
        <f>"{{ ref_intext_"&amp;G252&amp;" }}"</f>
        <v>{{ ref_intext_mackenzie_et_al_2017 }}</v>
      </c>
      <c r="N252" s="13" t="str">
        <f>"{{ ref_bib_"&amp;G252&amp;" }}"</f>
        <v>{{ ref_bib_mackenzie_et_al_2017 }}</v>
      </c>
      <c r="O252" s="13" t="str">
        <f>"    ref_intext_"&amp;G252&amp;": "&amp;""""&amp;"["&amp;H252&amp;"](#"&amp;G252&amp;")"&amp;""""</f>
        <v xml:space="preserve">    ref_intext_mackenzie_et_al_2017: "[MacKenzie et al., 2017](#mackenzie_et_al_2017)"</v>
      </c>
      <c r="P252" s="13" t="str">
        <f>"    ref_intext_"&amp;G252&amp;": "&amp;""""&amp;H252&amp;""""</f>
        <v xml:space="preserve">    ref_intext_mackenzie_et_al_2017: "MacKenzie et al., 2017"</v>
      </c>
      <c r="Q252" s="13" t="str">
        <f>"    ref_bib_"&amp;G252&amp;": "&amp;""""&amp;J252&amp;""""</f>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c r="R252" s="13" t="s">
        <v>2282</v>
      </c>
      <c r="S252" s="13" t="s">
        <v>1779</v>
      </c>
      <c r="T252" s="13"/>
    </row>
    <row r="253" spans="1:20" ht="15.75" x14ac:dyDescent="0.25">
      <c r="A253" s="13"/>
      <c r="B253" s="13" t="b">
        <v>1</v>
      </c>
      <c r="C253" s="13" t="b">
        <v>0</v>
      </c>
      <c r="D253" s="13" t="b">
        <v>0</v>
      </c>
      <c r="E253" s="13" t="b">
        <v>1</v>
      </c>
      <c r="F253" s="13" t="s">
        <v>2017</v>
      </c>
      <c r="G253" s="13" t="s">
        <v>723</v>
      </c>
      <c r="H253" s="13" t="s">
        <v>722</v>
      </c>
      <c r="I253" s="13" t="s">
        <v>722</v>
      </c>
      <c r="J253" s="7" t="s">
        <v>721</v>
      </c>
      <c r="K253" s="6" t="str">
        <f>"["&amp;J253&amp;"]{#"&amp;G253&amp;"}&lt;br&gt;&lt;br&gt;"</f>
        <v>[Maffei, L., &amp; Noss, A. J. (2008). How Small Is Too Small? Camera Trap Survey Areas and Density Estimates for Ocelots in the Bolivian Chaco. *Biotropica, 40*(1), 71-75. &lt;https://doi.org/10.1111/j.1744-7429.2007.00341.x&gt;]{#maffei_noss_2008}&lt;br&gt;&lt;br&gt;</v>
      </c>
      <c r="L253" s="13" t="s">
        <v>9</v>
      </c>
      <c r="M253" s="13" t="str">
        <f>"{{ ref_intext_"&amp;G253&amp;" }}"</f>
        <v>{{ ref_intext_maffei_noss_2008 }}</v>
      </c>
      <c r="N253" s="13" t="str">
        <f>"{{ ref_bib_"&amp;G253&amp;" }}"</f>
        <v>{{ ref_bib_maffei_noss_2008 }}</v>
      </c>
      <c r="O253" s="13" t="str">
        <f>"    ref_intext_"&amp;G253&amp;": "&amp;""""&amp;"["&amp;H253&amp;"](#"&amp;G253&amp;")"&amp;""""</f>
        <v xml:space="preserve">    ref_intext_maffei_noss_2008: "[Maffei &amp; Noss, 2008](#maffei_noss_2008)"</v>
      </c>
      <c r="P253" s="13" t="str">
        <f>"    ref_intext_"&amp;G253&amp;": "&amp;""""&amp;H253&amp;""""</f>
        <v xml:space="preserve">    ref_intext_maffei_noss_2008: "Maffei &amp; Noss, 2008"</v>
      </c>
      <c r="Q253" s="13" t="str">
        <f>"    ref_bib_"&amp;G253&amp;": "&amp;""""&amp;J253&amp;""""</f>
        <v xml:space="preserve">    ref_bib_maffei_noss_2008: "Maffei, L., &amp; Noss, A. J. (2008). How Small Is Too Small? Camera Trap Survey Areas and Density Estimates for Ocelots in the Bolivian Chaco. *Biotropica, 40*(1), 71-75. &lt;https://doi.org/10.1111/j.1744-7429.2007.00341.x&gt;"</v>
      </c>
      <c r="R253" s="13" t="s">
        <v>2283</v>
      </c>
      <c r="S253" s="13" t="s">
        <v>1780</v>
      </c>
      <c r="T253" s="13"/>
    </row>
    <row r="254" spans="1:20" ht="15.75" x14ac:dyDescent="0.25">
      <c r="A254" s="13"/>
      <c r="B254" s="13"/>
      <c r="C254" s="13"/>
      <c r="D254" s="13"/>
      <c r="E254" s="13" t="b">
        <v>1</v>
      </c>
      <c r="F254" s="13" t="s">
        <v>2016</v>
      </c>
      <c r="G254" s="6" t="s">
        <v>717</v>
      </c>
      <c r="H254" s="13" t="s">
        <v>716</v>
      </c>
      <c r="I254" s="13" t="s">
        <v>716</v>
      </c>
      <c r="J254" s="7" t="s">
        <v>715</v>
      </c>
      <c r="K254" s="6" t="str">
        <f>"["&amp;J254&amp;"]{#"&amp;G254&amp;"}&lt;br&gt;&lt;br&gt;"</f>
        <v>[MarinStatsLectures-R Programming &amp; Statistics (2020a, Mar 17). *Poisson Regression Review.* [Video]. YouTube. &lt;https://www.youtube.com/watch?v=A8H6gc9Eq0w&gt;]{#marinstats_2020a}&lt;br&gt;&lt;br&gt;</v>
      </c>
      <c r="L254" s="13" t="s">
        <v>714</v>
      </c>
      <c r="M254" s="13" t="str">
        <f>"{{ ref_intext_"&amp;G254&amp;" }}"</f>
        <v>{{ ref_intext_marinstats_2020a }}</v>
      </c>
      <c r="N254" s="13" t="str">
        <f>"{{ ref_bib_"&amp;G254&amp;" }}"</f>
        <v>{{ ref_bib_marinstats_2020a }}</v>
      </c>
      <c r="O254" s="13" t="str">
        <f>"    ref_intext_"&amp;G254&amp;": "&amp;""""&amp;"["&amp;H254&amp;"](#"&amp;G254&amp;")"&amp;""""</f>
        <v xml:space="preserve">    ref_intext_marinstats_2020a: "[MarinStatsLectures-R Programming &amp; Statistics, 2020a](#marinstats_2020a)"</v>
      </c>
      <c r="P254" s="13" t="str">
        <f>"    ref_intext_"&amp;G254&amp;": "&amp;""""&amp;H254&amp;""""</f>
        <v xml:space="preserve">    ref_intext_marinstats_2020a: "MarinStatsLectures-R Programming &amp; Statistics, 2020a"</v>
      </c>
      <c r="Q254" s="13" t="str">
        <f>"    ref_bib_"&amp;G254&amp;": "&amp;""""&amp;J254&amp;""""</f>
        <v xml:space="preserve">    ref_bib_marinstats_2020a: "MarinStatsLectures-R Programming &amp; Statistics (2020a, Mar 17). *Poisson Regression Review.* [Video]. YouTube. &lt;https://www.youtube.com/watch?v=A8H6gc9Eq0w&gt;"</v>
      </c>
      <c r="R254" s="13" t="s">
        <v>2285</v>
      </c>
      <c r="S254" s="13" t="s">
        <v>1782</v>
      </c>
      <c r="T254" s="13"/>
    </row>
    <row r="255" spans="1:20" ht="15.75" x14ac:dyDescent="0.25">
      <c r="A255" s="13"/>
      <c r="B255" s="13"/>
      <c r="C255" s="13"/>
      <c r="D255" s="13"/>
      <c r="E255" s="13" t="b">
        <v>1</v>
      </c>
      <c r="F255" s="13" t="s">
        <v>2016</v>
      </c>
      <c r="G255" s="6" t="s">
        <v>713</v>
      </c>
      <c r="H255" s="13" t="s">
        <v>712</v>
      </c>
      <c r="I255" s="13" t="s">
        <v>712</v>
      </c>
      <c r="J255" s="7" t="s">
        <v>711</v>
      </c>
      <c r="K255" s="6" t="str">
        <f>"["&amp;J255&amp;"]{#"&amp;G255&amp;"}&lt;br&gt;&lt;br&gt;"</f>
        <v>[MarinStatsLectures-R Programming &amp; Statistics (2020b, Mar 17). *Poisson Regression: Zero Inflation (Excessive Zeros).* [Video]. YouTube. &lt;https://www.youtube.com/watch?v=eIY--zc5f24&gt;]{#marinstats_2020b}&lt;br&gt;&lt;br&gt;</v>
      </c>
      <c r="L255" s="6" t="s">
        <v>710</v>
      </c>
      <c r="M255" s="13" t="str">
        <f>"{{ ref_intext_"&amp;G255&amp;" }}"</f>
        <v>{{ ref_intext_marinstats_2020b }}</v>
      </c>
      <c r="N255" s="13" t="str">
        <f>"{{ ref_bib_"&amp;G255&amp;" }}"</f>
        <v>{{ ref_bib_marinstats_2020b }}</v>
      </c>
      <c r="O255" s="13" t="str">
        <f>"    ref_intext_"&amp;G255&amp;": "&amp;""""&amp;"["&amp;H255&amp;"](#"&amp;G255&amp;")"&amp;""""</f>
        <v xml:space="preserve">    ref_intext_marinstats_2020b: "[MarinStatsLectures-R Programming &amp; Statistics, 2020b](#marinstats_2020b)"</v>
      </c>
      <c r="P255" s="13" t="str">
        <f>"    ref_intext_"&amp;G255&amp;": "&amp;""""&amp;H255&amp;""""</f>
        <v xml:space="preserve">    ref_intext_marinstats_2020b: "MarinStatsLectures-R Programming &amp; Statistics, 2020b"</v>
      </c>
      <c r="Q255" s="13" t="str">
        <f>"    ref_bib_"&amp;G255&amp;": "&amp;""""&amp;J255&amp;""""</f>
        <v xml:space="preserve">    ref_bib_marinstats_2020b: "MarinStatsLectures-R Programming &amp; Statistics (2020b, Mar 17). *Poisson Regression: Zero Inflation (Excessive Zeros).* [Video]. YouTube. &lt;https://www.youtube.com/watch?v=eIY--zc5f24&gt;"</v>
      </c>
      <c r="R255" s="13" t="s">
        <v>2286</v>
      </c>
      <c r="S255" s="13" t="s">
        <v>1783</v>
      </c>
      <c r="T255" s="13"/>
    </row>
    <row r="256" spans="1:20" ht="15.75" x14ac:dyDescent="0.25">
      <c r="A256" s="13"/>
      <c r="B256" s="13" t="b">
        <v>0</v>
      </c>
      <c r="C256" s="13" t="b">
        <v>0</v>
      </c>
      <c r="D256" s="13" t="b">
        <v>1</v>
      </c>
      <c r="E256" s="13" t="b">
        <v>1</v>
      </c>
      <c r="F256" s="13" t="s">
        <v>2017</v>
      </c>
      <c r="G256" s="13" t="s">
        <v>709</v>
      </c>
      <c r="H256" s="13" t="s">
        <v>708</v>
      </c>
      <c r="I256" s="13" t="s">
        <v>708</v>
      </c>
      <c r="J256" s="7" t="s">
        <v>707</v>
      </c>
      <c r="K256" s="6" t="str">
        <f>"["&amp;J256&amp;"]{#"&amp;G256&amp;"}&lt;br&gt;&lt;br&gt;"</f>
        <v>[Markle,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&lt;https://doi.org/10.1016/j.ijpara.2020.02.001&gt;]{#markle_et_al_2020}&lt;br&gt;&lt;br&gt;</v>
      </c>
      <c r="L256" s="13" t="s">
        <v>9</v>
      </c>
      <c r="M256" s="13" t="str">
        <f>"{{ ref_intext_"&amp;G256&amp;" }}"</f>
        <v>{{ ref_intext_markle_et_al_2020 }}</v>
      </c>
      <c r="N256" s="13" t="str">
        <f>"{{ ref_bib_"&amp;G256&amp;" }}"</f>
        <v>{{ ref_bib_markle_et_al_2020 }}</v>
      </c>
      <c r="O256" s="13" t="str">
        <f>"    ref_intext_"&amp;G256&amp;": "&amp;""""&amp;"["&amp;H256&amp;"](#"&amp;G256&amp;")"&amp;""""</f>
        <v xml:space="preserve">    ref_intext_markle_et_al_2020: "[Markle et al., 2020](#markle_et_al_2020)"</v>
      </c>
      <c r="P256" s="13" t="str">
        <f>"    ref_intext_"&amp;G256&amp;": "&amp;""""&amp;H256&amp;""""</f>
        <v xml:space="preserve">    ref_intext_markle_et_al_2020: "Markle et al., 2020"</v>
      </c>
      <c r="Q256" s="13" t="str">
        <f>"    ref_bib_"&amp;G256&amp;": "&amp;""""&amp;J256&amp;""""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c r="R256" s="13" t="s">
        <v>2287</v>
      </c>
      <c r="S256" s="13" t="s">
        <v>1784</v>
      </c>
      <c r="T256" s="13"/>
    </row>
    <row r="257" spans="1:20" ht="15.75" x14ac:dyDescent="0.25">
      <c r="A257" s="13"/>
      <c r="B257" s="13" t="b">
        <v>1</v>
      </c>
      <c r="C257" s="13" t="b">
        <v>0</v>
      </c>
      <c r="D257" s="13" t="b">
        <v>1</v>
      </c>
      <c r="E257" s="13" t="b">
        <v>1</v>
      </c>
      <c r="F257" s="13" t="s">
        <v>2017</v>
      </c>
      <c r="G257" s="13" t="s">
        <v>706</v>
      </c>
      <c r="H257" s="13" t="s">
        <v>705</v>
      </c>
      <c r="I257" s="13" t="s">
        <v>705</v>
      </c>
      <c r="J257" s="7" t="s">
        <v>704</v>
      </c>
      <c r="K257" s="6" t="str">
        <f>"["&amp;J257&amp;"]{#"&amp;G257&amp;"}&lt;br&gt;&lt;br&gt;"</f>
        <v>[Martin, T. G., Wintle, B. A., Rhodes, J. R., Kuhnert, P. M., Field, S. A., Low-Choy, S. J., Tyre, A. J., &amp; Possingham, H. P. (2005). Zero Tolerance Ecology: Improving Ecological Inference by Modelling the Source of Zero Observations. *Ecology Letters, 8*(11), 1235-1246. &lt;https://doi.org/10.1111/j.1461-0248.2005.00826.x&gt;]{#martin_et_al_2005}&lt;br&gt;&lt;br&gt;</v>
      </c>
      <c r="L257" s="13" t="s">
        <v>9</v>
      </c>
      <c r="M257" s="13" t="str">
        <f>"{{ ref_intext_"&amp;G257&amp;" }}"</f>
        <v>{{ ref_intext_martin_et_al_2005 }}</v>
      </c>
      <c r="N257" s="13" t="str">
        <f>"{{ ref_bib_"&amp;G257&amp;" }}"</f>
        <v>{{ ref_bib_martin_et_al_2005 }}</v>
      </c>
      <c r="O257" s="13" t="str">
        <f>"    ref_intext_"&amp;G257&amp;": "&amp;""""&amp;"["&amp;H257&amp;"](#"&amp;G257&amp;")"&amp;""""</f>
        <v xml:space="preserve">    ref_intext_martin_et_al_2005: "[Martin et al., 2005](#martin_et_al_2005)"</v>
      </c>
      <c r="P257" s="13" t="str">
        <f>"    ref_intext_"&amp;G257&amp;": "&amp;""""&amp;H257&amp;""""</f>
        <v xml:space="preserve">    ref_intext_martin_et_al_2005: "Martin et al., 2005"</v>
      </c>
      <c r="Q257" s="13" t="str">
        <f>"    ref_bib_"&amp;G257&amp;": "&amp;""""&amp;J257&amp;""""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c r="R257" s="13" t="s">
        <v>2288</v>
      </c>
      <c r="S257" s="13" t="s">
        <v>1785</v>
      </c>
      <c r="T257" s="13"/>
    </row>
    <row r="258" spans="1:20" ht="15.75" x14ac:dyDescent="0.25">
      <c r="A258" s="13"/>
      <c r="B258" s="13"/>
      <c r="C258" s="13"/>
      <c r="D258" s="13"/>
      <c r="E258" s="13" t="b">
        <v>1</v>
      </c>
      <c r="F258" s="13" t="s">
        <v>2017</v>
      </c>
      <c r="G258" s="13" t="s">
        <v>703</v>
      </c>
      <c r="H258" s="13" t="s">
        <v>702</v>
      </c>
      <c r="I258" s="13" t="s">
        <v>702</v>
      </c>
      <c r="J258" s="7" t="s">
        <v>701</v>
      </c>
      <c r="K258" s="6" t="str">
        <f>"["&amp;J258&amp;"]{#"&amp;G258&amp;"}&lt;br&gt;&lt;br&gt;"</f>
        <v>[McClintock, B. T. (2015). multimark: An R package for analysis of capture-recapture data consisting of multiple 'noninvasive' marks. *Ecology and Evolution, 5*(21), 4920-4931. &lt;https://doi.org/10.1002/ece3.1676&gt;]{#mcclintock_et_al_2015}&lt;br&gt;&lt;br&gt;</v>
      </c>
      <c r="L258" s="13" t="s">
        <v>9</v>
      </c>
      <c r="M258" s="13" t="str">
        <f>"{{ ref_intext_"&amp;G258&amp;" }}"</f>
        <v>{{ ref_intext_mcclintock_et_al_2015 }}</v>
      </c>
      <c r="N258" s="13" t="str">
        <f>"{{ ref_bib_"&amp;G258&amp;" }}"</f>
        <v>{{ ref_bib_mcclintock_et_al_2015 }}</v>
      </c>
      <c r="O258" s="13" t="str">
        <f>"    ref_intext_"&amp;G258&amp;": "&amp;""""&amp;"["&amp;H258&amp;"](#"&amp;G258&amp;")"&amp;""""</f>
        <v xml:space="preserve">    ref_intext_mcclintock_et_al_2015: "[McClintock et al., 2015](#mcclintock_et_al_2015)"</v>
      </c>
      <c r="P258" s="13" t="str">
        <f>"    ref_intext_"&amp;G258&amp;": "&amp;""""&amp;H258&amp;""""</f>
        <v xml:space="preserve">    ref_intext_mcclintock_et_al_2015: "McClintock et al., 2015"</v>
      </c>
      <c r="Q258" s="13" t="str">
        <f>"    ref_bib_"&amp;G258&amp;": "&amp;""""&amp;J258&amp;""""</f>
        <v xml:space="preserve">    ref_bib_mcclintock_et_al_2015: "McClintock, B. T. (2015). multimark: An R package for analysis of capture-recapture data consisting of multiple 'noninvasive' marks. *Ecology and Evolution, 5*(21), 4920-4931. &lt;https://doi.org/10.1002/ece3.1676&gt;"</v>
      </c>
      <c r="R258" s="13" t="s">
        <v>2289</v>
      </c>
      <c r="S258" s="13" t="s">
        <v>1786</v>
      </c>
      <c r="T258" s="13"/>
    </row>
    <row r="259" spans="1:20" ht="15.75" x14ac:dyDescent="0.25">
      <c r="A259" s="13"/>
      <c r="B259" s="13" t="b">
        <v>1</v>
      </c>
      <c r="C259" s="13" t="b">
        <v>0</v>
      </c>
      <c r="D259" s="13" t="b">
        <v>0</v>
      </c>
      <c r="E259" s="13" t="b">
        <v>1</v>
      </c>
      <c r="F259" s="13" t="s">
        <v>2017</v>
      </c>
      <c r="G259" s="13" t="s">
        <v>700</v>
      </c>
      <c r="H259" s="13" t="s">
        <v>699</v>
      </c>
      <c r="I259" s="13" t="s">
        <v>699</v>
      </c>
      <c r="J259" s="7" t="s">
        <v>698</v>
      </c>
      <c r="K259" s="6" t="str">
        <f>"["&amp;J259&amp;"]{#"&amp;G259&amp;"}&lt;br&gt;&lt;br&gt;"</f>
        <v>[McClintock, B. T., White, G. C., Antolin, M. F., &amp; Tripp, D. W. (2009). Estimating abundance using mark-resight when sampling is with replacement or the number of marked individuals is unknown. *Biometrics, 65*(1), 237-246. &lt;https://doi.org/10.1111/j.1541-0420.2008.01047.x&gt;]{#mcclintock_et_al_2009}&lt;br&gt;&lt;br&gt;</v>
      </c>
      <c r="L259" s="13" t="s">
        <v>9</v>
      </c>
      <c r="M259" s="13" t="str">
        <f>"{{ ref_intext_"&amp;G259&amp;" }}"</f>
        <v>{{ ref_intext_mcclintock_et_al_2009 }}</v>
      </c>
      <c r="N259" s="13" t="str">
        <f>"{{ ref_bib_"&amp;G259&amp;" }}"</f>
        <v>{{ ref_bib_mcclintock_et_al_2009 }}</v>
      </c>
      <c r="O259" s="13" t="str">
        <f>"    ref_intext_"&amp;G259&amp;": "&amp;""""&amp;"["&amp;H259&amp;"](#"&amp;G259&amp;")"&amp;""""</f>
        <v xml:space="preserve">    ref_intext_mcclintock_et_al_2009: "[McClintock et al., 2009](#mcclintock_et_al_2009)"</v>
      </c>
      <c r="P259" s="13" t="str">
        <f>"    ref_intext_"&amp;G259&amp;": "&amp;""""&amp;H259&amp;""""</f>
        <v xml:space="preserve">    ref_intext_mcclintock_et_al_2009: "McClintock et al., 2009"</v>
      </c>
      <c r="Q259" s="13" t="str">
        <f>"    ref_bib_"&amp;G259&amp;": "&amp;""""&amp;J259&amp;""""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c r="R259" s="13" t="s">
        <v>2290</v>
      </c>
      <c r="S259" s="13" t="s">
        <v>1787</v>
      </c>
      <c r="T259" s="13"/>
    </row>
    <row r="260" spans="1:20" ht="15.75" x14ac:dyDescent="0.25">
      <c r="A260" s="13"/>
      <c r="B260" s="13" t="b">
        <v>0</v>
      </c>
      <c r="C260" s="13" t="b">
        <v>0</v>
      </c>
      <c r="D260" s="13" t="s">
        <v>73</v>
      </c>
      <c r="E260" s="13" t="b">
        <v>1</v>
      </c>
      <c r="F260" s="13" t="s">
        <v>2018</v>
      </c>
      <c r="G260" s="13" t="s">
        <v>697</v>
      </c>
      <c r="H260" s="13" t="s">
        <v>696</v>
      </c>
      <c r="I260" s="13" t="s">
        <v>695</v>
      </c>
      <c r="J260" s="7" t="s">
        <v>694</v>
      </c>
      <c r="K260" s="6" t="str">
        <f>"["&amp;J260&amp;"]{#"&amp;G260&amp;"}&lt;br&gt;&lt;br&gt;"</f>
        <v>[Mccomb,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&lt;https://openlibrary-repo.ecampusontario.ca/xmlui/bitstream/handle/123456789/850/Monitoring-Animal-Populations-and-Their-Habitats-A-Practitioner039s-Guide-1598474504._print.pdf?sequence=4&amp;isAllowed=y&gt;]{#mccomb_et_al_2010}&lt;br&gt;&lt;br&gt;</v>
      </c>
      <c r="L260" s="13" t="s">
        <v>9</v>
      </c>
      <c r="M260" s="13" t="str">
        <f>"{{ ref_intext_"&amp;G260&amp;" }}"</f>
        <v>{{ ref_intext_mccomb_et_al_2010 }}</v>
      </c>
      <c r="N260" s="13" t="str">
        <f>"{{ ref_bib_"&amp;G260&amp;" }}"</f>
        <v>{{ ref_bib_mccomb_et_al_2010 }}</v>
      </c>
      <c r="O260" s="13" t="str">
        <f>"    ref_intext_"&amp;G260&amp;": "&amp;""""&amp;"["&amp;H260&amp;"](#"&amp;G260&amp;")"&amp;""""</f>
        <v xml:space="preserve">    ref_intext_mccomb_et_al_2010: "[Mccomb et al., 2010](#mccomb_et_al_2010)"</v>
      </c>
      <c r="P260" s="13" t="str">
        <f>"    ref_intext_"&amp;G260&amp;": "&amp;""""&amp;H260&amp;""""</f>
        <v xml:space="preserve">    ref_intext_mccomb_et_al_2010: "Mccomb et al., 2010"</v>
      </c>
      <c r="Q260" s="13" t="str">
        <f>"    ref_bib_"&amp;G260&amp;": "&amp;""""&amp;J260&amp;""""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c r="R260" s="13" t="s">
        <v>2291</v>
      </c>
      <c r="S260" s="13" t="s">
        <v>1788</v>
      </c>
      <c r="T260" s="13"/>
    </row>
    <row r="261" spans="1:20" ht="15.75" x14ac:dyDescent="0.25">
      <c r="A261" s="13"/>
      <c r="B261" s="13" t="b">
        <v>1</v>
      </c>
      <c r="C261" s="13" t="b">
        <v>0</v>
      </c>
      <c r="D261" s="13" t="b">
        <v>0</v>
      </c>
      <c r="E261" s="13" t="b">
        <v>1</v>
      </c>
      <c r="F261" s="13" t="s">
        <v>2019</v>
      </c>
      <c r="G261" s="13" t="s">
        <v>693</v>
      </c>
      <c r="H261" s="13" t="s">
        <v>692</v>
      </c>
      <c r="I261" s="13" t="s">
        <v>692</v>
      </c>
      <c r="J261" s="7" t="s">
        <v>691</v>
      </c>
      <c r="K261" s="6" t="str">
        <f>"["&amp;J261&amp;"]{#"&amp;G261&amp;"}&lt;br&gt;&lt;br&gt;"</f>
        <v>[McCullagh, P., &amp; Nelder, J. A. (1989). *Generalised Linear Models,* 2nd edn. Chapman and Hall, London. &lt;http://dx.doi.org/10.1007/978-1-4899-3242-6&gt;]{#mccullagh_nelder_1989}&lt;br&gt;&lt;br&gt;</v>
      </c>
      <c r="L261" s="13" t="s">
        <v>9</v>
      </c>
      <c r="M261" s="13" t="str">
        <f>"{{ ref_intext_"&amp;G261&amp;" }}"</f>
        <v>{{ ref_intext_mccullagh_nelder_1989 }}</v>
      </c>
      <c r="N261" s="13" t="str">
        <f>"{{ ref_bib_"&amp;G261&amp;" }}"</f>
        <v>{{ ref_bib_mccullagh_nelder_1989 }}</v>
      </c>
      <c r="O261" s="13" t="str">
        <f>"    ref_intext_"&amp;G261&amp;": "&amp;""""&amp;"["&amp;H261&amp;"](#"&amp;G261&amp;")"&amp;""""</f>
        <v xml:space="preserve">    ref_intext_mccullagh_nelder_1989: "[McCullagh &amp; Nelder, 1989](#mccullagh_nelder_1989)"</v>
      </c>
      <c r="P261" s="13" t="str">
        <f>"    ref_intext_"&amp;G261&amp;": "&amp;""""&amp;H261&amp;""""</f>
        <v xml:space="preserve">    ref_intext_mccullagh_nelder_1989: "McCullagh &amp; Nelder, 1989"</v>
      </c>
      <c r="Q261" s="13" t="str">
        <f>"    ref_bib_"&amp;G261&amp;": "&amp;""""&amp;J261&amp;""""</f>
        <v xml:space="preserve">    ref_bib_mccullagh_nelder_1989: "McCullagh, P., &amp; Nelder, J. A. (1989). *Generalised Linear Models,* 2nd edn. Chapman and Hall, London. &lt;http://dx.doi.org/10.1007/978-1-4899-3242-6&gt;"</v>
      </c>
      <c r="R261" s="13" t="s">
        <v>2292</v>
      </c>
      <c r="S261" s="13" t="s">
        <v>1789</v>
      </c>
      <c r="T261" s="13"/>
    </row>
    <row r="262" spans="1:20" ht="15.75" x14ac:dyDescent="0.25">
      <c r="A262" s="13"/>
      <c r="B262" s="13"/>
      <c r="C262" s="13"/>
      <c r="D262" s="13"/>
      <c r="E262" s="13" t="b">
        <v>1</v>
      </c>
      <c r="F262" s="13" t="s">
        <v>2017</v>
      </c>
      <c r="G262" s="13" t="s">
        <v>690</v>
      </c>
      <c r="H262" s="13" t="s">
        <v>689</v>
      </c>
      <c r="I262" s="13" t="s">
        <v>689</v>
      </c>
      <c r="J262" s="7" t="s">
        <v>688</v>
      </c>
      <c r="K262" s="6" t="str">
        <f>"["&amp;J262&amp;"]{#"&amp;G262&amp;"}&lt;br&gt;&lt;br&gt;"</f>
        <v>[McFarlane, S., Manseau, M., Steenweg, R., Hervieux, D., Hegel, T., Slater, S., &amp; Wilson, P. J. (2020). An assessment of sampling designs using SCR analyses to estimate abundance of boreal caribou. *Ecology and Evolution, 10*(20), 11631-11642. &lt;https://doi.org/10.1002/ece3.6797&gt;]{#mcfarlane_et_al_2020}&lt;br&gt;&lt;br&gt;</v>
      </c>
      <c r="L262" s="13" t="s">
        <v>9</v>
      </c>
      <c r="M262" s="13" t="str">
        <f>"{{ ref_intext_"&amp;G262&amp;" }}"</f>
        <v>{{ ref_intext_mcfarlane_et_al_2020 }}</v>
      </c>
      <c r="N262" s="13" t="str">
        <f>"{{ ref_bib_"&amp;G262&amp;" }}"</f>
        <v>{{ ref_bib_mcfarlane_et_al_2020 }}</v>
      </c>
      <c r="O262" s="13" t="str">
        <f>"    ref_intext_"&amp;G262&amp;": "&amp;""""&amp;"["&amp;H262&amp;"](#"&amp;G262&amp;")"&amp;""""</f>
        <v xml:space="preserve">    ref_intext_mcfarlane_et_al_2020: "[McFarlane et al., 2020](#mcfarlane_et_al_2020)"</v>
      </c>
      <c r="P262" s="13" t="str">
        <f>"    ref_intext_"&amp;G262&amp;": "&amp;""""&amp;H262&amp;""""</f>
        <v xml:space="preserve">    ref_intext_mcfarlane_et_al_2020: "McFarlane et al., 2020"</v>
      </c>
      <c r="Q262" s="13" t="str">
        <f>"    ref_bib_"&amp;G262&amp;": "&amp;""""&amp;J262&amp;""""</f>
        <v xml:space="preserve">    ref_bib_mcfarlane_et_al_2020: "McFarlane, S., Manseau, M., Steenweg, R., Hervieux, D., Hegel, T., Slater, S., &amp; Wilson, P. J. (2020). An assessment of sampling designs using SCR analyses to estimate abundance of boreal caribou. *Ecology and Evolution, 10*(20), 11631-11642. &lt;https://doi.org/10.1002/ece3.6797&gt;"</v>
      </c>
      <c r="R262" s="13" t="s">
        <v>2293</v>
      </c>
      <c r="S262" s="13" t="s">
        <v>1790</v>
      </c>
      <c r="T262" s="13"/>
    </row>
    <row r="263" spans="1:20" ht="15.75" x14ac:dyDescent="0.25">
      <c r="A263" s="13"/>
      <c r="B263" s="13"/>
      <c r="C263" s="13"/>
      <c r="D263" s="13"/>
      <c r="E263" s="13" t="b">
        <v>1</v>
      </c>
      <c r="F263" s="13" t="s">
        <v>2017</v>
      </c>
      <c r="G263" s="6" t="s">
        <v>687</v>
      </c>
      <c r="H263" s="13" t="s">
        <v>686</v>
      </c>
      <c r="I263" s="13" t="s">
        <v>686</v>
      </c>
      <c r="J263" s="7" t="s">
        <v>685</v>
      </c>
      <c r="K263" s="6" t="str">
        <f>"["&amp;J263&amp;"]{#"&amp;G263&amp;"}&lt;br&gt;&lt;br&gt;"</f>
        <v>[McMurry, S., Moeller, A. K., Goerz, J., &amp; Robinson, H. S. (2023). Using space to event modeling to estimate density of multiple species in northeastern Washington. *Wildlife Society Bulletin, 47*(1). &lt;https://doi.org/10.1002/wsb.1390&gt;]{#mcmurray_et_al_2023}&lt;br&gt;&lt;br&gt;</v>
      </c>
      <c r="L263" s="13" t="s">
        <v>9</v>
      </c>
      <c r="M263" s="13" t="str">
        <f>"{{ ref_intext_"&amp;G263&amp;" }}"</f>
        <v>{{ ref_intext_mcmurray_et_al_2023 }}</v>
      </c>
      <c r="N263" s="13" t="str">
        <f>"{{ ref_bib_"&amp;G263&amp;" }}"</f>
        <v>{{ ref_bib_mcmurray_et_al_2023 }}</v>
      </c>
      <c r="O263" s="13" t="str">
        <f>"    ref_intext_"&amp;G263&amp;": "&amp;""""&amp;"["&amp;H263&amp;"](#"&amp;G263&amp;")"&amp;""""</f>
        <v xml:space="preserve">    ref_intext_mcmurray_et_al_2023: "[McMurry et al., 2023](#mcmurray_et_al_2023)"</v>
      </c>
      <c r="P263" s="13" t="str">
        <f>"    ref_intext_"&amp;G263&amp;": "&amp;""""&amp;H263&amp;""""</f>
        <v xml:space="preserve">    ref_intext_mcmurray_et_al_2023: "McMurry et al., 2023"</v>
      </c>
      <c r="Q263" s="13" t="str">
        <f>"    ref_bib_"&amp;G263&amp;": "&amp;""""&amp;J263&amp;""""</f>
        <v xml:space="preserve">    ref_bib_mcmurray_et_al_2023: "McMurry, S., Moeller, A. K., Goerz, J., &amp; Robinson, H. S. (2023). Using space to event modeling to estimate density of multiple species in northeastern Washington. *Wildlife Society Bulletin, 47*(1). &lt;https://doi.org/10.1002/wsb.1390&gt;"</v>
      </c>
      <c r="R263" s="13" t="s">
        <v>2294</v>
      </c>
      <c r="S263" s="13" t="s">
        <v>1791</v>
      </c>
      <c r="T263" s="13"/>
    </row>
    <row r="264" spans="1:20" ht="15.75" x14ac:dyDescent="0.25">
      <c r="A264" s="13"/>
      <c r="B264" s="13" t="b">
        <v>1</v>
      </c>
      <c r="C264" s="13" t="b">
        <v>1</v>
      </c>
      <c r="D264" s="13" t="b">
        <v>0</v>
      </c>
      <c r="E264" s="13" t="b">
        <v>1</v>
      </c>
      <c r="F264" s="13" t="s">
        <v>2017</v>
      </c>
      <c r="G264" s="13" t="s">
        <v>682</v>
      </c>
      <c r="H264" s="13" t="s">
        <v>681</v>
      </c>
      <c r="I264" s="13" t="s">
        <v>681</v>
      </c>
      <c r="J264" s="7" t="s">
        <v>680</v>
      </c>
      <c r="K264" s="6" t="str">
        <f>"["&amp;J264&amp;"]{#"&amp;G264&amp;"}&lt;br&gt;&lt;br&gt;"</f>
        <v>[McShea, W. J., Forrester, T., Costello, R., He, Z., &amp; Kays, R. (2015). Volunteer-Run Cameras as Distributed Sensors for Macrosystem Mammal Research. *Landscape Ecology, 31,* 1-13. &lt;https://doi.org/10.1007/s10980-015-0262-9&gt;]{#mcshea_et_al_2015}&lt;br&gt;&lt;br&gt;</v>
      </c>
      <c r="L264" s="13" t="s">
        <v>9</v>
      </c>
      <c r="M264" s="13" t="str">
        <f>"{{ ref_intext_"&amp;G264&amp;" }}"</f>
        <v>{{ ref_intext_mcshea_et_al_2015 }}</v>
      </c>
      <c r="N264" s="13" t="str">
        <f>"{{ ref_bib_"&amp;G264&amp;" }}"</f>
        <v>{{ ref_bib_mcshea_et_al_2015 }}</v>
      </c>
      <c r="O264" s="13" t="str">
        <f>"    ref_intext_"&amp;G264&amp;": "&amp;""""&amp;"["&amp;H264&amp;"](#"&amp;G264&amp;")"&amp;""""</f>
        <v xml:space="preserve">    ref_intext_mcshea_et_al_2015: "[McShea et al., 2015](#mcshea_et_al_2015)"</v>
      </c>
      <c r="P264" s="13" t="str">
        <f>"    ref_intext_"&amp;G264&amp;": "&amp;""""&amp;H264&amp;""""</f>
        <v xml:space="preserve">    ref_intext_mcshea_et_al_2015: "McShea et al., 2015"</v>
      </c>
      <c r="Q264" s="13" t="str">
        <f>"    ref_bib_"&amp;G264&amp;": "&amp;""""&amp;J264&amp;""""</f>
        <v xml:space="preserve">    ref_bib_mcshea_et_al_2015: "McShea, W. J., Forrester, T., Costello, R., He, Z., &amp; Kays, R. (2015). Volunteer-Run Cameras as Distributed Sensors for Macrosystem Mammal Research. *Landscape Ecology, 31,* 1-13. &lt;https://doi.org/10.1007/s10980-015-0262-9&gt;"</v>
      </c>
      <c r="R264" s="13" t="s">
        <v>2296</v>
      </c>
      <c r="S264" s="13" t="s">
        <v>1793</v>
      </c>
      <c r="T264" s="13"/>
    </row>
    <row r="265" spans="1:20" ht="15.75" x14ac:dyDescent="0.25">
      <c r="A265" s="13"/>
      <c r="B265" s="13" t="b">
        <v>0</v>
      </c>
      <c r="C265" s="13" t="b">
        <v>0</v>
      </c>
      <c r="D265" s="13"/>
      <c r="E265" s="13" t="b">
        <v>1</v>
      </c>
      <c r="F265" s="13" t="s">
        <v>2016</v>
      </c>
      <c r="G265" s="13" t="s">
        <v>679</v>
      </c>
      <c r="H265" s="13" t="s">
        <v>678</v>
      </c>
      <c r="I265" s="13" t="s">
        <v>678</v>
      </c>
      <c r="J265" s="7" t="s">
        <v>677</v>
      </c>
      <c r="K265" s="6" t="str">
        <f>"["&amp;J265&amp;"]{#"&amp;G265&amp;"}&lt;br&gt;&lt;br&gt;"</f>
        <v>[mecks100 (2018, Feb 7). *Species accumulation and rarefaction curves* [Video]. YouTube. &lt;https://www.youtube.com/watch?v=4gcmAUpo9TU&gt;]{#mecks100_2018}&lt;br&gt;&lt;br&gt;</v>
      </c>
      <c r="L265" s="13" t="s">
        <v>9</v>
      </c>
      <c r="M265" s="13" t="str">
        <f>"{{ ref_intext_"&amp;G265&amp;" }}"</f>
        <v>{{ ref_intext_mecks100_2018 }}</v>
      </c>
      <c r="N265" s="13" t="str">
        <f>"{{ ref_bib_"&amp;G265&amp;" }}"</f>
        <v>{{ ref_bib_mecks100_2018 }}</v>
      </c>
      <c r="O265" s="13" t="str">
        <f>"    ref_intext_"&amp;G265&amp;": "&amp;""""&amp;"["&amp;H265&amp;"](#"&amp;G265&amp;")"&amp;""""</f>
        <v xml:space="preserve">    ref_intext_mecks100_2018: "[mecks100, 2018](#mecks100_2018)"</v>
      </c>
      <c r="P265" s="13" t="str">
        <f>"    ref_intext_"&amp;G265&amp;": "&amp;""""&amp;H265&amp;""""</f>
        <v xml:space="preserve">    ref_intext_mecks100_2018: "mecks100, 2018"</v>
      </c>
      <c r="Q265" s="13" t="str">
        <f>"    ref_bib_"&amp;G265&amp;": "&amp;""""&amp;J265&amp;""""</f>
        <v xml:space="preserve">    ref_bib_mecks100_2018: "mecks100 (2018, Feb 7). *Species accumulation and rarefaction curves* [Video]. YouTube. &lt;https://www.youtube.com/watch?v=4gcmAUpo9TU&gt;"</v>
      </c>
      <c r="R265" s="13" t="s">
        <v>2297</v>
      </c>
      <c r="S265" s="13" t="s">
        <v>1794</v>
      </c>
      <c r="T265" s="13"/>
    </row>
    <row r="266" spans="1:20" ht="15.75" x14ac:dyDescent="0.25">
      <c r="A266" s="13"/>
      <c r="B266" s="13" t="b">
        <v>1</v>
      </c>
      <c r="C266" s="13" t="b">
        <v>0</v>
      </c>
      <c r="D266" s="13" t="b">
        <v>0</v>
      </c>
      <c r="E266" s="13" t="b">
        <v>1</v>
      </c>
      <c r="F266" s="13" t="s">
        <v>2017</v>
      </c>
      <c r="G266" s="13" t="s">
        <v>676</v>
      </c>
      <c r="H266" s="13" t="s">
        <v>675</v>
      </c>
      <c r="I266" s="13" t="s">
        <v>674</v>
      </c>
      <c r="J266" s="7" t="s">
        <v>673</v>
      </c>
      <c r="K266" s="6" t="str">
        <f>"["&amp;J266&amp;"]{#"&amp;G266&amp;"}&lt;br&gt;&lt;br&gt;"</f>
        <v>[Meek, P. D., Ballard, G. A., &amp; Falzon, G. (2016). The Higher You Go the Less You Will Know: Placing Camera Traps High to Avoid Theft Will Affect Detection. *Remote Sensing in Ecology and Conservation, 2*(4), 204-211. &lt;https://doi.org/10.1002/rse2.28&gt;]{#meek_et_al_2016}&lt;br&gt;&lt;br&gt;</v>
      </c>
      <c r="L266" s="13" t="s">
        <v>9</v>
      </c>
      <c r="M266" s="13" t="str">
        <f>"{{ ref_intext_"&amp;G266&amp;" }}"</f>
        <v>{{ ref_intext_meek_et_al_2016 }}</v>
      </c>
      <c r="N266" s="13" t="str">
        <f>"{{ ref_bib_"&amp;G266&amp;" }}"</f>
        <v>{{ ref_bib_meek_et_al_2016 }}</v>
      </c>
      <c r="O266" s="13" t="str">
        <f>"    ref_intext_"&amp;G266&amp;": "&amp;""""&amp;"["&amp;H266&amp;"](#"&amp;G266&amp;")"&amp;""""</f>
        <v xml:space="preserve">    ref_intext_meek_et_al_2016: "[Meek et al., 2016](#meek_et_al_2016)"</v>
      </c>
      <c r="P266" s="13" t="str">
        <f>"    ref_intext_"&amp;G266&amp;": "&amp;""""&amp;H266&amp;""""</f>
        <v xml:space="preserve">    ref_intext_meek_et_al_2016: "Meek et al., 2016"</v>
      </c>
      <c r="Q266" s="13" t="str">
        <f>"    ref_bib_"&amp;G266&amp;": "&amp;""""&amp;J266&amp;""""</f>
        <v xml:space="preserve">    ref_bib_meek_et_al_2016: "Meek, P. D., Ballard, G. A., &amp; Falzon, G. (2016). The Higher You Go the Less You Will Know: Placing Camera Traps High to Avoid Theft Will Affect Detection. *Remote Sensing in Ecology and Conservation, 2*(4), 204-211. &lt;https://doi.org/10.1002/rse2.28&gt;"</v>
      </c>
      <c r="R266" s="13" t="s">
        <v>2298</v>
      </c>
      <c r="S266" s="13" t="s">
        <v>1795</v>
      </c>
      <c r="T266" s="13"/>
    </row>
    <row r="267" spans="1:20" ht="15.75" x14ac:dyDescent="0.25">
      <c r="A267" s="13"/>
      <c r="B267" s="13" t="b">
        <v>1</v>
      </c>
      <c r="C267" s="13" t="b">
        <v>0</v>
      </c>
      <c r="D267" s="13" t="b">
        <v>1</v>
      </c>
      <c r="E267" s="13" t="b">
        <v>1</v>
      </c>
      <c r="F267" s="13" t="s">
        <v>2017</v>
      </c>
      <c r="G267" s="13" t="s">
        <v>672</v>
      </c>
      <c r="H267" s="13" t="s">
        <v>671</v>
      </c>
      <c r="I267" s="13" t="s">
        <v>671</v>
      </c>
      <c r="J267" s="7" t="s">
        <v>670</v>
      </c>
      <c r="K267" s="6" t="str">
        <f>"["&amp;J267&amp;"]{#"&amp;G267&amp;"}&lt;br&gt;&lt;br&gt;"</f>
        <v>[Meek, P. D., Ballard, G. A., Fleming, P. J. S., Schaefer, M., Williams, W., &amp; Falzon, G. (2014a). Camera Traps Can Be Heard and Seen by Animals. *PLoS One*, *9*(10), e110832. &lt;https://doi.org/10.1371/journal.pone.0110832&gt;]{#meek_et_al_2014b}&lt;br&gt;&lt;br&gt;</v>
      </c>
      <c r="L267" s="13" t="s">
        <v>9</v>
      </c>
      <c r="M267" s="13" t="str">
        <f>"{{ ref_intext_"&amp;G267&amp;" }}"</f>
        <v>{{ ref_intext_meek_et_al_2014b }}</v>
      </c>
      <c r="N267" s="13" t="str">
        <f>"{{ ref_bib_"&amp;G267&amp;" }}"</f>
        <v>{{ ref_bib_meek_et_al_2014b }}</v>
      </c>
      <c r="O267" s="13" t="str">
        <f>"    ref_intext_"&amp;G267&amp;": "&amp;""""&amp;"["&amp;H267&amp;"](#"&amp;G267&amp;")"&amp;""""</f>
        <v xml:space="preserve">    ref_intext_meek_et_al_2014b: "[Meek et al., 2014b](#meek_et_al_2014b)"</v>
      </c>
      <c r="P267" s="13" t="str">
        <f>"    ref_intext_"&amp;G267&amp;": "&amp;""""&amp;H267&amp;""""</f>
        <v xml:space="preserve">    ref_intext_meek_et_al_2014b: "Meek et al., 2014b"</v>
      </c>
      <c r="Q267" s="13" t="str">
        <f>"    ref_bib_"&amp;G267&amp;": "&amp;""""&amp;J267&amp;""""</f>
        <v xml:space="preserve">    ref_bib_meek_et_al_2014b: "Meek, P. D., Ballard, G. A., Fleming, P. J. S., Schaefer, M., Williams, W., &amp; Falzon, G. (2014a). Camera Traps Can Be Heard and Seen by Animals. *PLoS One*, *9*(10), e110832. &lt;https://doi.org/10.1371/journal.pone.0110832&gt;"</v>
      </c>
      <c r="R267" s="13" t="s">
        <v>2299</v>
      </c>
      <c r="S267" s="13" t="s">
        <v>1796</v>
      </c>
      <c r="T267" s="13"/>
    </row>
    <row r="268" spans="1:20" ht="15.75" x14ac:dyDescent="0.25">
      <c r="A268" s="13"/>
      <c r="B268" s="13" t="b">
        <v>1</v>
      </c>
      <c r="C268" s="13" t="b">
        <v>1</v>
      </c>
      <c r="D268" s="13" t="b">
        <v>0</v>
      </c>
      <c r="E268" s="13" t="b">
        <v>1</v>
      </c>
      <c r="F268" s="13" t="s">
        <v>2017</v>
      </c>
      <c r="G268" s="13" t="s">
        <v>669</v>
      </c>
      <c r="H268" s="13" t="s">
        <v>668</v>
      </c>
      <c r="I268" s="13" t="s">
        <v>668</v>
      </c>
      <c r="J268" s="7" t="s">
        <v>667</v>
      </c>
      <c r="K268" s="6" t="str">
        <f>"["&amp;J268&amp;"]{#"&amp;G268&amp;"}&lt;br&gt;&lt;br&gt;"</f>
        <v>[Meek, P. D., Ballard, G., Claridge, A., Kays, R., Moseby, K., O'Brien, T., O'Connell, A., Sanderson, J., Swann, D. E., Tobler, M., &amp; Townsend, S. (2014a). Recommended Guiding Principles for Reporting on Camera trap Trapping Research. *Biodiversity and Conservation, 23*(9), 2321-2343. &lt;https://doi.org/10.1007/s10531-014-0712-8&gt;]{#meek_et_al_2014a}&lt;br&gt;&lt;br&gt;</v>
      </c>
      <c r="L268" s="13" t="s">
        <v>9</v>
      </c>
      <c r="M268" s="13" t="str">
        <f>"{{ ref_intext_"&amp;G268&amp;" }}"</f>
        <v>{{ ref_intext_meek_et_al_2014a }}</v>
      </c>
      <c r="N268" s="13" t="str">
        <f>"{{ ref_bib_"&amp;G268&amp;" }}"</f>
        <v>{{ ref_bib_meek_et_al_2014a }}</v>
      </c>
      <c r="O268" s="13" t="str">
        <f>"    ref_intext_"&amp;G268&amp;": "&amp;""""&amp;"["&amp;H268&amp;"](#"&amp;G268&amp;")"&amp;""""</f>
        <v xml:space="preserve">    ref_intext_meek_et_al_2014a: "[Meek et al., 2014a](#meek_et_al_2014a)"</v>
      </c>
      <c r="P268" s="13" t="str">
        <f>"    ref_intext_"&amp;G268&amp;": "&amp;""""&amp;H268&amp;""""</f>
        <v xml:space="preserve">    ref_intext_meek_et_al_2014a: "Meek et al., 2014a"</v>
      </c>
      <c r="Q268" s="13" t="str">
        <f>"    ref_bib_"&amp;G268&amp;": "&amp;""""&amp;J268&amp;""""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c r="R268" s="13" t="s">
        <v>2300</v>
      </c>
      <c r="S268" s="13" t="s">
        <v>1797</v>
      </c>
      <c r="T268" s="13"/>
    </row>
    <row r="269" spans="1:20" ht="15.75" x14ac:dyDescent="0.25">
      <c r="A269" s="13"/>
      <c r="B269" s="13" t="b">
        <v>0</v>
      </c>
      <c r="C269" s="13" t="b">
        <v>0</v>
      </c>
      <c r="D269" s="13"/>
      <c r="E269" s="13" t="b">
        <v>1</v>
      </c>
      <c r="F269" s="13" t="s">
        <v>2013</v>
      </c>
      <c r="G269" s="6" t="s">
        <v>666</v>
      </c>
      <c r="H269" s="13" t="s">
        <v>665</v>
      </c>
      <c r="I269" s="13" t="s">
        <v>665</v>
      </c>
      <c r="J269" s="7" t="s">
        <v>664</v>
      </c>
      <c r="K269" s="6" t="str">
        <f>"["&amp;J269&amp;"]{#"&amp;G269&amp;"}&lt;br&gt;&lt;br&gt;"</f>
        <v>[Mikkelä, A. (2024). *Probabilistic detection calculator (online application).* R shiny version v2. &lt;https://detcal-shiny.2.rahtiapp.fi/&gt;]{#mikkela_2024}&lt;br&gt;&lt;br&gt;</v>
      </c>
      <c r="L269" s="13" t="s">
        <v>663</v>
      </c>
      <c r="M269" s="13" t="str">
        <f>"{{ ref_intext_"&amp;G269&amp;" }}"</f>
        <v>{{ ref_intext_mikkela_2024 }}</v>
      </c>
      <c r="N269" s="13" t="str">
        <f>"{{ ref_bib_"&amp;G269&amp;" }}"</f>
        <v>{{ ref_bib_mikkela_2024 }}</v>
      </c>
      <c r="O269" s="13" t="str">
        <f>"    ref_intext_"&amp;G269&amp;": "&amp;""""&amp;"["&amp;H269&amp;"](#"&amp;G269&amp;")"&amp;""""</f>
        <v xml:space="preserve">    ref_intext_mikkela_2024: "[Mikkelä, 2024](#mikkela_2024)"</v>
      </c>
      <c r="P269" s="13" t="str">
        <f>"    ref_intext_"&amp;G269&amp;": "&amp;""""&amp;H269&amp;""""</f>
        <v xml:space="preserve">    ref_intext_mikkela_2024: "Mikkelä, 2024"</v>
      </c>
      <c r="Q269" s="13" t="str">
        <f>"    ref_bib_"&amp;G269&amp;": "&amp;""""&amp;J269&amp;""""</f>
        <v xml:space="preserve">    ref_bib_mikkela_2024: "Mikkelä, A. (2024). *Probabilistic detection calculator (online application).* R shiny version v2. &lt;https://detcal-shiny.2.rahtiapp.fi/&gt;"</v>
      </c>
      <c r="R269" s="13" t="s">
        <v>2301</v>
      </c>
      <c r="S269" s="13" t="s">
        <v>1798</v>
      </c>
      <c r="T269" s="13"/>
    </row>
    <row r="270" spans="1:20" ht="15.75" x14ac:dyDescent="0.25">
      <c r="A270" s="13"/>
      <c r="B270" s="13" t="b">
        <v>1</v>
      </c>
      <c r="C270" s="13" t="b">
        <v>1</v>
      </c>
      <c r="D270" s="13" t="b">
        <v>0</v>
      </c>
      <c r="E270" s="13" t="b">
        <v>1</v>
      </c>
      <c r="F270" s="13" t="s">
        <v>2017</v>
      </c>
      <c r="G270" s="13" t="s">
        <v>662</v>
      </c>
      <c r="H270" s="13" t="s">
        <v>661</v>
      </c>
      <c r="I270" s="13" t="s">
        <v>660</v>
      </c>
      <c r="J270" s="7" t="s">
        <v>659</v>
      </c>
      <c r="K270" s="6" t="str">
        <f>"["&amp;J270&amp;"]{#"&amp;G270&amp;"}&lt;br&gt;&lt;br&gt;"</f>
        <v>[Mills, C. A., Godley, B. J., &amp; Hodgson, D. J. (2016). Take Only Photographs, Leave Only Footprints: Novel Applications of Non-Invasive Survey Methods for Rapid Detection of Small, Arboreal Animals. *PloS One, 11*(1), e0146142. &lt;https://doi.org/10.1371/journal.pone.0146142&gt;]{#mills_et_al_2016}&lt;br&gt;&lt;br&gt;</v>
      </c>
      <c r="L270" s="13" t="s">
        <v>9</v>
      </c>
      <c r="M270" s="13" t="str">
        <f>"{{ ref_intext_"&amp;G270&amp;" }}"</f>
        <v>{{ ref_intext_mills_et_al_2016 }}</v>
      </c>
      <c r="N270" s="13" t="str">
        <f>"{{ ref_bib_"&amp;G270&amp;" }}"</f>
        <v>{{ ref_bib_mills_et_al_2016 }}</v>
      </c>
      <c r="O270" s="13" t="str">
        <f>"    ref_intext_"&amp;G270&amp;": "&amp;""""&amp;"["&amp;H270&amp;"](#"&amp;G270&amp;")"&amp;""""</f>
        <v xml:space="preserve">    ref_intext_mills_et_al_2016: "[Mills et al., 2016](#mills_et_al_2016)"</v>
      </c>
      <c r="P270" s="13" t="str">
        <f>"    ref_intext_"&amp;G270&amp;": "&amp;""""&amp;H270&amp;""""</f>
        <v xml:space="preserve">    ref_intext_mills_et_al_2016: "Mills et al., 2016"</v>
      </c>
      <c r="Q270" s="13" t="str">
        <f>"    ref_bib_"&amp;G270&amp;": "&amp;""""&amp;J270&amp;""""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c r="R270" s="13" t="s">
        <v>2302</v>
      </c>
      <c r="S270" s="13" t="s">
        <v>1799</v>
      </c>
      <c r="T270" s="13"/>
    </row>
    <row r="271" spans="1:20" ht="15.75" x14ac:dyDescent="0.25">
      <c r="A271" s="13"/>
      <c r="B271" s="13" t="b">
        <v>1</v>
      </c>
      <c r="C271" s="13" t="b">
        <v>0</v>
      </c>
      <c r="D271" s="13" t="b">
        <v>0</v>
      </c>
      <c r="E271" s="13" t="b">
        <v>1</v>
      </c>
      <c r="F271" s="13" t="s">
        <v>2017</v>
      </c>
      <c r="G271" s="13" t="s">
        <v>658</v>
      </c>
      <c r="H271" s="13" t="s">
        <v>657</v>
      </c>
      <c r="I271" s="13" t="s">
        <v>657</v>
      </c>
      <c r="J271" s="7" t="s">
        <v>656</v>
      </c>
      <c r="K271" s="6" t="str">
        <f>"["&amp;J271&amp;"]{#"&amp;G271&amp;"}&lt;br&gt;&lt;br&gt;"</f>
        <v>[Mills, D., Fattebert, J., Hunter, L., &amp; Slotow, R. (2019). Maximising camera trap data: Using attractants to improve detection of elusive species in multi-species Surveys. *PLoS ONE, 14(5)*, e0216447. &lt;https://doi.org/10.1371/journal.pone.0216447&gt;]{#mills_et_al_2019}&lt;br&gt;&lt;br&gt;</v>
      </c>
      <c r="L271" s="13" t="s">
        <v>9</v>
      </c>
      <c r="M271" s="13" t="str">
        <f>"{{ ref_intext_"&amp;G271&amp;" }}"</f>
        <v>{{ ref_intext_mills_et_al_2019 }}</v>
      </c>
      <c r="N271" s="13" t="str">
        <f>"{{ ref_bib_"&amp;G271&amp;" }}"</f>
        <v>{{ ref_bib_mills_et_al_2019 }}</v>
      </c>
      <c r="O271" s="13" t="str">
        <f>"    ref_intext_"&amp;G271&amp;": "&amp;""""&amp;"["&amp;H271&amp;"](#"&amp;G271&amp;")"&amp;""""</f>
        <v xml:space="preserve">    ref_intext_mills_et_al_2019: "[Mills et al., 2019](#mills_et_al_2019)"</v>
      </c>
      <c r="P271" s="13" t="str">
        <f>"    ref_intext_"&amp;G271&amp;": "&amp;""""&amp;H271&amp;""""</f>
        <v xml:space="preserve">    ref_intext_mills_et_al_2019: "Mills et al., 2019"</v>
      </c>
      <c r="Q271" s="13" t="str">
        <f>"    ref_bib_"&amp;G271&amp;": "&amp;""""&amp;J271&amp;""""</f>
        <v xml:space="preserve">    ref_bib_mills_et_al_2019: "Mills, D., Fattebert, J., Hunter, L., &amp; Slotow, R. (2019). Maximising camera trap data: Using attractants to improve detection of elusive species in multi-species Surveys. *PLoS ONE, 14(5)*, e0216447. &lt;https://doi.org/10.1371/journal.pone.0216447&gt;"</v>
      </c>
      <c r="R271" s="13" t="s">
        <v>2303</v>
      </c>
      <c r="S271" s="13" t="s">
        <v>1800</v>
      </c>
      <c r="T271" s="13"/>
    </row>
    <row r="272" spans="1:20" ht="15.75" x14ac:dyDescent="0.25">
      <c r="A272" s="13"/>
      <c r="B272" s="13" t="b">
        <v>1</v>
      </c>
      <c r="C272" s="13" t="b">
        <v>1</v>
      </c>
      <c r="D272" s="13" t="b">
        <v>0</v>
      </c>
      <c r="E272" s="13" t="b">
        <v>1</v>
      </c>
      <c r="F272" s="13" t="s">
        <v>2017</v>
      </c>
      <c r="G272" s="13" t="s">
        <v>655</v>
      </c>
      <c r="H272" s="13" t="s">
        <v>654</v>
      </c>
      <c r="I272" s="13" t="s">
        <v>653</v>
      </c>
      <c r="J272" s="7" t="s">
        <v>652</v>
      </c>
      <c r="K272" s="6" t="str">
        <f>"["&amp;J272&amp;"]{#"&amp;G272&amp;"}&lt;br&gt;&lt;br&gt;"</f>
        <v>[Moeller, A. K., Lukacs, P. M., &amp; Horne, J. S. (2018). Three Novel Methods to Estimate Abundance of Unmarked Animals using Remote Cameras. *Ecosphere, 9*(8), Article e02331. &lt;https://doi.org/10.1002/ecs2.2331&gt;]{#moeller_et_al_2018}&lt;br&gt;&lt;br&gt;</v>
      </c>
      <c r="L272" s="13" t="s">
        <v>9</v>
      </c>
      <c r="M272" s="13" t="str">
        <f>"{{ ref_intext_"&amp;G272&amp;" }}"</f>
        <v>{{ ref_intext_moeller_et_al_2018 }}</v>
      </c>
      <c r="N272" s="13" t="str">
        <f>"{{ ref_bib_"&amp;G272&amp;" }}"</f>
        <v>{{ ref_bib_moeller_et_al_2018 }}</v>
      </c>
      <c r="O272" s="13" t="str">
        <f>"    ref_intext_"&amp;G272&amp;": "&amp;""""&amp;"["&amp;H272&amp;"](#"&amp;G272&amp;")"&amp;""""</f>
        <v xml:space="preserve">    ref_intext_moeller_et_al_2018: "[Moeller et al., 2018](#moeller_et_al_2018)"</v>
      </c>
      <c r="P272" s="13" t="str">
        <f>"    ref_intext_"&amp;G272&amp;": "&amp;""""&amp;H272&amp;""""</f>
        <v xml:space="preserve">    ref_intext_moeller_et_al_2018: "Moeller et al., 2018"</v>
      </c>
      <c r="Q272" s="13" t="str">
        <f>"    ref_bib_"&amp;G272&amp;": "&amp;""""&amp;J272&amp;""""</f>
        <v xml:space="preserve">    ref_bib_moeller_et_al_2018: "Moeller, A. K., Lukacs, P. M., &amp; Horne, J. S. (2018). Three Novel Methods to Estimate Abundance of Unmarked Animals using Remote Cameras. *Ecosphere, 9*(8), Article e02331. &lt;https://doi.org/10.1002/ecs2.2331&gt;"</v>
      </c>
      <c r="R272" s="13" t="s">
        <v>2304</v>
      </c>
      <c r="S272" s="13" t="s">
        <v>1801</v>
      </c>
      <c r="T272" s="13"/>
    </row>
    <row r="273" spans="1:20" ht="15.75" x14ac:dyDescent="0.25">
      <c r="A273" s="13"/>
      <c r="B273" s="13" t="b">
        <v>1</v>
      </c>
      <c r="C273" s="13" t="b">
        <v>0</v>
      </c>
      <c r="D273" s="13" t="b">
        <v>0</v>
      </c>
      <c r="E273" s="13" t="b">
        <v>1</v>
      </c>
      <c r="F273" s="13" t="s">
        <v>2017</v>
      </c>
      <c r="G273" s="13" t="s">
        <v>651</v>
      </c>
      <c r="H273" s="13" t="s">
        <v>650</v>
      </c>
      <c r="I273" s="13" t="s">
        <v>650</v>
      </c>
      <c r="J273" s="7" t="s">
        <v>649</v>
      </c>
      <c r="K273" s="6" t="str">
        <f>"["&amp;J273&amp;"]{#"&amp;G273&amp;"}&lt;br&gt;&lt;br&gt;"</f>
        <v>[Moeller, A. K., Waller, S. J., DeCesare, N. J., Chitwood, M. C., &amp; Lukacs, P. M. (2023). Best practices to account for capture probability and viewable area in camera‐based abundance estimation. *Remote Sensing in Ecology and Conservation.* &lt;https://doi.org/10.1002/rse2.300&gt;]{#moeller_et_al_2023}&lt;br&gt;&lt;br&gt;</v>
      </c>
      <c r="L273" s="13" t="s">
        <v>9</v>
      </c>
      <c r="M273" s="13" t="str">
        <f>"{{ ref_intext_"&amp;G273&amp;" }}"</f>
        <v>{{ ref_intext_moeller_et_al_2023 }}</v>
      </c>
      <c r="N273" s="13" t="str">
        <f>"{{ ref_bib_"&amp;G273&amp;" }}"</f>
        <v>{{ ref_bib_moeller_et_al_2023 }}</v>
      </c>
      <c r="O273" s="13" t="str">
        <f>"    ref_intext_"&amp;G273&amp;": "&amp;""""&amp;"["&amp;H273&amp;"](#"&amp;G273&amp;")"&amp;""""</f>
        <v xml:space="preserve">    ref_intext_moeller_et_al_2023: "[Moeller et al., 2023](#moeller_et_al_2023)"</v>
      </c>
      <c r="P273" s="13" t="str">
        <f>"    ref_intext_"&amp;G273&amp;": "&amp;""""&amp;H273&amp;""""</f>
        <v xml:space="preserve">    ref_intext_moeller_et_al_2023: "Moeller et al., 2023"</v>
      </c>
      <c r="Q273" s="13" t="str">
        <f>"    ref_bib_"&amp;G273&amp;": "&amp;""""&amp;J273&amp;""""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c r="R273" s="13" t="s">
        <v>2305</v>
      </c>
      <c r="S273" s="13" t="s">
        <v>1802</v>
      </c>
      <c r="T273" s="13"/>
    </row>
    <row r="274" spans="1:20" ht="15.75" x14ac:dyDescent="0.25">
      <c r="A274" s="13"/>
      <c r="B274" s="13" t="b">
        <v>0</v>
      </c>
      <c r="C274" s="13" t="b">
        <v>0</v>
      </c>
      <c r="D274" s="13"/>
      <c r="E274" s="13" t="b">
        <v>1</v>
      </c>
      <c r="F274" s="13" t="s">
        <v>2017</v>
      </c>
      <c r="G274" s="13" t="s">
        <v>648</v>
      </c>
      <c r="H274" s="13" t="s">
        <v>647</v>
      </c>
      <c r="I274" s="13" t="s">
        <v>647</v>
      </c>
      <c r="J274" s="7" t="s">
        <v>646</v>
      </c>
      <c r="K274" s="6" t="str">
        <f>"["&amp;J274&amp;"]{#"&amp;G274&amp;"}&lt;br&gt;&lt;br&gt;"</f>
        <v>[Moeller, A. K.,&amp;  Lukacs, P. M. (2021) spaceNtime: an R package for estimating abundance of unmarked animals using camera-trap photographs. *Mammalian Biology, 102*, 581-590. &lt;https://doi.org/10.1007/s42991-021-00181-8&gt;]{#moeller_lukacs_2021}&lt;br&gt;&lt;br&gt;</v>
      </c>
      <c r="L274" s="13" t="s">
        <v>9</v>
      </c>
      <c r="M274" s="13" t="str">
        <f>"{{ ref_intext_"&amp;G274&amp;" }}"</f>
        <v>{{ ref_intext_moeller_lukacs_2021 }}</v>
      </c>
      <c r="N274" s="13" t="str">
        <f>"{{ ref_bib_"&amp;G274&amp;" }}"</f>
        <v>{{ ref_bib_moeller_lukacs_2021 }}</v>
      </c>
      <c r="O274" s="13" t="str">
        <f>"    ref_intext_"&amp;G274&amp;": "&amp;""""&amp;"["&amp;H274&amp;"](#"&amp;G274&amp;")"&amp;""""</f>
        <v xml:space="preserve">    ref_intext_moeller_lukacs_2021: "[Moeller &amp; Lukacs, 2021](#moeller_lukacs_2021)"</v>
      </c>
      <c r="P274" s="13" t="str">
        <f>"    ref_intext_"&amp;G274&amp;": "&amp;""""&amp;H274&amp;""""</f>
        <v xml:space="preserve">    ref_intext_moeller_lukacs_2021: "Moeller &amp; Lukacs, 2021"</v>
      </c>
      <c r="Q274" s="13" t="str">
        <f>"    ref_bib_"&amp;G274&amp;": "&amp;""""&amp;J274&amp;""""</f>
        <v xml:space="preserve">    ref_bib_moeller_lukacs_2021: "Moeller, A. K.,&amp;  Lukacs, P. M. (2021) spaceNtime: an R package for estimating abundance of unmarked animals using camera-trap photographs. *Mammalian Biology, 102*, 581-590. &lt;https://doi.org/10.1007/s42991-021-00181-8&gt;"</v>
      </c>
      <c r="R274" s="13" t="s">
        <v>2306</v>
      </c>
      <c r="S274" s="13" t="s">
        <v>1803</v>
      </c>
      <c r="T274" s="13"/>
    </row>
    <row r="275" spans="1:20" ht="15.75" x14ac:dyDescent="0.25">
      <c r="A275" s="13"/>
      <c r="B275" s="13" t="b">
        <v>1</v>
      </c>
      <c r="C275" s="13" t="b">
        <v>0</v>
      </c>
      <c r="D275" s="13" t="b">
        <v>0</v>
      </c>
      <c r="E275" s="13" t="b">
        <v>1</v>
      </c>
      <c r="F275" s="13" t="s">
        <v>2017</v>
      </c>
      <c r="G275" s="13" t="s">
        <v>645</v>
      </c>
      <c r="H275" s="13" t="s">
        <v>644</v>
      </c>
      <c r="I275" s="13" t="s">
        <v>644</v>
      </c>
      <c r="J275" s="7" t="s">
        <v>643</v>
      </c>
      <c r="K275" s="6" t="str">
        <f>"["&amp;J275&amp;"]{#"&amp;G275&amp;"}&lt;br&gt;&lt;br&gt;"</f>
        <v>[Moll, R. J., Ortiz-Calo, W., Cepek, J. D., Lorch, P. D., Dennis, P. M., Robison, T., &amp; Montgomery, R. A. (2020). The effect of camera-trap viewshed obstruction on wildlife detection: implications for inference. *Wildlife Research, 47*(2). &lt;https://doi.org/10.1071/wr19004&gt;]{#moll_et_al_2020}&lt;br&gt;&lt;br&gt;</v>
      </c>
      <c r="L275" s="13" t="s">
        <v>9</v>
      </c>
      <c r="M275" s="13" t="str">
        <f>"{{ ref_intext_"&amp;G275&amp;" }}"</f>
        <v>{{ ref_intext_moll_et_al_2020 }}</v>
      </c>
      <c r="N275" s="13" t="str">
        <f>"{{ ref_bib_"&amp;G275&amp;" }}"</f>
        <v>{{ ref_bib_moll_et_al_2020 }}</v>
      </c>
      <c r="O275" s="13" t="str">
        <f>"    ref_intext_"&amp;G275&amp;": "&amp;""""&amp;"["&amp;H275&amp;"](#"&amp;G275&amp;")"&amp;""""</f>
        <v xml:space="preserve">    ref_intext_moll_et_al_2020: "[Moll et al., 2020](#moll_et_al_2020)"</v>
      </c>
      <c r="P275" s="13" t="str">
        <f>"    ref_intext_"&amp;G275&amp;": "&amp;""""&amp;H275&amp;""""</f>
        <v xml:space="preserve">    ref_intext_moll_et_al_2020: "Moll et al., 2020"</v>
      </c>
      <c r="Q275" s="13" t="str">
        <f>"    ref_bib_"&amp;G275&amp;": "&amp;""""&amp;J275&amp;""""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c r="R275" s="13" t="s">
        <v>2307</v>
      </c>
      <c r="S275" s="13" t="s">
        <v>1804</v>
      </c>
      <c r="T275" s="13"/>
    </row>
    <row r="276" spans="1:20" ht="15.75" x14ac:dyDescent="0.25">
      <c r="A276" s="13"/>
      <c r="B276" s="13" t="b">
        <v>0</v>
      </c>
      <c r="C276" s="13" t="b">
        <v>0</v>
      </c>
      <c r="D276" s="13" t="s">
        <v>73</v>
      </c>
      <c r="E276" s="13" t="b">
        <v>1</v>
      </c>
      <c r="F276" s="13" t="s">
        <v>2017</v>
      </c>
      <c r="G276" s="13" t="s">
        <v>642</v>
      </c>
      <c r="H276" s="13" t="s">
        <v>641</v>
      </c>
      <c r="I276" s="13" t="s">
        <v>641</v>
      </c>
      <c r="J276" s="7" t="s">
        <v>640</v>
      </c>
      <c r="K276" s="6" t="str">
        <f>"["&amp;J276&amp;"]{#"&amp;G276&amp;"}&lt;br&gt;&lt;br&gt;"</f>
        <v>[Molloy, S. W. (2018). *A Practical Guide to Using Camera Traps for Wildlife Monitoring in Natural Resource Management Projects*. &lt;https://doi.org/10.13140/RG.2.2.28025.57449&gt;]{#molloy_2018}&lt;br&gt;&lt;br&gt;</v>
      </c>
      <c r="L276" s="13" t="s">
        <v>9</v>
      </c>
      <c r="M276" s="13" t="str">
        <f>"{{ ref_intext_"&amp;G276&amp;" }}"</f>
        <v>{{ ref_intext_molloy_2018 }}</v>
      </c>
      <c r="N276" s="13" t="str">
        <f>"{{ ref_bib_"&amp;G276&amp;" }}"</f>
        <v>{{ ref_bib_molloy_2018 }}</v>
      </c>
      <c r="O276" s="13" t="str">
        <f>"    ref_intext_"&amp;G276&amp;": "&amp;""""&amp;"["&amp;H276&amp;"](#"&amp;G276&amp;")"&amp;""""</f>
        <v xml:space="preserve">    ref_intext_molloy_2018: "[Molloy, 2018](#molloy_2018)"</v>
      </c>
      <c r="P276" s="13" t="str">
        <f>"    ref_intext_"&amp;G276&amp;": "&amp;""""&amp;H276&amp;""""</f>
        <v xml:space="preserve">    ref_intext_molloy_2018: "Molloy, 2018"</v>
      </c>
      <c r="Q276" s="13" t="str">
        <f>"    ref_bib_"&amp;G276&amp;": "&amp;""""&amp;J276&amp;""""</f>
        <v xml:space="preserve">    ref_bib_molloy_2018: "Molloy, S. W. (2018). *A Practical Guide to Using Camera Traps for Wildlife Monitoring in Natural Resource Management Projects*. &lt;https://doi.org/10.13140/RG.2.2.28025.57449&gt;"</v>
      </c>
      <c r="R276" s="13" t="s">
        <v>2308</v>
      </c>
      <c r="S276" s="13" t="s">
        <v>1805</v>
      </c>
      <c r="T276" s="13"/>
    </row>
    <row r="277" spans="1:20" ht="15.75" x14ac:dyDescent="0.25">
      <c r="A277" s="13"/>
      <c r="B277" s="13" t="b">
        <v>1</v>
      </c>
      <c r="C277" s="13" t="b">
        <v>0</v>
      </c>
      <c r="D277" s="13" t="b">
        <v>0</v>
      </c>
      <c r="E277" s="13" t="b">
        <v>1</v>
      </c>
      <c r="F277" s="13" t="s">
        <v>2017</v>
      </c>
      <c r="G277" s="13" t="s">
        <v>639</v>
      </c>
      <c r="H277" s="13" t="s">
        <v>638</v>
      </c>
      <c r="I277" s="13" t="s">
        <v>638</v>
      </c>
      <c r="J277" s="7" t="s">
        <v>637</v>
      </c>
      <c r="K277" s="6" t="str">
        <f>"["&amp;J277&amp;"]{#"&amp;G277&amp;"}&lt;br&gt;&lt;br&gt;"</f>
        <v>[Moqanaki, E. S., Milleret, C., Tourani, M., Dupont, P., &amp; Bischof, R. (2021). Consequences of ignoring variable and spatially autocorrelated detection probability in spatial capture- recapture. *Landscape Ecology, 36, 2879-2895*. &lt;https://doi.org/10.1007/s10980-021-01283-x&gt;]{#moqanaki_et_al_2021}&lt;br&gt;&lt;br&gt;</v>
      </c>
      <c r="L277" s="13" t="s">
        <v>9</v>
      </c>
      <c r="M277" s="13" t="str">
        <f>"{{ ref_intext_"&amp;G277&amp;" }}"</f>
        <v>{{ ref_intext_moqanaki_et_al_2021 }}</v>
      </c>
      <c r="N277" s="13" t="str">
        <f>"{{ ref_bib_"&amp;G277&amp;" }}"</f>
        <v>{{ ref_bib_moqanaki_et_al_2021 }}</v>
      </c>
      <c r="O277" s="13" t="str">
        <f>"    ref_intext_"&amp;G277&amp;": "&amp;""""&amp;"["&amp;H277&amp;"](#"&amp;G277&amp;")"&amp;""""</f>
        <v xml:space="preserve">    ref_intext_moqanaki_et_al_2021: "[Moqanaki et al., 2021](#moqanaki_et_al_2021)"</v>
      </c>
      <c r="P277" s="13" t="str">
        <f>"    ref_intext_"&amp;G277&amp;": "&amp;""""&amp;H277&amp;""""</f>
        <v xml:space="preserve">    ref_intext_moqanaki_et_al_2021: "Moqanaki et al., 2021"</v>
      </c>
      <c r="Q277" s="13" t="str">
        <f>"    ref_bib_"&amp;G277&amp;": "&amp;""""&amp;J277&amp;""""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c r="R277" s="13" t="s">
        <v>2309</v>
      </c>
      <c r="S277" s="13" t="s">
        <v>1806</v>
      </c>
      <c r="T277" s="13"/>
    </row>
    <row r="278" spans="1:20" ht="15.75" x14ac:dyDescent="0.25">
      <c r="A278" s="13"/>
      <c r="B278" s="13" t="b">
        <v>1</v>
      </c>
      <c r="C278" s="13" t="b">
        <v>0</v>
      </c>
      <c r="D278" s="13" t="b">
        <v>0</v>
      </c>
      <c r="E278" s="13" t="b">
        <v>1</v>
      </c>
      <c r="F278" s="13" t="s">
        <v>2017</v>
      </c>
      <c r="G278" s="13" t="s">
        <v>636</v>
      </c>
      <c r="H278" s="13" t="s">
        <v>635</v>
      </c>
      <c r="I278" s="13" t="s">
        <v>635</v>
      </c>
      <c r="J278" s="7" t="s">
        <v>634</v>
      </c>
      <c r="K278" s="6" t="str">
        <f>"["&amp;J278&amp;"]{#"&amp;G278&amp;"}&lt;br&gt;&lt;br&gt;"</f>
        <v>[Morin,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&lt;https://doi.org/10.1016/j.gecco.2022.e02058&gt;]{#morin_et_al_2022}&lt;br&gt;&lt;br&gt;</v>
      </c>
      <c r="L278" s="13" t="s">
        <v>9</v>
      </c>
      <c r="M278" s="13" t="str">
        <f>"{{ ref_intext_"&amp;G278&amp;" }}"</f>
        <v>{{ ref_intext_morin_et_al_2022 }}</v>
      </c>
      <c r="N278" s="13" t="str">
        <f>"{{ ref_bib_"&amp;G278&amp;" }}"</f>
        <v>{{ ref_bib_morin_et_al_2022 }}</v>
      </c>
      <c r="O278" s="13" t="str">
        <f>"    ref_intext_"&amp;G278&amp;": "&amp;""""&amp;"["&amp;H278&amp;"](#"&amp;G278&amp;")"&amp;""""</f>
        <v xml:space="preserve">    ref_intext_morin_et_al_2022: "[Morin et al., 2022](#morin_et_al_2022)"</v>
      </c>
      <c r="P278" s="13" t="str">
        <f>"    ref_intext_"&amp;G278&amp;": "&amp;""""&amp;H278&amp;""""</f>
        <v xml:space="preserve">    ref_intext_morin_et_al_2022: "Morin et al., 2022"</v>
      </c>
      <c r="Q278" s="13" t="str">
        <f>"    ref_bib_"&amp;G278&amp;": "&amp;""""&amp;J278&amp;""""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c r="R278" s="13" t="s">
        <v>2310</v>
      </c>
      <c r="S278" s="13" t="s">
        <v>1807</v>
      </c>
      <c r="T278" s="13"/>
    </row>
    <row r="279" spans="1:20" ht="15.75" x14ac:dyDescent="0.25">
      <c r="A279" s="13"/>
      <c r="B279" s="13" t="b">
        <v>1</v>
      </c>
      <c r="C279" s="13" t="b">
        <v>0</v>
      </c>
      <c r="D279" s="13" t="b">
        <v>0</v>
      </c>
      <c r="E279" s="13" t="b">
        <v>1</v>
      </c>
      <c r="F279" s="13" t="s">
        <v>2015</v>
      </c>
      <c r="G279" s="13" t="s">
        <v>633</v>
      </c>
      <c r="H279" s="13" t="s">
        <v>632</v>
      </c>
      <c r="I279" s="13" t="s">
        <v>632</v>
      </c>
      <c r="J279" s="7" t="s">
        <v>631</v>
      </c>
      <c r="K279" s="6" t="str">
        <f>"["&amp;J279&amp;"]{#"&amp;G279&amp;"}&lt;br&gt;&lt;br&gt;"</f>
        <v>[Morris, D. (2022). *Everything I know about machine learning and camera traps.* &lt;https://agentmorris.github.io/camera-trap-ml-Survey/&gt;]{#morris_2022}&lt;br&gt;&lt;br&gt;</v>
      </c>
      <c r="L279" s="13" t="s">
        <v>9</v>
      </c>
      <c r="M279" s="13" t="str">
        <f>"{{ ref_intext_"&amp;G279&amp;" }}"</f>
        <v>{{ ref_intext_morris_2022 }}</v>
      </c>
      <c r="N279" s="13" t="str">
        <f>"{{ ref_bib_"&amp;G279&amp;" }}"</f>
        <v>{{ ref_bib_morris_2022 }}</v>
      </c>
      <c r="O279" s="13" t="str">
        <f>"    ref_intext_"&amp;G279&amp;": "&amp;""""&amp;"["&amp;H279&amp;"](#"&amp;G279&amp;")"&amp;""""</f>
        <v xml:space="preserve">    ref_intext_morris_2022: "[Morris, 2022](#morris_2022)"</v>
      </c>
      <c r="P279" s="13" t="str">
        <f>"    ref_intext_"&amp;G279&amp;": "&amp;""""&amp;H279&amp;""""</f>
        <v xml:space="preserve">    ref_intext_morris_2022: "Morris, 2022"</v>
      </c>
      <c r="Q279" s="13" t="str">
        <f>"    ref_bib_"&amp;G279&amp;": "&amp;""""&amp;J279&amp;""""</f>
        <v xml:space="preserve">    ref_bib_morris_2022: "Morris, D. (2022). *Everything I know about machine learning and camera traps.* &lt;https://agentmorris.github.io/camera-trap-ml-Survey/&gt;"</v>
      </c>
      <c r="R279" s="13" t="s">
        <v>2311</v>
      </c>
      <c r="S279" s="13" t="s">
        <v>1808</v>
      </c>
      <c r="T279" s="13"/>
    </row>
    <row r="280" spans="1:20" ht="15.75" x14ac:dyDescent="0.25">
      <c r="A280" s="13"/>
      <c r="B280" s="13" t="b">
        <v>0</v>
      </c>
      <c r="C280" s="13" t="b">
        <v>1</v>
      </c>
      <c r="D280" s="13" t="b">
        <v>0</v>
      </c>
      <c r="E280" s="13" t="b">
        <v>1</v>
      </c>
      <c r="F280" s="13" t="s">
        <v>2017</v>
      </c>
      <c r="G280" s="13" t="s">
        <v>628</v>
      </c>
      <c r="H280" s="13" t="s">
        <v>627</v>
      </c>
      <c r="I280" s="13" t="s">
        <v>627</v>
      </c>
      <c r="J280" s="7" t="s">
        <v>626</v>
      </c>
      <c r="K280" s="6" t="str">
        <f>"["&amp;J280&amp;"]{#"&amp;G280&amp;"}&lt;br&gt;&lt;br&gt;"</f>
        <v>[Muhly, T. B., Semeniuk, C., Massolo, A., Hickman, L., &amp; Musiani, M. (2011). Human activity helps prey win the predator-prey space race. *PloS One, 6*(3), e17050. &lt;https://doi.org/10.1371/journal.pone.0017050&gt;]{#muhly_et_al_2011}&lt;br&gt;&lt;br&gt;</v>
      </c>
      <c r="L280" s="13" t="s">
        <v>9</v>
      </c>
      <c r="M280" s="13" t="str">
        <f>"{{ ref_intext_"&amp;G280&amp;" }}"</f>
        <v>{{ ref_intext_muhly_et_al_2011 }}</v>
      </c>
      <c r="N280" s="13" t="str">
        <f>"{{ ref_bib_"&amp;G280&amp;" }}"</f>
        <v>{{ ref_bib_muhly_et_al_2011 }}</v>
      </c>
      <c r="O280" s="13" t="str">
        <f>"    ref_intext_"&amp;G280&amp;": "&amp;""""&amp;"["&amp;H280&amp;"](#"&amp;G280&amp;")"&amp;""""</f>
        <v xml:space="preserve">    ref_intext_muhly_et_al_2011: "[Muhly et al., 2011](#muhly_et_al_2011)"</v>
      </c>
      <c r="P280" s="13" t="str">
        <f>"    ref_intext_"&amp;G280&amp;": "&amp;""""&amp;H280&amp;""""</f>
        <v xml:space="preserve">    ref_intext_muhly_et_al_2011: "Muhly et al., 2011"</v>
      </c>
      <c r="Q280" s="13" t="str">
        <f>"    ref_bib_"&amp;G280&amp;": "&amp;""""&amp;J280&amp;""""</f>
        <v xml:space="preserve">    ref_bib_muhly_et_al_2011: "Muhly, T. B., Semeniuk, C., Massolo, A., Hickman, L., &amp; Musiani, M. (2011). Human activity helps prey win the predator-prey space race. *PloS One, 6*(3), e17050. &lt;https://doi.org/10.1371/journal.pone.0017050&gt;"</v>
      </c>
      <c r="R280" s="13" t="s">
        <v>2313</v>
      </c>
      <c r="S280" s="13" t="s">
        <v>1810</v>
      </c>
      <c r="T280" s="13"/>
    </row>
    <row r="281" spans="1:20" ht="15.75" x14ac:dyDescent="0.25">
      <c r="A281" s="13"/>
      <c r="B281" s="13" t="b">
        <v>1</v>
      </c>
      <c r="C281" s="13" t="b">
        <v>0</v>
      </c>
      <c r="D281" s="13" t="b">
        <v>1</v>
      </c>
      <c r="E281" s="13" t="b">
        <v>1</v>
      </c>
      <c r="F281" s="13" t="s">
        <v>2017</v>
      </c>
      <c r="G281" s="13" t="s">
        <v>623</v>
      </c>
      <c r="H281" s="13" t="s">
        <v>622</v>
      </c>
      <c r="I281" s="13" t="s">
        <v>622</v>
      </c>
      <c r="J281" s="7" t="s">
        <v>621</v>
      </c>
      <c r="K281" s="6" t="str">
        <f>"["&amp;J281&amp;"]{#"&amp;G281&amp;"}&lt;br&gt;&lt;br&gt;"</f>
        <v>[Mullahy, J. (1986). Specification and Testing of Some Modified Count Data Models. *Journal of Econometrics, 3*3(3), 341-365. &lt;https://doi.org/10.1016/0304-4076(86)90002-3&gt;]{#mullahy_1986}&lt;br&gt;&lt;br&gt;</v>
      </c>
      <c r="L281" s="13" t="s">
        <v>9</v>
      </c>
      <c r="M281" s="13" t="str">
        <f>"{{ ref_intext_"&amp;G281&amp;" }}"</f>
        <v>{{ ref_intext_mullahy_1986 }}</v>
      </c>
      <c r="N281" s="13" t="str">
        <f>"{{ ref_bib_"&amp;G281&amp;" }}"</f>
        <v>{{ ref_bib_mullahy_1986 }}</v>
      </c>
      <c r="O281" s="13" t="str">
        <f>"    ref_intext_"&amp;G281&amp;": "&amp;""""&amp;"["&amp;H281&amp;"](#"&amp;G281&amp;")"&amp;""""</f>
        <v xml:space="preserve">    ref_intext_mullahy_1986: "[Mullahy, 1986](#mullahy_1986)"</v>
      </c>
      <c r="P281" s="13" t="str">
        <f>"    ref_intext_"&amp;G281&amp;": "&amp;""""&amp;H281&amp;""""</f>
        <v xml:space="preserve">    ref_intext_mullahy_1986: "Mullahy, 1986"</v>
      </c>
      <c r="Q281" s="13" t="str">
        <f>"    ref_bib_"&amp;G281&amp;": "&amp;""""&amp;J281&amp;""""</f>
        <v xml:space="preserve">    ref_bib_mullahy_1986: "Mullahy, J. (1986). Specification and Testing of Some Modified Count Data Models. *Journal of Econometrics, 3*3(3), 341-365. &lt;https://doi.org/10.1016/0304-4076(86)90002-3&gt;"</v>
      </c>
      <c r="R281" s="13" t="s">
        <v>2315</v>
      </c>
      <c r="S281" s="13" t="s">
        <v>1812</v>
      </c>
      <c r="T281" s="13"/>
    </row>
    <row r="282" spans="1:20" ht="15.75" x14ac:dyDescent="0.25">
      <c r="A282" s="13"/>
      <c r="B282" s="13" t="b">
        <v>0</v>
      </c>
      <c r="C282" s="13" t="b">
        <v>0</v>
      </c>
      <c r="D282" s="13" t="s">
        <v>73</v>
      </c>
      <c r="E282" s="13" t="b">
        <v>1</v>
      </c>
      <c r="F282" s="13" t="s">
        <v>2017</v>
      </c>
      <c r="G282" s="13" t="s">
        <v>620</v>
      </c>
      <c r="H282" s="13" t="s">
        <v>619</v>
      </c>
      <c r="I282" s="13" t="s">
        <v>619</v>
      </c>
      <c r="J282" s="7" t="s">
        <v>618</v>
      </c>
      <c r="K282" s="6" t="str">
        <f>"["&amp;J282&amp;"]{#"&amp;G282&amp;"}&lt;br&gt;&lt;br&gt;"</f>
        <v>[Murray, M. H., Fidino, M., Lehrer, E. W., Simonis, J. L., &amp; Magle, S. B. (2021). A multi-state occupancy model to non-invasively monitor visible signs of wildlife health with camera traps that accounts for image quality. *Journal of Animal Ecology, 90*(8), 1973-1984. &lt;https://doi.org/10.1111/1365-2656.13515&gt;]{#murray_et_al_2021}&lt;br&gt;&lt;br&gt;</v>
      </c>
      <c r="L282" s="13" t="s">
        <v>9</v>
      </c>
      <c r="M282" s="13" t="str">
        <f>"{{ ref_intext_"&amp;G282&amp;" }}"</f>
        <v>{{ ref_intext_murray_et_al_2021 }}</v>
      </c>
      <c r="N282" s="13" t="str">
        <f>"{{ ref_bib_"&amp;G282&amp;" }}"</f>
        <v>{{ ref_bib_murray_et_al_2021 }}</v>
      </c>
      <c r="O282" s="13" t="str">
        <f>"    ref_intext_"&amp;G282&amp;": "&amp;""""&amp;"["&amp;H282&amp;"](#"&amp;G282&amp;")"&amp;""""</f>
        <v xml:space="preserve">    ref_intext_murray_et_al_2021: "[Murray et al., 2021](#murray_et_al_2021)"</v>
      </c>
      <c r="P282" s="13" t="str">
        <f>"    ref_intext_"&amp;G282&amp;": "&amp;""""&amp;H282&amp;""""</f>
        <v xml:space="preserve">    ref_intext_murray_et_al_2021: "Murray et al., 2021"</v>
      </c>
      <c r="Q282" s="13" t="str">
        <f>"    ref_bib_"&amp;G282&amp;": "&amp;""""&amp;J282&amp;""""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c r="R282" s="13" t="s">
        <v>2316</v>
      </c>
      <c r="S282" s="13" t="s">
        <v>1813</v>
      </c>
      <c r="T282" s="13"/>
    </row>
    <row r="283" spans="1:20" ht="15.75" x14ac:dyDescent="0.25">
      <c r="A283" s="13"/>
      <c r="B283" s="13" t="b">
        <v>1</v>
      </c>
      <c r="C283" s="13" t="b">
        <v>1</v>
      </c>
      <c r="D283" s="13" t="b">
        <v>0</v>
      </c>
      <c r="E283" s="13" t="b">
        <v>1</v>
      </c>
      <c r="F283" s="13" t="s">
        <v>2017</v>
      </c>
      <c r="G283" s="13" t="s">
        <v>617</v>
      </c>
      <c r="H283" s="13" t="s">
        <v>616</v>
      </c>
      <c r="I283" s="13" t="s">
        <v>616</v>
      </c>
      <c r="J283" s="7" t="s">
        <v>615</v>
      </c>
      <c r="K283" s="6" t="str">
        <f>"["&amp;J283&amp;"]{#"&amp;G283&amp;"}&lt;br&gt;&lt;br&gt;"</f>
        <v>[Murray, M. H., Hill, J., Whyte, P., &amp; St Clair, C. C. (2016) Urban Compost Attracts Coyotes, Contains Toxins, and may Promote Disease in Urban-Adapted Wildlife. *EcoHealth, 13*(2):285-92. &lt;https://www.ncbi.nlm.nih.gov/pubmed/27106524&gt;]{#murray_et_al_2016}&lt;br&gt;&lt;br&gt;</v>
      </c>
      <c r="L283" s="13" t="s">
        <v>9</v>
      </c>
      <c r="M283" s="13" t="str">
        <f>"{{ ref_intext_"&amp;G283&amp;" }}"</f>
        <v>{{ ref_intext_murray_et_al_2016 }}</v>
      </c>
      <c r="N283" s="13" t="str">
        <f>"{{ ref_bib_"&amp;G283&amp;" }}"</f>
        <v>{{ ref_bib_murray_et_al_2016 }}</v>
      </c>
      <c r="O283" s="13" t="str">
        <f>"    ref_intext_"&amp;G283&amp;": "&amp;""""&amp;"["&amp;H283&amp;"](#"&amp;G283&amp;")"&amp;""""</f>
        <v xml:space="preserve">    ref_intext_murray_et_al_2016: "[Murray et al., 2016](#murray_et_al_2016)"</v>
      </c>
      <c r="P283" s="13" t="str">
        <f>"    ref_intext_"&amp;G283&amp;": "&amp;""""&amp;H283&amp;""""</f>
        <v xml:space="preserve">    ref_intext_murray_et_al_2016: "Murray et al., 2016"</v>
      </c>
      <c r="Q283" s="13" t="str">
        <f>"    ref_bib_"&amp;G283&amp;": "&amp;""""&amp;J283&amp;""""</f>
        <v xml:space="preserve">    ref_bib_murray_et_al_2016: "Murray, M. H., Hill, J., Whyte, P., &amp; St Clair, C. C. (2016) Urban Compost Attracts Coyotes, Contains Toxins, and may Promote Disease in Urban-Adapted Wildlife. *EcoHealth, 13*(2):285-92. &lt;https://www.ncbi.nlm.nih.gov/pubmed/27106524&gt;"</v>
      </c>
      <c r="R283" s="13" t="s">
        <v>2317</v>
      </c>
      <c r="S283" s="13" t="s">
        <v>1814</v>
      </c>
      <c r="T283" s="13"/>
    </row>
    <row r="284" spans="1:20" ht="15.75" x14ac:dyDescent="0.25">
      <c r="A284" s="13"/>
      <c r="B284" s="13"/>
      <c r="C284" s="13"/>
      <c r="D284" s="13"/>
      <c r="E284" s="13" t="b">
        <v>1</v>
      </c>
      <c r="F284" s="13" t="s">
        <v>2016</v>
      </c>
      <c r="G284" s="6" t="s">
        <v>11</v>
      </c>
      <c r="H284" s="13" t="s">
        <v>2527</v>
      </c>
      <c r="I284" s="13" t="s">
        <v>10</v>
      </c>
      <c r="J284" s="7" t="s">
        <v>2531</v>
      </c>
      <c r="K284" s="6" t="str">
        <f>"["&amp;J284&amp;"]{#"&amp;G284&amp;"}&lt;br&gt;&lt;br&gt;"</f>
        <v>[Nakajima. (2021a, Jul 1). *Density Estimation with the REST Model.* [Playlist]. YouTube. &lt;https://www.youtube.com/playlist?list=PLNlLe3RjftYun9Xh2pJOAuisHaTVyEwAB&gt;]{#nakajima_2021a}&lt;br&gt;&lt;br&gt;</v>
      </c>
      <c r="L284" s="13" t="s">
        <v>9</v>
      </c>
      <c r="M284" s="13" t="str">
        <f>"{{ ref_intext_"&amp;G284&amp;" }}"</f>
        <v>{{ ref_intext_nakajima_2021a }}</v>
      </c>
      <c r="N284" s="13" t="str">
        <f>"{{ ref_bib_"&amp;G284&amp;" }}"</f>
        <v>{{ ref_bib_nakajima_2021a }}</v>
      </c>
      <c r="O284" s="13" t="str">
        <f>"    ref_intext_"&amp;G284&amp;": "&amp;""""&amp;"["&amp;H284&amp;"](#"&amp;G284&amp;")"&amp;""""</f>
        <v xml:space="preserve">    ref_intext_nakajima_2021a: "[Nakajima, 2021a](#nakajima_2021a)"</v>
      </c>
      <c r="P284" s="13" t="str">
        <f>"    ref_intext_"&amp;G284&amp;": "&amp;""""&amp;H284&amp;""""</f>
        <v xml:space="preserve">    ref_intext_nakajima_2021a: "Nakajima, 2021a"</v>
      </c>
      <c r="Q284" s="13" t="str">
        <f>"    ref_bib_"&amp;G284&amp;": "&amp;""""&amp;J284&amp;""""</f>
        <v xml:space="preserve">    ref_bib_nakajima_2021a: "Nakajima. (2021a, Jul 1). *Density Estimation with the REST Model.* [Playlist]. YouTube. &lt;https://www.youtube.com/playlist?list=PLNlLe3RjftYun9Xh2pJOAuisHaTVyEwAB&gt;"</v>
      </c>
      <c r="R284" s="13" t="s">
        <v>2535</v>
      </c>
      <c r="S284" s="13" t="s">
        <v>2000</v>
      </c>
      <c r="T284" s="13"/>
    </row>
    <row r="285" spans="1:20" ht="15.75" x14ac:dyDescent="0.25">
      <c r="A285" s="13"/>
      <c r="B285" s="13"/>
      <c r="C285" s="13"/>
      <c r="D285" s="13"/>
      <c r="E285" s="13" t="b">
        <v>1</v>
      </c>
      <c r="F285" s="13" t="s">
        <v>2016</v>
      </c>
      <c r="G285" s="6" t="s">
        <v>8</v>
      </c>
      <c r="H285" s="13" t="s">
        <v>2528</v>
      </c>
      <c r="I285" s="13" t="s">
        <v>7</v>
      </c>
      <c r="J285" s="7" t="s">
        <v>2532</v>
      </c>
      <c r="K285" s="6" t="str">
        <f>"["&amp;J285&amp;"]{#"&amp;G285&amp;"}&lt;br&gt;&lt;br&gt;"</f>
        <v>[Nakajima. (2021b, Jul 1). *Density Estimation with the REST Model &gt; REST_01_Set_Focal_Area* [Video]. YouTube. &lt;https://www.youtube.com/watch?v=pUa9rgxSGVA&amp;list=PLNlLe3RjftYun9Xh2pJOAuisHaTVyEwAB&amp;index=1&gt;]{#nakajima_2021b}&lt;br&gt;&lt;br&gt;</v>
      </c>
      <c r="L285" s="13" t="s">
        <v>6</v>
      </c>
      <c r="M285" s="13" t="str">
        <f>"{{ ref_intext_"&amp;G285&amp;" }}"</f>
        <v>{{ ref_intext_nakajima_2021b }}</v>
      </c>
      <c r="N285" s="13" t="str">
        <f>"{{ ref_bib_"&amp;G285&amp;" }}"</f>
        <v>{{ ref_bib_nakajima_2021b }}</v>
      </c>
      <c r="O285" s="13" t="str">
        <f>"    ref_intext_"&amp;G285&amp;": "&amp;""""&amp;"["&amp;H285&amp;"](#"&amp;G285&amp;")"&amp;""""</f>
        <v xml:space="preserve">    ref_intext_nakajima_2021b: "[Nakajima, 2021b](#nakajima_2021b)"</v>
      </c>
      <c r="P285" s="13" t="str">
        <f>"    ref_intext_"&amp;G285&amp;": "&amp;""""&amp;H285&amp;""""</f>
        <v xml:space="preserve">    ref_intext_nakajima_2021b: "Nakajima, 2021b"</v>
      </c>
      <c r="Q285" s="13" t="str">
        <f>"    ref_bib_"&amp;G285&amp;": "&amp;""""&amp;J285&amp;""""</f>
        <v xml:space="preserve">    ref_bib_nakajima_2021b: "Nakajima. (2021b, Jul 1). *Density Estimation with the REST Model &gt; REST_01_Set_Focal_Area* [Video]. YouTube. &lt;https://www.youtube.com/watch?v=pUa9rgxSGVA&amp;list=PLNlLe3RjftYun9Xh2pJOAuisHaTVyEwAB&amp;index=1&gt;"</v>
      </c>
      <c r="R285" s="13" t="s">
        <v>2536</v>
      </c>
      <c r="S285" s="13" t="s">
        <v>2001</v>
      </c>
      <c r="T285" s="13"/>
    </row>
    <row r="286" spans="1:20" ht="15.75" x14ac:dyDescent="0.25">
      <c r="A286" s="13"/>
      <c r="B286" s="13"/>
      <c r="C286" s="13"/>
      <c r="D286" s="13"/>
      <c r="E286" s="13" t="b">
        <v>1</v>
      </c>
      <c r="F286" s="13" t="s">
        <v>2016</v>
      </c>
      <c r="G286" s="6" t="s">
        <v>5</v>
      </c>
      <c r="H286" s="13" t="s">
        <v>2529</v>
      </c>
      <c r="I286" s="13" t="s">
        <v>4</v>
      </c>
      <c r="J286" s="7" t="s">
        <v>2533</v>
      </c>
      <c r="K286" s="6" t="str">
        <f>"["&amp;J286&amp;"]{#"&amp;G286&amp;"}&lt;br&gt;&lt;br&gt;"</f>
        <v>[Nakajima. (2021c, Jul 1). *Density Estimation with the REST Model &gt; REST_02_Set_Up_Emv.* [Video]. YouTube. &lt;https://www.youtube.com/watch?v=wqEF_up7EGs&amp;list=PLNlLe3RjftYun9Xh2pJOAuisHaTVyEwAB&amp;index=2&gt;]{#nakajima_2021c}&lt;br&gt;&lt;br&gt;</v>
      </c>
      <c r="L286" s="13" t="s">
        <v>3</v>
      </c>
      <c r="M286" s="13" t="str">
        <f>"{{ ref_intext_"&amp;G286&amp;" }}"</f>
        <v>{{ ref_intext_nakajima_2021c }}</v>
      </c>
      <c r="N286" s="13" t="str">
        <f>"{{ ref_bib_"&amp;G286&amp;" }}"</f>
        <v>{{ ref_bib_nakajima_2021c }}</v>
      </c>
      <c r="O286" s="13" t="str">
        <f>"    ref_intext_"&amp;G286&amp;": "&amp;""""&amp;"["&amp;H286&amp;"](#"&amp;G286&amp;")"&amp;""""</f>
        <v xml:space="preserve">    ref_intext_nakajima_2021c: "[Nakajima, 2021c](#nakajima_2021c)"</v>
      </c>
      <c r="P286" s="13" t="str">
        <f>"    ref_intext_"&amp;G286&amp;": "&amp;""""&amp;H286&amp;""""</f>
        <v xml:space="preserve">    ref_intext_nakajima_2021c: "Nakajima, 2021c"</v>
      </c>
      <c r="Q286" s="13" t="str">
        <f>"    ref_bib_"&amp;G286&amp;": "&amp;""""&amp;J286&amp;""""</f>
        <v xml:space="preserve">    ref_bib_nakajima_2021c: "Nakajima. (2021c, Jul 1). *Density Estimation with the REST Model &gt; REST_02_Set_Up_Emv.* [Video]. YouTube. &lt;https://www.youtube.com/watch?v=wqEF_up7EGs&amp;list=PLNlLe3RjftYun9Xh2pJOAuisHaTVyEwAB&amp;index=2&gt;"</v>
      </c>
      <c r="R286" s="13" t="s">
        <v>2537</v>
      </c>
      <c r="S286" s="13" t="s">
        <v>2002</v>
      </c>
      <c r="T286" s="13"/>
    </row>
    <row r="287" spans="1:20" ht="15.75" x14ac:dyDescent="0.25">
      <c r="A287" s="13"/>
      <c r="B287" s="13"/>
      <c r="C287" s="13"/>
      <c r="D287" s="13"/>
      <c r="E287" s="13" t="b">
        <v>1</v>
      </c>
      <c r="F287" s="13" t="s">
        <v>2016</v>
      </c>
      <c r="G287" s="6" t="s">
        <v>2</v>
      </c>
      <c r="H287" s="13" t="s">
        <v>2530</v>
      </c>
      <c r="I287" s="13" t="s">
        <v>1</v>
      </c>
      <c r="J287" s="7" t="s">
        <v>2534</v>
      </c>
      <c r="K287" s="6" t="str">
        <f>"["&amp;J287&amp;"]{#"&amp;G287&amp;"}&lt;br&gt;&lt;br&gt;"</f>
        <v>[Nakajima. (2021d, Jul 1). *Density Estimation with the REST Model &gt; REST_03_MeasureStayingTime.* [Video]. YouTube. &lt;https://www.youtube.com/watch?v=s-d81K72yWs&amp;list=PLNlLe3RjftYun9Xh2pJOAuisHaTVyEwAB&amp;index=3&gt;]{#nakajima_2021d}&lt;br&gt;&lt;br&gt;</v>
      </c>
      <c r="L287" s="6" t="s">
        <v>0</v>
      </c>
      <c r="M287" s="13" t="str">
        <f>"{{ ref_intext_"&amp;G287&amp;" }}"</f>
        <v>{{ ref_intext_nakajima_2021d }}</v>
      </c>
      <c r="N287" s="13" t="str">
        <f>"{{ ref_bib_"&amp;G287&amp;" }}"</f>
        <v>{{ ref_bib_nakajima_2021d }}</v>
      </c>
      <c r="O287" s="13" t="str">
        <f>"    ref_intext_"&amp;G287&amp;": "&amp;""""&amp;"["&amp;H287&amp;"](#"&amp;G287&amp;")"&amp;""""</f>
        <v xml:space="preserve">    ref_intext_nakajima_2021d: "[Nakajima, 2021d](#nakajima_2021d)"</v>
      </c>
      <c r="P287" s="13" t="str">
        <f>"    ref_intext_"&amp;G287&amp;": "&amp;""""&amp;H287&amp;""""</f>
        <v xml:space="preserve">    ref_intext_nakajima_2021d: "Nakajima, 2021d"</v>
      </c>
      <c r="Q287" s="13" t="str">
        <f>"    ref_bib_"&amp;G287&amp;": "&amp;""""&amp;J287&amp;""""</f>
        <v xml:space="preserve">    ref_bib_nakajima_2021d: "Nakajima. (2021d, Jul 1). *Density Estimation with the REST Model &gt; REST_03_MeasureStayingTime.* [Video]. YouTube. &lt;https://www.youtube.com/watch?v=s-d81K72yWs&amp;list=PLNlLe3RjftYun9Xh2pJOAuisHaTVyEwAB&amp;index=3&gt;"</v>
      </c>
      <c r="R287" s="13" t="s">
        <v>2538</v>
      </c>
      <c r="S287" s="13" t="s">
        <v>2003</v>
      </c>
      <c r="T287" s="13"/>
    </row>
    <row r="288" spans="1:20" ht="15.75" x14ac:dyDescent="0.25">
      <c r="A288" s="13"/>
      <c r="B288" s="13" t="b">
        <v>1</v>
      </c>
      <c r="C288" s="13" t="b">
        <v>0</v>
      </c>
      <c r="D288" s="13" t="b">
        <v>1</v>
      </c>
      <c r="E288" s="13" t="b">
        <v>1</v>
      </c>
      <c r="F288" s="13" t="s">
        <v>2017</v>
      </c>
      <c r="G288" s="13" t="s">
        <v>614</v>
      </c>
      <c r="H288" s="13" t="s">
        <v>613</v>
      </c>
      <c r="I288" s="13" t="s">
        <v>613</v>
      </c>
      <c r="J288" s="7" t="s">
        <v>612</v>
      </c>
      <c r="K288" s="6" t="str">
        <f>"["&amp;J288&amp;"]{#"&amp;G288&amp;"}&lt;br&gt;&lt;br&gt;"</f>
        <v>[Nakashima, Y., Fukasawa, &amp; K., Samejima, H. (2017). Estimating Animal Density Without Individual Recognition Using Information Derivable Exclusively from Camera Traps. *Journal of Applied Ecology, 55*(2), 735-744. &lt;https://doi.org/10.1111/1365-2664.13059&gt;]{#nakashima_et_al_2017}&lt;br&gt;&lt;br&gt;</v>
      </c>
      <c r="L288" s="13" t="s">
        <v>9</v>
      </c>
      <c r="M288" s="13" t="str">
        <f>"{{ ref_intext_"&amp;G288&amp;" }}"</f>
        <v>{{ ref_intext_nakashima_et_al_2017 }}</v>
      </c>
      <c r="N288" s="13" t="str">
        <f>"{{ ref_bib_"&amp;G288&amp;" }}"</f>
        <v>{{ ref_bib_nakashima_et_al_2017 }}</v>
      </c>
      <c r="O288" s="13" t="str">
        <f>"    ref_intext_"&amp;G288&amp;": "&amp;""""&amp;"["&amp;H288&amp;"](#"&amp;G288&amp;")"&amp;""""</f>
        <v xml:space="preserve">    ref_intext_nakashima_et_al_2017: "[Nakashima et al., 2017](#nakashima_et_al_2017)"</v>
      </c>
      <c r="P288" s="13" t="str">
        <f>"    ref_intext_"&amp;G288&amp;": "&amp;""""&amp;H288&amp;""""</f>
        <v xml:space="preserve">    ref_intext_nakashima_et_al_2017: "Nakashima et al., 2017"</v>
      </c>
      <c r="Q288" s="13" t="str">
        <f>"    ref_bib_"&amp;G288&amp;": "&amp;""""&amp;J288&amp;""""</f>
        <v xml:space="preserve">    ref_bib_nakashima_et_al_2017: "Nakashima, Y., Fukasawa, &amp; K., Samejima, H. (2017). Estimating Animal Density Without Individual Recognition Using Information Derivable Exclusively from Camera Traps. *Journal of Applied Ecology, 55*(2), 735-744. &lt;https://doi.org/10.1111/1365-2664.13059&gt;"</v>
      </c>
      <c r="R288" s="13" t="s">
        <v>2318</v>
      </c>
      <c r="S288" s="13" t="s">
        <v>1530</v>
      </c>
      <c r="T288" s="13"/>
    </row>
    <row r="289" spans="1:20" ht="15.75" x14ac:dyDescent="0.25">
      <c r="A289" s="13"/>
      <c r="B289" s="13"/>
      <c r="C289" s="13"/>
      <c r="D289" s="13"/>
      <c r="E289" s="13" t="b">
        <v>1</v>
      </c>
      <c r="F289" s="13" t="s">
        <v>2017</v>
      </c>
      <c r="G289" s="13" t="s">
        <v>611</v>
      </c>
      <c r="H289" s="6" t="s">
        <v>610</v>
      </c>
      <c r="I289" s="6" t="s">
        <v>609</v>
      </c>
      <c r="J289" s="7" t="s">
        <v>608</v>
      </c>
      <c r="K289" s="6" t="str">
        <f>"["&amp;J289&amp;"]{#"&amp;G289&amp;"}&lt;br&gt;&lt;br&gt;"</f>
        <v>[Nakashima, Y., Hongo, S., &amp; Akomo-Okoue, E. F. (2020). Landscape-scale estimation of forest ungulate density and biomass using camera traps: Applying the REST model. *Biological Conservation, 241*, 108381. &lt;https://doi.org/10.1016/j.biocon.2019.108381&gt;]{#nakashima_et_al_2020}&lt;br&gt;&lt;br&gt;</v>
      </c>
      <c r="L289" s="13" t="s">
        <v>9</v>
      </c>
      <c r="M289" s="13" t="str">
        <f>"{{ ref_intext_"&amp;G289&amp;" }}"</f>
        <v>{{ ref_intext_nakashima_et_al_2020 }}</v>
      </c>
      <c r="N289" s="13" t="str">
        <f>"{{ ref_bib_"&amp;G289&amp;" }}"</f>
        <v>{{ ref_bib_nakashima_et_al_2020 }}</v>
      </c>
      <c r="O289" s="13" t="str">
        <f>"    ref_intext_"&amp;G289&amp;": "&amp;""""&amp;"["&amp;H289&amp;"](#"&amp;G289&amp;")"&amp;""""</f>
        <v xml:space="preserve">    ref_intext_nakashima_et_al_2020: "[Nakashima et al., 2020](#nakashima_et_al_2020)"</v>
      </c>
      <c r="P289" s="13" t="str">
        <f>"    ref_intext_"&amp;G289&amp;": "&amp;""""&amp;H289&amp;""""</f>
        <v xml:space="preserve">    ref_intext_nakashima_et_al_2020: "Nakashima et al., 2020"</v>
      </c>
      <c r="Q289" s="13" t="str">
        <f>"    ref_bib_"&amp;G289&amp;": "&amp;""""&amp;J289&amp;""""</f>
        <v xml:space="preserve">    ref_bib_nakashima_et_al_2020: "Nakashima, Y., Hongo, S., &amp; Akomo-Okoue, E. F. (2020). Landscape-scale estimation of forest ungulate density and biomass using camera traps: Applying the REST model. *Biological Conservation, 241*, 108381. &lt;https://doi.org/10.1016/j.biocon.2019.108381&gt;"</v>
      </c>
      <c r="R289" s="13" t="s">
        <v>2320</v>
      </c>
      <c r="S289" s="13" t="s">
        <v>1815</v>
      </c>
      <c r="T289" s="13"/>
    </row>
    <row r="290" spans="1:20" ht="15.75" x14ac:dyDescent="0.25">
      <c r="A290" s="13"/>
      <c r="B290" s="13"/>
      <c r="C290" s="13"/>
      <c r="D290" s="13"/>
      <c r="E290" s="13" t="b">
        <v>1</v>
      </c>
      <c r="F290" s="13" t="s">
        <v>2017</v>
      </c>
      <c r="G290" s="13" t="s">
        <v>605</v>
      </c>
      <c r="H290" s="6" t="s">
        <v>604</v>
      </c>
      <c r="I290" s="6" t="s">
        <v>604</v>
      </c>
      <c r="J290" s="7" t="s">
        <v>603</v>
      </c>
      <c r="K290" s="6" t="str">
        <f>"["&amp;J290&amp;"]{#"&amp;G290&amp;"}&lt;br&gt;&lt;br&gt;"</f>
        <v>[Nawaz, M. A., Khan, B. U., Mahmood, A., Younas, M., Din, J. U., &amp; Sutherland, C. (2021). An empirical demonstration of the effect of study design on density estimations. *Scientific Reports, 11*(1), 13104. PubMed-not-MEDLINE. &lt;https://doi.org/10.1038/s41598-021-92361-2&gt;]{#nawaz_et_al_2021}&lt;br&gt;&lt;br&gt;</v>
      </c>
      <c r="L290" s="13" t="s">
        <v>9</v>
      </c>
      <c r="M290" s="13" t="str">
        <f>"{{ ref_intext_"&amp;G290&amp;" }}"</f>
        <v>{{ ref_intext_nawaz_et_al_2021 }}</v>
      </c>
      <c r="N290" s="13" t="str">
        <f>"{{ ref_bib_"&amp;G290&amp;" }}"</f>
        <v>{{ ref_bib_nawaz_et_al_2021 }}</v>
      </c>
      <c r="O290" s="13" t="str">
        <f>"    ref_intext_"&amp;G290&amp;": "&amp;""""&amp;"["&amp;H290&amp;"](#"&amp;G290&amp;")"&amp;""""</f>
        <v xml:space="preserve">    ref_intext_nawaz_et_al_2021: "[Nawaz et al., 2021](#nawaz_et_al_2021)"</v>
      </c>
      <c r="P290" s="13" t="str">
        <f>"    ref_intext_"&amp;G290&amp;": "&amp;""""&amp;H290&amp;""""</f>
        <v xml:space="preserve">    ref_intext_nawaz_et_al_2021: "Nawaz et al., 2021"</v>
      </c>
      <c r="Q290" s="13" t="str">
        <f>"    ref_bib_"&amp;G290&amp;": "&amp;""""&amp;J290&amp;""""</f>
        <v xml:space="preserve">    ref_bib_nawaz_et_al_2021: "Nawaz, M. A., Khan, B. U., Mahmood, A., Younas, M., Din, J. U., &amp; Sutherland, C. (2021). An empirical demonstration of the effect of study design on density estimations. *Scientific Reports, 11*(1), 13104. PubMed-not-MEDLINE. &lt;https://doi.org/10.1038/s41598-021-92361-2&gt;"</v>
      </c>
      <c r="R290" s="13" t="s">
        <v>2322</v>
      </c>
      <c r="S290" s="13" t="s">
        <v>1817</v>
      </c>
      <c r="T290" s="13"/>
    </row>
    <row r="291" spans="1:20" ht="15.75" x14ac:dyDescent="0.25">
      <c r="A291" s="13"/>
      <c r="B291" s="13" t="b">
        <v>1</v>
      </c>
      <c r="C291" s="13" t="b">
        <v>0</v>
      </c>
      <c r="D291" s="13" t="b">
        <v>0</v>
      </c>
      <c r="E291" s="13" t="b">
        <v>1</v>
      </c>
      <c r="F291" s="13" t="s">
        <v>2017</v>
      </c>
      <c r="G291" s="13" t="s">
        <v>602</v>
      </c>
      <c r="H291" s="13" t="s">
        <v>601</v>
      </c>
      <c r="I291" s="13" t="s">
        <v>601</v>
      </c>
      <c r="J291" s="7" t="s">
        <v>600</v>
      </c>
      <c r="K291" s="6" t="str">
        <f>"["&amp;J291&amp;"]{#"&amp;G291&amp;"}&lt;br&gt;&lt;br&gt;"</f>
        <v>[Neilson, E. W., Avgar, T., Burton, A. C., Broadley, K., &amp; Boutin, S. (2018). Animal movement affects interpretation of occupancy models from camera‐trap Surveys of unmarked animals. *Ecosphere, 9*(1). &lt;https://doi.org/10.1002/ecs2.2092&gt;]{#neilson_et_al_2018}&lt;br&gt;&lt;br&gt;</v>
      </c>
      <c r="L291" s="13" t="s">
        <v>9</v>
      </c>
      <c r="M291" s="13" t="str">
        <f>"{{ ref_intext_"&amp;G291&amp;" }}"</f>
        <v>{{ ref_intext_neilson_et_al_2018 }}</v>
      </c>
      <c r="N291" s="13" t="str">
        <f>"{{ ref_bib_"&amp;G291&amp;" }}"</f>
        <v>{{ ref_bib_neilson_et_al_2018 }}</v>
      </c>
      <c r="O291" s="13" t="str">
        <f>"    ref_intext_"&amp;G291&amp;": "&amp;""""&amp;"["&amp;H291&amp;"](#"&amp;G291&amp;")"&amp;""""</f>
        <v xml:space="preserve">    ref_intext_neilson_et_al_2018: "[Neilson et al., 2018](#neilson_et_al_2018)"</v>
      </c>
      <c r="P291" s="13" t="str">
        <f>"    ref_intext_"&amp;G291&amp;": "&amp;""""&amp;H291&amp;""""</f>
        <v xml:space="preserve">    ref_intext_neilson_et_al_2018: "Neilson et al., 2018"</v>
      </c>
      <c r="Q291" s="13" t="str">
        <f>"    ref_bib_"&amp;G291&amp;": "&amp;""""&amp;J291&amp;""""</f>
        <v xml:space="preserve">    ref_bib_neilson_et_al_2018: "Neilson, E. W., Avgar, T., Burton, A. C., Broadley, K., &amp; Boutin, S. (2018). Animal movement affects interpretation of occupancy models from camera‐trap Surveys of unmarked animals. *Ecosphere, 9*(1). &lt;https://doi.org/10.1002/ecs2.2092&gt;"</v>
      </c>
      <c r="R291" s="13" t="s">
        <v>2323</v>
      </c>
      <c r="S291" s="13" t="s">
        <v>1818</v>
      </c>
      <c r="T291" s="13"/>
    </row>
    <row r="292" spans="1:20" ht="15.75" x14ac:dyDescent="0.25">
      <c r="A292" s="13"/>
      <c r="B292" s="13" t="b">
        <v>1</v>
      </c>
      <c r="C292" s="13" t="b">
        <v>0</v>
      </c>
      <c r="D292" s="13" t="b">
        <v>0</v>
      </c>
      <c r="E292" s="13" t="b">
        <v>1</v>
      </c>
      <c r="F292" s="13" t="s">
        <v>2017</v>
      </c>
      <c r="G292" s="13" t="s">
        <v>599</v>
      </c>
      <c r="H292" s="13" t="s">
        <v>598</v>
      </c>
      <c r="I292" s="13" t="s">
        <v>598</v>
      </c>
      <c r="J292" s="7" t="s">
        <v>597</v>
      </c>
      <c r="K292" s="6" t="str">
        <f>"["&amp;J292&amp;"]{#"&amp;G292&amp;"}&lt;br&gt;&lt;br&gt;"</f>
        <v>[Newbold, H. G., &amp; King, C. M. (2009). Can a predator see invisible light? Infrared vision in ferrets (*Mustelo furo*). *Wildlife Research, 36*(4), 309-318. &lt;https://doi.org/10.1071/WR08083&gt;]{#newbold_king_2009}&lt;br&gt;&lt;br&gt;</v>
      </c>
      <c r="L292" s="13" t="s">
        <v>9</v>
      </c>
      <c r="M292" s="13" t="str">
        <f>"{{ ref_intext_"&amp;G292&amp;" }}"</f>
        <v>{{ ref_intext_newbold_king_2009 }}</v>
      </c>
      <c r="N292" s="13" t="str">
        <f>"{{ ref_bib_"&amp;G292&amp;" }}"</f>
        <v>{{ ref_bib_newbold_king_2009 }}</v>
      </c>
      <c r="O292" s="13" t="str">
        <f>"    ref_intext_"&amp;G292&amp;": "&amp;""""&amp;"["&amp;H292&amp;"](#"&amp;G292&amp;")"&amp;""""</f>
        <v xml:space="preserve">    ref_intext_newbold_king_2009: "[Newbold &amp; King, 2009](#newbold_king_2009)"</v>
      </c>
      <c r="P292" s="13" t="str">
        <f>"    ref_intext_"&amp;G292&amp;": "&amp;""""&amp;H292&amp;""""</f>
        <v xml:space="preserve">    ref_intext_newbold_king_2009: "Newbold &amp; King, 2009"</v>
      </c>
      <c r="Q292" s="13" t="str">
        <f>"    ref_bib_"&amp;G292&amp;": "&amp;""""&amp;J292&amp;""""</f>
        <v xml:space="preserve">    ref_bib_newbold_king_2009: "Newbold, H. G., &amp; King, C. M. (2009). Can a predator see invisible light? Infrared vision in ferrets (*Mustelo furo*). *Wildlife Research, 36*(4), 309-318. &lt;https://doi.org/10.1071/WR08083&gt;"</v>
      </c>
      <c r="R292" s="13" t="s">
        <v>2324</v>
      </c>
      <c r="S292" s="13" t="s">
        <v>1819</v>
      </c>
      <c r="T292" s="13"/>
    </row>
    <row r="293" spans="1:20" ht="15.75" x14ac:dyDescent="0.25">
      <c r="A293" s="13"/>
      <c r="B293" s="13"/>
      <c r="C293" s="13"/>
      <c r="D293" s="13"/>
      <c r="E293" s="13" t="b">
        <v>1</v>
      </c>
      <c r="F293" s="13" t="s">
        <v>2017</v>
      </c>
      <c r="G293" s="13" t="s">
        <v>596</v>
      </c>
      <c r="H293" s="6" t="s">
        <v>595</v>
      </c>
      <c r="I293" s="6" t="s">
        <v>595</v>
      </c>
      <c r="J293" s="7" t="s">
        <v>594</v>
      </c>
      <c r="K293" s="6" t="str">
        <f>"["&amp;J293&amp;"]{#"&amp;G293&amp;"}&lt;br&gt;&lt;br&gt;"</f>
        <v>[Noon, B. R., Bailey, L. L., Sisk, T. D., &amp; McKelvey, K. S. (2012). Efficient Species-Level Monitoring at the Landscape Scale. *Conservation Biology, 26*(3), 432-41. &lt;https://doi.org/10.1111/j.1523-1739.2012.01855.x.&gt;]{#noon_et_al_2012}&lt;br&gt;&lt;br&gt;</v>
      </c>
      <c r="L293" s="13" t="s">
        <v>9</v>
      </c>
      <c r="M293" s="13" t="str">
        <f>"{{ ref_intext_"&amp;G293&amp;" }}"</f>
        <v>{{ ref_intext_noon_et_al_2012 }}</v>
      </c>
      <c r="N293" s="13" t="str">
        <f>"{{ ref_bib_"&amp;G293&amp;" }}"</f>
        <v>{{ ref_bib_noon_et_al_2012 }}</v>
      </c>
      <c r="O293" s="13" t="str">
        <f>"    ref_intext_"&amp;G293&amp;": "&amp;""""&amp;"["&amp;H293&amp;"](#"&amp;G293&amp;")"&amp;""""</f>
        <v xml:space="preserve">    ref_intext_noon_et_al_2012: "[Noon et al., 2012](#noon_et_al_2012)"</v>
      </c>
      <c r="P293" s="13" t="str">
        <f>"    ref_intext_"&amp;G293&amp;": "&amp;""""&amp;H293&amp;""""</f>
        <v xml:space="preserve">    ref_intext_noon_et_al_2012: "Noon et al., 2012"</v>
      </c>
      <c r="Q293" s="13" t="str">
        <f>"    ref_bib_"&amp;G293&amp;": "&amp;""""&amp;J293&amp;""""</f>
        <v xml:space="preserve">    ref_bib_noon_et_al_2012: "Noon, B. R., Bailey, L. L., Sisk, T. D., &amp; McKelvey, K. S. (2012). Efficient Species-Level Monitoring at the Landscape Scale. *Conservation Biology, 26*(3), 432-41. &lt;https://doi.org/10.1111/j.1523-1739.2012.01855.x.&gt;"</v>
      </c>
      <c r="R293" s="13" t="s">
        <v>2325</v>
      </c>
      <c r="S293" s="13" t="s">
        <v>1820</v>
      </c>
      <c r="T293" s="13"/>
    </row>
    <row r="294" spans="1:20" ht="15.75" x14ac:dyDescent="0.25">
      <c r="A294" s="13"/>
      <c r="B294" s="13" t="b">
        <v>1</v>
      </c>
      <c r="C294" s="13" t="b">
        <v>0</v>
      </c>
      <c r="D294" s="13" t="b">
        <v>0</v>
      </c>
      <c r="E294" s="13" t="b">
        <v>1</v>
      </c>
      <c r="F294" s="13" t="s">
        <v>2017</v>
      </c>
      <c r="G294" s="13" t="s">
        <v>593</v>
      </c>
      <c r="H294" s="13" t="s">
        <v>592</v>
      </c>
      <c r="I294" s="13" t="s">
        <v>592</v>
      </c>
      <c r="J294" s="7" t="s">
        <v>591</v>
      </c>
      <c r="K294" s="6" t="str">
        <f>"["&amp;J294&amp;"]{#"&amp;G294&amp;"}&lt;br&gt;&lt;br&gt;"</f>
        <v>[Norouzzadeh, M. S., Morris, D., Beery, S., Joshi, N., Jojic, N., Clune, J., &amp; Schofield, M. (2020). A deep active learning system for species identification and counting in camera trap images. *Methods in Ecology and Evolution, 12*(1), 150-161. &lt;https://doi.org/10.1111/2041-210x.1350&gt;]{#norouzzadeh_et_al_2020}&lt;br&gt;&lt;br&gt;</v>
      </c>
      <c r="L294" s="13" t="s">
        <v>9</v>
      </c>
      <c r="M294" s="13" t="str">
        <f>"{{ ref_intext_"&amp;G294&amp;" }}"</f>
        <v>{{ ref_intext_norouzzadeh_et_al_2020 }}</v>
      </c>
      <c r="N294" s="13" t="str">
        <f>"{{ ref_bib_"&amp;G294&amp;" }}"</f>
        <v>{{ ref_bib_norouzzadeh_et_al_2020 }}</v>
      </c>
      <c r="O294" s="13" t="str">
        <f>"    ref_intext_"&amp;G294&amp;": "&amp;""""&amp;"["&amp;H294&amp;"](#"&amp;G294&amp;")"&amp;""""</f>
        <v xml:space="preserve">    ref_intext_norouzzadeh_et_al_2020: "[Norouzzadeh et al., 2020](#norouzzadeh_et_al_2020)"</v>
      </c>
      <c r="P294" s="13" t="str">
        <f>"    ref_intext_"&amp;G294&amp;": "&amp;""""&amp;H294&amp;""""</f>
        <v xml:space="preserve">    ref_intext_norouzzadeh_et_al_2020: "Norouzzadeh et al., 2020"</v>
      </c>
      <c r="Q294" s="13" t="str">
        <f>"    ref_bib_"&amp;G294&amp;": "&amp;""""&amp;J294&amp;""""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c r="R294" s="13" t="s">
        <v>2326</v>
      </c>
      <c r="S294" s="13" t="s">
        <v>1821</v>
      </c>
      <c r="T294" s="13"/>
    </row>
    <row r="295" spans="1:20" ht="15.75" x14ac:dyDescent="0.25">
      <c r="A295" s="13"/>
      <c r="B295" s="13" t="b">
        <v>1</v>
      </c>
      <c r="C295" s="13" t="b">
        <v>0</v>
      </c>
      <c r="D295" s="13" t="b">
        <v>0</v>
      </c>
      <c r="E295" s="13" t="b">
        <v>1</v>
      </c>
      <c r="F295" s="13" t="s">
        <v>2017</v>
      </c>
      <c r="G295" s="13" t="s">
        <v>590</v>
      </c>
      <c r="H295" s="13" t="s">
        <v>589</v>
      </c>
      <c r="I295" s="13" t="s">
        <v>589</v>
      </c>
      <c r="J295" s="7" t="s">
        <v>588</v>
      </c>
      <c r="K295" s="6" t="str">
        <f>"["&amp;J295&amp;"]{#"&amp;G295&amp;"}&lt;br&gt;&lt;br&gt;"</f>
        <v>[Noss,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&lt;https://doi.org/10.1111/j.1469-1795.2012.00545.x&gt;]{#noss_et_al_2012}&lt;br&gt;&lt;br&gt;</v>
      </c>
      <c r="L295" s="13" t="s">
        <v>9</v>
      </c>
      <c r="M295" s="13" t="str">
        <f>"{{ ref_intext_"&amp;G295&amp;" }}"</f>
        <v>{{ ref_intext_noss_et_al_2012 }}</v>
      </c>
      <c r="N295" s="13" t="str">
        <f>"{{ ref_bib_"&amp;G295&amp;" }}"</f>
        <v>{{ ref_bib_noss_et_al_2012 }}</v>
      </c>
      <c r="O295" s="13" t="str">
        <f>"    ref_intext_"&amp;G295&amp;": "&amp;""""&amp;"["&amp;H295&amp;"](#"&amp;G295&amp;")"&amp;""""</f>
        <v xml:space="preserve">    ref_intext_noss_et_al_2012: "[Noss et al., 2012](#noss_et_al_2012)"</v>
      </c>
      <c r="P295" s="13" t="str">
        <f>"    ref_intext_"&amp;G295&amp;": "&amp;""""&amp;H295&amp;""""</f>
        <v xml:space="preserve">    ref_intext_noss_et_al_2012: "Noss et al., 2012"</v>
      </c>
      <c r="Q295" s="13" t="str">
        <f>"    ref_bib_"&amp;G295&amp;": "&amp;""""&amp;J295&amp;""""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c r="R295" s="13" t="s">
        <v>2327</v>
      </c>
      <c r="S295" s="13" t="s">
        <v>1822</v>
      </c>
      <c r="T295" s="13"/>
    </row>
    <row r="296" spans="1:20" ht="15.75" x14ac:dyDescent="0.25">
      <c r="A296" s="13"/>
      <c r="B296" s="13" t="b">
        <v>1</v>
      </c>
      <c r="C296" s="13" t="b">
        <v>0</v>
      </c>
      <c r="D296" s="13" t="b">
        <v>0</v>
      </c>
      <c r="E296" s="13" t="b">
        <v>1</v>
      </c>
      <c r="F296" s="13" t="s">
        <v>2017</v>
      </c>
      <c r="G296" s="13" t="s">
        <v>587</v>
      </c>
      <c r="H296" s="13" t="s">
        <v>586</v>
      </c>
      <c r="I296" s="13" t="s">
        <v>586</v>
      </c>
      <c r="J296" s="7" t="s">
        <v>585</v>
      </c>
      <c r="K296" s="6" t="str">
        <f>"["&amp;J296&amp;"]{#"&amp;G296&amp;"}&lt;br&gt;&lt;br&gt;"</f>
        <v>[Noss,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&lt;https://www.researchgate.net/publication/228541823_A_Camera_trapping_and_radio_telemetry_study_of_lowland_tapir_Tapirus_terrestris_in_Bolivian_dry_forests&gt;]{#noss_et_al_2003}&lt;br&gt;&lt;br&gt;</v>
      </c>
      <c r="L296" s="13" t="s">
        <v>9</v>
      </c>
      <c r="M296" s="13" t="str">
        <f>"{{ ref_intext_"&amp;G296&amp;" }}"</f>
        <v>{{ ref_intext_noss_et_al_2003 }}</v>
      </c>
      <c r="N296" s="13" t="str">
        <f>"{{ ref_bib_"&amp;G296&amp;" }}"</f>
        <v>{{ ref_bib_noss_et_al_2003 }}</v>
      </c>
      <c r="O296" s="13" t="str">
        <f>"    ref_intext_"&amp;G296&amp;": "&amp;""""&amp;"["&amp;H296&amp;"](#"&amp;G296&amp;")"&amp;""""</f>
        <v xml:space="preserve">    ref_intext_noss_et_al_2003: "[Noss et al., 2003](#noss_et_al_2003)"</v>
      </c>
      <c r="P296" s="13" t="str">
        <f>"    ref_intext_"&amp;G296&amp;": "&amp;""""&amp;H296&amp;""""</f>
        <v xml:space="preserve">    ref_intext_noss_et_al_2003: "Noss et al., 2003"</v>
      </c>
      <c r="Q296" s="13" t="str">
        <f>"    ref_bib_"&amp;G296&amp;": "&amp;""""&amp;J296&amp;""""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c r="R296" s="13" t="s">
        <v>2328</v>
      </c>
      <c r="S296" s="13" t="s">
        <v>1823</v>
      </c>
      <c r="T296" s="13"/>
    </row>
    <row r="297" spans="1:20" ht="15.75" x14ac:dyDescent="0.25">
      <c r="A297" s="13"/>
      <c r="B297" s="13" t="b">
        <v>1</v>
      </c>
      <c r="C297" s="13" t="b">
        <v>0</v>
      </c>
      <c r="D297" s="13" t="b">
        <v>0</v>
      </c>
      <c r="E297" s="13" t="b">
        <v>1</v>
      </c>
      <c r="F297" s="13" t="s">
        <v>2017</v>
      </c>
      <c r="G297" s="13" t="s">
        <v>584</v>
      </c>
      <c r="H297" s="13" t="s">
        <v>583</v>
      </c>
      <c r="I297" s="13" t="s">
        <v>578</v>
      </c>
      <c r="J297" s="7" t="s">
        <v>582</v>
      </c>
      <c r="K297" s="6" t="str">
        <f>"["&amp;J297&amp;"]{#"&amp;G297&amp;"}&lt;br&gt;&lt;br&gt;"</f>
        <v>[Obbard, M. E., Howe, E. J., &amp; Kyle, C. J. (2010). Empirical Comparison of Density Estimators for Large Carnivores. *Journal of Applied Ecology*, 47(1), 76-84. &lt;https://doi.org/10.1111/j.1365-2664.2009.01758.x&gt;]{#obbard_et_al_2010}&lt;br&gt;&lt;br&gt;</v>
      </c>
      <c r="L297" s="13" t="s">
        <v>9</v>
      </c>
      <c r="M297" s="13" t="str">
        <f>"{{ ref_intext_"&amp;G297&amp;" }}"</f>
        <v>{{ ref_intext_obbard_et_al_2010 }}</v>
      </c>
      <c r="N297" s="13" t="str">
        <f>"{{ ref_bib_"&amp;G297&amp;" }}"</f>
        <v>{{ ref_bib_obbard_et_al_2010 }}</v>
      </c>
      <c r="O297" s="13" t="str">
        <f>"    ref_intext_"&amp;G297&amp;": "&amp;""""&amp;"["&amp;H297&amp;"](#"&amp;G297&amp;")"&amp;""""</f>
        <v xml:space="preserve">    ref_intext_obbard_et_al_2010: "[Obbard et al., 2010](#obbard_et_al_2010)"</v>
      </c>
      <c r="P297" s="13" t="str">
        <f>"    ref_intext_"&amp;G297&amp;": "&amp;""""&amp;H297&amp;""""</f>
        <v xml:space="preserve">    ref_intext_obbard_et_al_2010: "Obbard et al., 2010"</v>
      </c>
      <c r="Q297" s="13" t="str">
        <f>"    ref_bib_"&amp;G297&amp;": "&amp;""""&amp;J297&amp;""""</f>
        <v xml:space="preserve">    ref_bib_obbard_et_al_2010: "Obbard, M. E., Howe, E. J., &amp; Kyle, C. J. (2010). Empirical Comparison of Density Estimators for Large Carnivores. *Journal of Applied Ecology*, 47(1), 76-84. &lt;https://doi.org/10.1111/j.1365-2664.2009.01758.x&gt;"</v>
      </c>
      <c r="R297" s="13" t="s">
        <v>2329</v>
      </c>
      <c r="S297" s="13" t="s">
        <v>1824</v>
      </c>
      <c r="T297" s="13"/>
    </row>
    <row r="298" spans="1:20" ht="15.75" x14ac:dyDescent="0.25">
      <c r="A298" s="13"/>
      <c r="B298" s="13" t="b">
        <v>1</v>
      </c>
      <c r="C298" s="13" t="b">
        <v>0</v>
      </c>
      <c r="D298" s="13" t="b">
        <v>0</v>
      </c>
      <c r="E298" s="13" t="b">
        <v>1</v>
      </c>
      <c r="F298" s="13" t="s">
        <v>2017</v>
      </c>
      <c r="G298" s="13" t="s">
        <v>581</v>
      </c>
      <c r="H298" s="13" t="s">
        <v>577</v>
      </c>
      <c r="I298" s="13" t="s">
        <v>570</v>
      </c>
      <c r="J298" s="7" t="s">
        <v>580</v>
      </c>
      <c r="K298" s="6" t="str">
        <f>"["&amp;J298&amp;"]{#"&amp;G298&amp;"}&lt;br&gt;&lt;br&gt;"</f>
        <v>[O'Brien, K. M. (2010). *Wildlife Picture Index: Implementation Manual Version 1. 0.* WCS Working Paper No. 39. &lt;https://library.wcs.org/doi/ctl/view/mid/33065/pubid/DMX534800000.aspx&gt;]{#obrien_2010}&lt;br&gt;&lt;br&gt;</v>
      </c>
      <c r="L298" s="13" t="s">
        <v>9</v>
      </c>
      <c r="M298" s="13" t="str">
        <f>"{{ ref_intext_"&amp;G298&amp;" }}"</f>
        <v>{{ ref_intext_obrien_2010 }}</v>
      </c>
      <c r="N298" s="13" t="str">
        <f>"{{ ref_bib_"&amp;G298&amp;" }}"</f>
        <v>{{ ref_bib_obrien_2010 }}</v>
      </c>
      <c r="O298" s="13" t="str">
        <f>"    ref_intext_"&amp;G298&amp;": "&amp;""""&amp;"["&amp;H298&amp;"](#"&amp;G298&amp;")"&amp;""""</f>
        <v xml:space="preserve">    ref_intext_obrien_2010: "[O'Brien, 2010](#obrien_2010)"</v>
      </c>
      <c r="P298" s="13" t="str">
        <f>"    ref_intext_"&amp;G298&amp;": "&amp;""""&amp;H298&amp;""""</f>
        <v xml:space="preserve">    ref_intext_obrien_2010: "O'Brien, 2010"</v>
      </c>
      <c r="Q298" s="13" t="str">
        <f>"    ref_bib_"&amp;G298&amp;": "&amp;""""&amp;J298&amp;""""</f>
        <v xml:space="preserve">    ref_bib_obrien_2010: "O'Brien, K. M. (2010). *Wildlife Picture Index: Implementation Manual Version 1. 0.* WCS Working Paper No. 39. &lt;https://library.wcs.org/doi/ctl/view/mid/33065/pubid/DMX534800000.aspx&gt;"</v>
      </c>
      <c r="R298" s="13" t="s">
        <v>2330</v>
      </c>
      <c r="S298" s="13" t="s">
        <v>1825</v>
      </c>
      <c r="T298" s="13"/>
    </row>
    <row r="299" spans="1:20" ht="15.75" x14ac:dyDescent="0.25">
      <c r="A299" s="13"/>
      <c r="B299" s="13" t="b">
        <v>1</v>
      </c>
      <c r="C299" s="13" t="b">
        <v>0</v>
      </c>
      <c r="D299" s="13" t="b">
        <v>1</v>
      </c>
      <c r="E299" s="13" t="b">
        <v>1</v>
      </c>
      <c r="F299" s="13" t="s">
        <v>2017</v>
      </c>
      <c r="G299" s="13" t="s">
        <v>579</v>
      </c>
      <c r="H299" s="13" t="s">
        <v>578</v>
      </c>
      <c r="I299" s="13" t="s">
        <v>577</v>
      </c>
      <c r="J299" s="7" t="s">
        <v>576</v>
      </c>
      <c r="K299" s="6" t="str">
        <f>"["&amp;J299&amp;"]{#"&amp;G299&amp;"}&lt;br&gt;&lt;br&gt;"</f>
        <v>[O'Brien, T. G. (2011). Abundance, Density and Relative Abundance: A Conceptual Framework. In A. F. O'Connell, J. D. Nichols, &amp; K. U. Karanth (Eds.), *Camera Traps In Animal Ecology: Methods and Analyses* (pp. 71-96). Springer. &lt;https://doi.org/10.1007/978-4-431-99495-4_6&gt;]{#obrien_kinnaird_2011}&lt;br&gt;&lt;br&gt;</v>
      </c>
      <c r="L299" s="13" t="s">
        <v>9</v>
      </c>
      <c r="M299" s="13" t="str">
        <f>"{{ ref_intext_"&amp;G299&amp;" }}"</f>
        <v>{{ ref_intext_obrien_kinnaird_2011 }}</v>
      </c>
      <c r="N299" s="13" t="str">
        <f>"{{ ref_bib_"&amp;G299&amp;" }}"</f>
        <v>{{ ref_bib_obrien_kinnaird_2011 }}</v>
      </c>
      <c r="O299" s="13" t="str">
        <f>"    ref_intext_"&amp;G299&amp;": "&amp;""""&amp;"["&amp;H299&amp;"](#"&amp;G299&amp;")"&amp;""""</f>
        <v xml:space="preserve">    ref_intext_obrien_kinnaird_2011: "[O'Brien &amp; Kinnaird, 2011](#obrien_kinnaird_2011)"</v>
      </c>
      <c r="P299" s="13" t="str">
        <f>"    ref_intext_"&amp;G299&amp;": "&amp;""""&amp;H299&amp;""""</f>
        <v xml:space="preserve">    ref_intext_obrien_kinnaird_2011: "O'Brien &amp; Kinnaird, 2011"</v>
      </c>
      <c r="Q299" s="13" t="str">
        <f>"    ref_bib_"&amp;G299&amp;": "&amp;""""&amp;J299&amp;""""</f>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c r="R299" s="13" t="s">
        <v>2331</v>
      </c>
      <c r="S299" s="13" t="s">
        <v>1752</v>
      </c>
      <c r="T299" s="13"/>
    </row>
    <row r="300" spans="1:20" ht="15.75" x14ac:dyDescent="0.25">
      <c r="A300" s="13"/>
      <c r="B300" s="13" t="b">
        <v>1</v>
      </c>
      <c r="C300" s="13" t="b">
        <v>1</v>
      </c>
      <c r="D300" s="13" t="b">
        <v>0</v>
      </c>
      <c r="E300" s="13" t="b">
        <v>1</v>
      </c>
      <c r="F300" s="13" t="s">
        <v>2017</v>
      </c>
      <c r="G300" s="13" t="s">
        <v>575</v>
      </c>
      <c r="H300" s="13" t="s">
        <v>574</v>
      </c>
      <c r="I300" s="13" t="s">
        <v>573</v>
      </c>
      <c r="J300" s="7" t="s">
        <v>572</v>
      </c>
      <c r="K300" s="6" t="str">
        <f>"["&amp;J300&amp;"]{#"&amp;G300&amp;"}&lt;br&gt;&lt;br&gt;"</f>
        <v>[O'Brien, T. G., &amp; Kinnaird, M. F. (2011). Density estimation of sympatric carnivores using spatially explicit capture-recapture methods and standard trapping grid. *Ecological Applications, 21*(8), 2908-2916. &lt;https://www.jstor.org/stable/41417102&gt;]{#obrien_et_al_2011}&lt;br&gt;&lt;br&gt;</v>
      </c>
      <c r="L300" s="13" t="s">
        <v>9</v>
      </c>
      <c r="M300" s="13" t="str">
        <f>"{{ ref_intext_"&amp;G300&amp;" }}"</f>
        <v>{{ ref_intext_obrien_et_al_2011 }}</v>
      </c>
      <c r="N300" s="13" t="str">
        <f>"{{ ref_bib_"&amp;G300&amp;" }}"</f>
        <v>{{ ref_bib_obrien_et_al_2011 }}</v>
      </c>
      <c r="O300" s="13" t="str">
        <f>"    ref_intext_"&amp;G300&amp;": "&amp;""""&amp;"["&amp;H300&amp;"](#"&amp;G300&amp;")"&amp;""""</f>
        <v xml:space="preserve">    ref_intext_obrien_et_al_2011: "[O'Brien et al., 2011](#obrien_et_al_2011)"</v>
      </c>
      <c r="P300" s="13" t="str">
        <f>"    ref_intext_"&amp;G300&amp;": "&amp;""""&amp;H300&amp;""""</f>
        <v xml:space="preserve">    ref_intext_obrien_et_al_2011: "O'Brien et al., 2011"</v>
      </c>
      <c r="Q300" s="13" t="str">
        <f>"    ref_bib_"&amp;G300&amp;": "&amp;""""&amp;J300&amp;""""</f>
        <v xml:space="preserve">    ref_bib_obrien_et_al_2011: "O'Brien, T. G., &amp; Kinnaird, M. F. (2011). Density estimation of sympatric carnivores using spatially explicit capture-recapture methods and standard trapping grid. *Ecological Applications, 21*(8), 2908-2916. &lt;https://www.jstor.org/stable/41417102&gt;"</v>
      </c>
      <c r="R300" s="13" t="s">
        <v>2332</v>
      </c>
      <c r="S300" s="13" t="s">
        <v>1746</v>
      </c>
      <c r="T300" s="13"/>
    </row>
    <row r="301" spans="1:20" ht="15.75" x14ac:dyDescent="0.25">
      <c r="A301" s="13"/>
      <c r="B301" s="13" t="b">
        <v>1</v>
      </c>
      <c r="C301" s="13" t="b">
        <v>0</v>
      </c>
      <c r="D301" s="13" t="b">
        <v>0</v>
      </c>
      <c r="E301" s="13" t="b">
        <v>1</v>
      </c>
      <c r="F301" s="13" t="s">
        <v>2017</v>
      </c>
      <c r="G301" s="13" t="s">
        <v>571</v>
      </c>
      <c r="H301" s="13" t="s">
        <v>570</v>
      </c>
      <c r="I301" s="13" t="s">
        <v>569</v>
      </c>
      <c r="J301" s="7" t="s">
        <v>568</v>
      </c>
      <c r="K301" s="6" t="str">
        <f>"["&amp;J301&amp;"]{#"&amp;G301&amp;"}&lt;br&gt;&lt;br&gt;"</f>
        <v>[O'Brien, T. G., Kinnaird, M. F., &amp; Wibisono, H. T. (2003). Crouching tigers, hidden prey: Sumatran tiger and prey populations in a tropical forest landscape. *Animal Conservation, 6*(2), 131-139. &lt;https://doi.org/10.1017/s1367943003003172&gt;]{#obrien_2011}&lt;br&gt;&lt;br&gt;</v>
      </c>
      <c r="L301" s="13" t="s">
        <v>9</v>
      </c>
      <c r="M301" s="13" t="str">
        <f>"{{ ref_intext_"&amp;G301&amp;" }}"</f>
        <v>{{ ref_intext_obrien_2011 }}</v>
      </c>
      <c r="N301" s="13" t="str">
        <f>"{{ ref_bib_"&amp;G301&amp;" }}"</f>
        <v>{{ ref_bib_obrien_2011 }}</v>
      </c>
      <c r="O301" s="13" t="str">
        <f>"    ref_intext_"&amp;G301&amp;": "&amp;""""&amp;"["&amp;H301&amp;"](#"&amp;G301&amp;")"&amp;""""</f>
        <v xml:space="preserve">    ref_intext_obrien_2011: "[O'Brien, 2011](#obrien_2011)"</v>
      </c>
      <c r="P301" s="13" t="str">
        <f>"    ref_intext_"&amp;G301&amp;": "&amp;""""&amp;H301&amp;""""</f>
        <v xml:space="preserve">    ref_intext_obrien_2011: "O'Brien, 2011"</v>
      </c>
      <c r="Q301" s="13" t="str">
        <f>"    ref_bib_"&amp;G301&amp;": "&amp;""""&amp;J301&amp;""""</f>
        <v xml:space="preserve">    ref_bib_obrien_2011: "O'Brien, T. G., Kinnaird, M. F., &amp; Wibisono, H. T. (2003). Crouching tigers, hidden prey: Sumatran tiger and prey populations in a tropical forest landscape. *Animal Conservation, 6*(2), 131-139. &lt;https://doi.org/10.1017/s1367943003003172&gt;"</v>
      </c>
      <c r="R301" s="13" t="s">
        <v>2333</v>
      </c>
      <c r="S301" s="13" t="s">
        <v>1826</v>
      </c>
      <c r="T301" s="13"/>
    </row>
    <row r="302" spans="1:20" ht="15.75" x14ac:dyDescent="0.25">
      <c r="A302" s="13"/>
      <c r="B302" s="13" t="b">
        <v>1</v>
      </c>
      <c r="C302" s="13" t="b">
        <v>0</v>
      </c>
      <c r="D302" s="13" t="b">
        <v>0</v>
      </c>
      <c r="E302" s="13" t="b">
        <v>1</v>
      </c>
      <c r="F302" s="13" t="s">
        <v>2017</v>
      </c>
      <c r="G302" s="13" t="s">
        <v>567</v>
      </c>
      <c r="H302" s="13" t="s">
        <v>566</v>
      </c>
      <c r="I302" s="13" t="s">
        <v>561</v>
      </c>
      <c r="J302" s="7" t="s">
        <v>565</v>
      </c>
      <c r="K302" s="6" t="str">
        <f>"["&amp;J302&amp;"]{#"&amp;G302&amp;"}&lt;br&gt;&lt;br&gt;"</f>
        <v>[O'Brien,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&lt;https://doi.org/10.1007/978-4-431-99495-4_6&gt;]{#obrien_et_al_2013}&lt;br&gt;&lt;br&gt;</v>
      </c>
      <c r="L302" s="13" t="s">
        <v>9</v>
      </c>
      <c r="M302" s="13" t="str">
        <f>"{{ ref_intext_"&amp;G302&amp;" }}"</f>
        <v>{{ ref_intext_obrien_et_al_2013 }}</v>
      </c>
      <c r="N302" s="13" t="str">
        <f>"{{ ref_bib_"&amp;G302&amp;" }}"</f>
        <v>{{ ref_bib_obrien_et_al_2013 }}</v>
      </c>
      <c r="O302" s="13" t="str">
        <f>"    ref_intext_"&amp;G302&amp;": "&amp;""""&amp;"["&amp;H302&amp;"](#"&amp;G302&amp;")"&amp;""""</f>
        <v xml:space="preserve">    ref_intext_obrien_et_al_2013: "[O'Brien et al., 2013](#obrien_et_al_2013)"</v>
      </c>
      <c r="P302" s="13" t="str">
        <f>"    ref_intext_"&amp;G302&amp;": "&amp;""""&amp;H302&amp;""""</f>
        <v xml:space="preserve">    ref_intext_obrien_et_al_2013: "O'Brien et al., 2013"</v>
      </c>
      <c r="Q302" s="13" t="str">
        <f>"    ref_bib_"&amp;G302&amp;": "&amp;""""&amp;J302&amp;""""</f>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c r="R302" s="13" t="s">
        <v>2334</v>
      </c>
      <c r="S302" s="13" t="s">
        <v>1752</v>
      </c>
      <c r="T302" s="13"/>
    </row>
    <row r="303" spans="1:20" ht="15.75" x14ac:dyDescent="0.25">
      <c r="A303" s="13"/>
      <c r="B303" s="13" t="b">
        <v>0</v>
      </c>
      <c r="C303" s="13" t="b">
        <v>1</v>
      </c>
      <c r="D303" s="13" t="b">
        <v>1</v>
      </c>
      <c r="E303" s="13" t="b">
        <v>1</v>
      </c>
      <c r="F303" s="13" t="s">
        <v>2017</v>
      </c>
      <c r="G303" s="13" t="s">
        <v>564</v>
      </c>
      <c r="H303" s="13" t="s">
        <v>560</v>
      </c>
      <c r="I303" s="13" t="s">
        <v>558</v>
      </c>
      <c r="J303" s="7" t="s">
        <v>563</v>
      </c>
      <c r="K303" s="6" t="str">
        <f>"["&amp;J303&amp;"]{#"&amp;G303&amp;"}&lt;br&gt;&lt;br&gt;"</f>
        <v>[O'Connell, A. F., &amp; Bailey, L. L. (2011a). Inference for Occupancy and Occupancy Dynamics. In O'Connell, A. F. Nichols, J. D. &amp; Karanth, K. U. (Eds.), *Camera Traps In Animal Ecology: Methods and Analyses* (pp. 191-206). Springer. &lt;https://doi.org/10.1007/978-4-431-99495-4_6&gt;]{#oconnell_et_al_2006}&lt;br&gt;&lt;br&gt;</v>
      </c>
      <c r="L303" s="13" t="s">
        <v>9</v>
      </c>
      <c r="M303" s="13" t="str">
        <f>"{{ ref_intext_"&amp;G303&amp;" }}"</f>
        <v>{{ ref_intext_oconnell_et_al_2006 }}</v>
      </c>
      <c r="N303" s="13" t="str">
        <f>"{{ ref_bib_"&amp;G303&amp;" }}"</f>
        <v>{{ ref_bib_oconnell_et_al_2006 }}</v>
      </c>
      <c r="O303" s="13" t="str">
        <f>"    ref_intext_"&amp;G303&amp;": "&amp;""""&amp;"["&amp;H303&amp;"](#"&amp;G303&amp;")"&amp;""""</f>
        <v xml:space="preserve">    ref_intext_oconnell_et_al_2006: "[O'Connell et al., 2006](#oconnell_et_al_2006)"</v>
      </c>
      <c r="P303" s="13" t="str">
        <f>"    ref_intext_"&amp;G303&amp;": "&amp;""""&amp;H303&amp;""""</f>
        <v xml:space="preserve">    ref_intext_oconnell_et_al_2006: "O'Connell et al., 2006"</v>
      </c>
      <c r="Q303" s="13" t="str">
        <f>"    ref_bib_"&amp;G303&amp;": "&amp;""""&amp;J303&amp;""""</f>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c r="R303" s="13" t="s">
        <v>2335</v>
      </c>
      <c r="S303" s="13" t="s">
        <v>1752</v>
      </c>
      <c r="T303" s="13"/>
    </row>
    <row r="304" spans="1:20" ht="15.75" x14ac:dyDescent="0.25">
      <c r="A304" s="13"/>
      <c r="B304" s="13" t="b">
        <v>1</v>
      </c>
      <c r="C304" s="13" t="b">
        <v>0</v>
      </c>
      <c r="D304" s="13" t="b">
        <v>1</v>
      </c>
      <c r="E304" s="13" t="b">
        <v>1</v>
      </c>
      <c r="F304" s="13" t="s">
        <v>2017</v>
      </c>
      <c r="G304" s="13" t="s">
        <v>559</v>
      </c>
      <c r="H304" s="13" t="s">
        <v>558</v>
      </c>
      <c r="I304" s="13" t="s">
        <v>555</v>
      </c>
      <c r="J304" s="7" t="s">
        <v>557</v>
      </c>
      <c r="K304" s="6" t="str">
        <f>"["&amp;J304&amp;"]{#"&amp;G304&amp;"}&lt;br&gt;&lt;br&gt;"</f>
        <v>[O'Connell,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&lt;https://doi.org/10.2193/0022-541X(2006)70[1625:ESOADP]2.0.CO;2&gt;]{#oconnell_et_al_2011}&lt;br&gt;&lt;br&gt;</v>
      </c>
      <c r="L304" s="13" t="s">
        <v>9</v>
      </c>
      <c r="M304" s="13" t="str">
        <f>"{{ ref_intext_"&amp;G304&amp;" }}"</f>
        <v>{{ ref_intext_oconnell_et_al_2011 }}</v>
      </c>
      <c r="N304" s="13" t="str">
        <f>"{{ ref_bib_"&amp;G304&amp;" }}"</f>
        <v>{{ ref_bib_oconnell_et_al_2011 }}</v>
      </c>
      <c r="O304" s="13" t="str">
        <f>"    ref_intext_"&amp;G304&amp;": "&amp;""""&amp;"["&amp;H304&amp;"](#"&amp;G304&amp;")"&amp;""""</f>
        <v xml:space="preserve">    ref_intext_oconnell_et_al_2011: "[O'Connell et al., 2011](#oconnell_et_al_2011)"</v>
      </c>
      <c r="P304" s="13" t="str">
        <f>"    ref_intext_"&amp;G304&amp;": "&amp;""""&amp;H304&amp;""""</f>
        <v xml:space="preserve">    ref_intext_oconnell_et_al_2011: "O'Connell et al., 2011"</v>
      </c>
      <c r="Q304" s="13" t="str">
        <f>"    ref_bib_"&amp;G304&amp;": "&amp;""""&amp;J304&amp;""""</f>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c r="R304" s="13" t="s">
        <v>2337</v>
      </c>
      <c r="S304" s="13" t="s">
        <v>1827</v>
      </c>
      <c r="T304" s="13"/>
    </row>
    <row r="305" spans="1:20" ht="15.75" x14ac:dyDescent="0.25">
      <c r="A305" s="13"/>
      <c r="B305" s="13"/>
      <c r="C305" s="13"/>
      <c r="D305" s="13"/>
      <c r="E305" s="13" t="b">
        <v>1</v>
      </c>
      <c r="F305" s="13" t="s">
        <v>2017</v>
      </c>
      <c r="G305" s="13" t="s">
        <v>553</v>
      </c>
      <c r="H305" s="13" t="s">
        <v>552</v>
      </c>
      <c r="I305" s="13"/>
      <c r="J305" s="7" t="s">
        <v>551</v>
      </c>
      <c r="K305" s="6" t="str">
        <f>"["&amp;J305&amp;"]{#"&amp;G305&amp;"}&lt;br&gt;&lt;br&gt;"</f>
        <v>[Ofstad, E. G., Herfindal, I., Solberg, E. J., &amp; Saether, B. E. (2016). Home ranges, habitat and body mass: Simple correlates of home range size in ungulates. *Proceedings of the Royal Society B: Biological Sciences, 283* (1845), 20161234. &lt;https://doi.org/10.1098/rspb.2016.1234&gt;]{#ofstad_2016}&lt;br&gt;&lt;br&gt;</v>
      </c>
      <c r="L305" s="13" t="s">
        <v>9</v>
      </c>
      <c r="M305" s="13" t="str">
        <f>"{{ ref_intext_"&amp;G305&amp;" }}"</f>
        <v>{{ ref_intext_ofstad_2016 }}</v>
      </c>
      <c r="N305" s="13" t="str">
        <f>"{{ ref_bib_"&amp;G305&amp;" }}"</f>
        <v>{{ ref_bib_ofstad_2016 }}</v>
      </c>
      <c r="O305" s="13" t="str">
        <f>"    ref_intext_"&amp;G305&amp;": "&amp;""""&amp;"["&amp;H305&amp;"](#"&amp;G305&amp;")"&amp;""""</f>
        <v xml:space="preserve">    ref_intext_ofstad_2016: "[Ofstad, 2016](#ofstad_2016)"</v>
      </c>
      <c r="P305" s="13" t="str">
        <f>"    ref_intext_"&amp;G305&amp;": "&amp;""""&amp;H305&amp;""""</f>
        <v xml:space="preserve">    ref_intext_ofstad_2016: "Ofstad, 2016"</v>
      </c>
      <c r="Q305" s="13" t="str">
        <f>"    ref_bib_"&amp;G305&amp;": "&amp;""""&amp;J305&amp;""""</f>
        <v xml:space="preserve">    ref_bib_ofstad_2016: "Ofstad, E. G., Herfindal, I., Solberg, E. J., &amp; Saether, B. E. (2016). Home ranges, habitat and body mass: Simple correlates of home range size in ungulates. *Proceedings of the Royal Society B: Biological Sciences, 283* (1845), 20161234. &lt;https://doi.org/10.1098/rspb.2016.1234&gt;"</v>
      </c>
      <c r="R305" s="13" t="s">
        <v>2339</v>
      </c>
      <c r="S305" s="13" t="s">
        <v>1829</v>
      </c>
      <c r="T305" s="13"/>
    </row>
    <row r="306" spans="1:20" ht="15.75" x14ac:dyDescent="0.25">
      <c r="A306" s="13"/>
      <c r="B306" s="13" t="b">
        <v>0</v>
      </c>
      <c r="C306" s="13" t="b">
        <v>0</v>
      </c>
      <c r="D306" s="13"/>
      <c r="E306" s="13" t="b">
        <v>1</v>
      </c>
      <c r="F306" s="13" t="s">
        <v>2017</v>
      </c>
      <c r="G306" s="13" t="s">
        <v>550</v>
      </c>
      <c r="H306" s="13" t="s">
        <v>549</v>
      </c>
      <c r="I306" s="13" t="s">
        <v>549</v>
      </c>
      <c r="J306" s="7" t="s">
        <v>548</v>
      </c>
      <c r="K306" s="6" t="str">
        <f>"["&amp;J306&amp;"]{#"&amp;G306&amp;"}&lt;br&gt;&lt;br&gt;"</f>
        <v>[Oksanen,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&lt;https://doi.org/10.32614/CRAN.package.vegan]{#oksanen_et_al_2024}&lt;br&gt;&lt;br&gt;</v>
      </c>
      <c r="L306" s="13" t="s">
        <v>9</v>
      </c>
      <c r="M306" s="13" t="str">
        <f>"{{ ref_intext_"&amp;G306&amp;" }}"</f>
        <v>{{ ref_intext_oksanen_et_al_2024 }}</v>
      </c>
      <c r="N306" s="13" t="str">
        <f>"{{ ref_bib_"&amp;G306&amp;" }}"</f>
        <v>{{ ref_bib_oksanen_et_al_2024 }}</v>
      </c>
      <c r="O306" s="13" t="str">
        <f>"    ref_intext_"&amp;G306&amp;": "&amp;""""&amp;"["&amp;H306&amp;"](#"&amp;G306&amp;")"&amp;""""</f>
        <v xml:space="preserve">    ref_intext_oksanen_et_al_2024: "[Oksanen et al., 2024](#oksanen_et_al_2024)"</v>
      </c>
      <c r="P306" s="13" t="str">
        <f>"    ref_intext_"&amp;G306&amp;": "&amp;""""&amp;H306&amp;""""</f>
        <v xml:space="preserve">    ref_intext_oksanen_et_al_2024: "Oksanen et al., 2024"</v>
      </c>
      <c r="Q306" s="13" t="str">
        <f>"    ref_bib_"&amp;G306&amp;": "&amp;""""&amp;J306&amp;""""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c r="R306" s="13" t="s">
        <v>2340</v>
      </c>
      <c r="S306" s="13" t="s">
        <v>1525</v>
      </c>
      <c r="T306" s="13"/>
    </row>
    <row r="307" spans="1:20" ht="15.75" x14ac:dyDescent="0.25">
      <c r="A307" s="13"/>
      <c r="B307" s="13"/>
      <c r="C307" s="13"/>
      <c r="D307" s="13"/>
      <c r="E307" s="13" t="b">
        <v>1</v>
      </c>
      <c r="F307" s="13" t="s">
        <v>2016</v>
      </c>
      <c r="G307" s="13" t="s">
        <v>547</v>
      </c>
      <c r="H307" s="13" t="s">
        <v>546</v>
      </c>
      <c r="I307" s="13" t="s">
        <v>546</v>
      </c>
      <c r="J307" s="7" t="s">
        <v>545</v>
      </c>
      <c r="K307" s="6" t="str">
        <f>"["&amp;J307&amp;"]{#"&amp;G307&amp;"}&lt;br&gt;&lt;br&gt;"</f>
        <v>[oscrpackage206 (2020) *oSCR Package.* [Channel]. YouTube. &lt;https://www.youtube.com/channel/UCc87aAzhX7EUOalyCohzqsQ&gt;]{#oscrpackage206}&lt;br&gt;&lt;br&gt;</v>
      </c>
      <c r="L307" s="13" t="s">
        <v>9</v>
      </c>
      <c r="M307" s="13" t="str">
        <f>"{{ ref_intext_"&amp;G307&amp;" }}"</f>
        <v>{{ ref_intext_oscrpackage206 }}</v>
      </c>
      <c r="N307" s="13" t="str">
        <f>"{{ ref_bib_"&amp;G307&amp;" }}"</f>
        <v>{{ ref_bib_oscrpackage206 }}</v>
      </c>
      <c r="O307" s="13" t="str">
        <f>"    ref_intext_"&amp;G307&amp;": "&amp;""""&amp;"["&amp;H307&amp;"](#"&amp;G307&amp;")"&amp;""""</f>
        <v xml:space="preserve">    ref_intext_oscrpackage206: "[oscrpackage206, 2020](#oscrpackage206)"</v>
      </c>
      <c r="P307" s="13" t="str">
        <f>"    ref_intext_"&amp;G307&amp;": "&amp;""""&amp;H307&amp;""""</f>
        <v xml:space="preserve">    ref_intext_oscrpackage206: "oscrpackage206, 2020"</v>
      </c>
      <c r="Q307" s="13" t="str">
        <f>"    ref_bib_"&amp;G307&amp;": "&amp;""""&amp;J307&amp;""""</f>
        <v xml:space="preserve">    ref_bib_oscrpackage206: "oscrpackage206 (2020) *oSCR Package.* [Channel]. YouTube. &lt;https://www.youtube.com/channel/UCc87aAzhX7EUOalyCohzqsQ&gt;"</v>
      </c>
      <c r="R307" s="13" t="s">
        <v>2341</v>
      </c>
      <c r="S307" s="13" t="s">
        <v>1830</v>
      </c>
      <c r="T307" s="13"/>
    </row>
    <row r="308" spans="1:20" ht="15.75" x14ac:dyDescent="0.25">
      <c r="A308" s="13"/>
      <c r="B308" s="13"/>
      <c r="C308" s="13"/>
      <c r="D308" s="13"/>
      <c r="E308" s="13" t="b">
        <v>1</v>
      </c>
      <c r="F308" s="13" t="s">
        <v>2017</v>
      </c>
      <c r="G308" s="13" t="s">
        <v>544</v>
      </c>
      <c r="H308" s="13" t="s">
        <v>543</v>
      </c>
      <c r="I308" s="13"/>
      <c r="J308" s="7" t="s">
        <v>542</v>
      </c>
      <c r="K308" s="6" t="str">
        <f>"["&amp;J308&amp;"]{#"&amp;G308&amp;"}&lt;br&gt;&lt;br&gt;"</f>
        <v>[Otis, D. L., Burnham, K. P., White, G. C.. &amp; Anderson, D. R. (1978). Statistical Inference from Capture Data on Closed Animal Populations. *Wildlife Monographs, 62*, 3-135. &lt;https://pubs.usgs.gov/publication/70119899&gt;]{#otis_et_al_1978}&lt;br&gt;&lt;br&gt;</v>
      </c>
      <c r="L308" s="13" t="s">
        <v>9</v>
      </c>
      <c r="M308" s="13" t="str">
        <f>"{{ ref_intext_"&amp;G308&amp;" }}"</f>
        <v>{{ ref_intext_otis_et_al_1978 }}</v>
      </c>
      <c r="N308" s="13" t="str">
        <f>"{{ ref_bib_"&amp;G308&amp;" }}"</f>
        <v>{{ ref_bib_otis_et_al_1978 }}</v>
      </c>
      <c r="O308" s="13" t="str">
        <f>"    ref_intext_"&amp;G308&amp;": "&amp;""""&amp;"["&amp;H308&amp;"](#"&amp;G308&amp;")"&amp;""""</f>
        <v xml:space="preserve">    ref_intext_otis_et_al_1978: "[Otis et al., 1978](#otis_et_al_1978)"</v>
      </c>
      <c r="P308" s="13" t="str">
        <f>"    ref_intext_"&amp;G308&amp;": "&amp;""""&amp;H308&amp;""""</f>
        <v xml:space="preserve">    ref_intext_otis_et_al_1978: "Otis et al., 1978"</v>
      </c>
      <c r="Q308" s="13" t="str">
        <f>"    ref_bib_"&amp;G308&amp;": "&amp;""""&amp;J308&amp;""""</f>
        <v xml:space="preserve">    ref_bib_otis_et_al_1978: "Otis, D. L., Burnham, K. P., White, G. C.. &amp; Anderson, D. R. (1978). Statistical Inference from Capture Data on Closed Animal Populations. *Wildlife Monographs, 62*, 3-135. &lt;https://pubs.usgs.gov/publication/70119899&gt;"</v>
      </c>
      <c r="R308" s="13" t="s">
        <v>2342</v>
      </c>
      <c r="S308" s="13" t="s">
        <v>1831</v>
      </c>
      <c r="T308" s="13"/>
    </row>
    <row r="309" spans="1:20" ht="15.75" x14ac:dyDescent="0.25">
      <c r="A309" s="13"/>
      <c r="B309" s="13" t="b">
        <v>1</v>
      </c>
      <c r="C309" s="13" t="b">
        <v>0</v>
      </c>
      <c r="D309" s="13" t="b">
        <v>0</v>
      </c>
      <c r="E309" s="13" t="b">
        <v>1</v>
      </c>
      <c r="F309" s="13" t="s">
        <v>2017</v>
      </c>
      <c r="G309" s="13" t="s">
        <v>541</v>
      </c>
      <c r="H309" s="13" t="s">
        <v>540</v>
      </c>
      <c r="I309" s="13" t="s">
        <v>540</v>
      </c>
      <c r="J309" s="7" t="s">
        <v>539</v>
      </c>
      <c r="K309" s="6" t="str">
        <f>"["&amp;J309&amp;"]{#"&amp;G309&amp;"}&lt;br&gt;&lt;br&gt;"</f>
        <v>[Pacifici, K., Reich, B. J., Dorazio, R. M., Conroy, M. J., &amp; McPherson, J. (2016). Occupancy estimation for rare species using a spatially‐adaptive sampling design. *Methods in Ecology and Evolution, 7*(3), 285-293. &lt;https://doi.org/10.1111/2041-210x.12499&gt;]{#pacifici_et_al_2016}&lt;br&gt;&lt;br&gt;</v>
      </c>
      <c r="L309" s="13" t="s">
        <v>9</v>
      </c>
      <c r="M309" s="13" t="str">
        <f>"{{ ref_intext_"&amp;G309&amp;" }}"</f>
        <v>{{ ref_intext_pacifici_et_al_2016 }}</v>
      </c>
      <c r="N309" s="13" t="str">
        <f>"{{ ref_bib_"&amp;G309&amp;" }}"</f>
        <v>{{ ref_bib_pacifici_et_al_2016 }}</v>
      </c>
      <c r="O309" s="13" t="str">
        <f>"    ref_intext_"&amp;G309&amp;": "&amp;""""&amp;"["&amp;H309&amp;"](#"&amp;G309&amp;")"&amp;""""</f>
        <v xml:space="preserve">    ref_intext_pacifici_et_al_2016: "[Pacifici et al., 2016](#pacifici_et_al_2016)"</v>
      </c>
      <c r="P309" s="13" t="str">
        <f>"    ref_intext_"&amp;G309&amp;": "&amp;""""&amp;H309&amp;""""</f>
        <v xml:space="preserve">    ref_intext_pacifici_et_al_2016: "Pacifici et al., 2016"</v>
      </c>
      <c r="Q309" s="13" t="str">
        <f>"    ref_bib_"&amp;G309&amp;": "&amp;""""&amp;J309&amp;""""</f>
        <v xml:space="preserve">    ref_bib_pacifici_et_al_2016: "Pacifici, K., Reich, B. J., Dorazio, R. M., Conroy, M. J., &amp; McPherson, J. (2016). Occupancy estimation for rare species using a spatially‐adaptive sampling design. *Methods in Ecology and Evolution, 7*(3), 285-293. &lt;https://doi.org/10.1111/2041-210x.12499&gt;"</v>
      </c>
      <c r="R309" s="13" t="s">
        <v>2343</v>
      </c>
      <c r="S309" s="13" t="s">
        <v>1832</v>
      </c>
      <c r="T309" s="13"/>
    </row>
    <row r="310" spans="1:20" ht="15.75" x14ac:dyDescent="0.25">
      <c r="A310" s="13"/>
      <c r="B310" s="13"/>
      <c r="C310" s="13"/>
      <c r="D310" s="13"/>
      <c r="E310" s="13" t="b">
        <v>1</v>
      </c>
      <c r="F310" s="13" t="s">
        <v>2016</v>
      </c>
      <c r="G310" s="13" t="s">
        <v>538</v>
      </c>
      <c r="H310" s="13" t="s">
        <v>537</v>
      </c>
      <c r="I310" s="13"/>
      <c r="J310" s="7" t="s">
        <v>536</v>
      </c>
      <c r="K310" s="6" t="str">
        <f>"["&amp;J310&amp;"]{#"&amp;G310&amp;"}&lt;br&gt;&lt;br&gt;"</f>
        <v>[Palencia, P. &amp; Project ENETWILD (2022, May 19). *Camera Trap Methods for Density Estimation.*  [Video]. YouTube. &lt;https://www.youtube.com/watch?v=NUW4oLGeQwk&gt;]{#palencia_enetwild_2022}&lt;br&gt;&lt;br&gt;</v>
      </c>
      <c r="L310" s="13" t="s">
        <v>535</v>
      </c>
      <c r="M310" s="13" t="str">
        <f>"{{ ref_intext_"&amp;G310&amp;" }}"</f>
        <v>{{ ref_intext_palencia_enetwild_2022 }}</v>
      </c>
      <c r="N310" s="13" t="str">
        <f>"{{ ref_bib_"&amp;G310&amp;" }}"</f>
        <v>{{ ref_bib_palencia_enetwild_2022 }}</v>
      </c>
      <c r="O310" s="13" t="str">
        <f>"    ref_intext_"&amp;G310&amp;": "&amp;""""&amp;"["&amp;H310&amp;"](#"&amp;G310&amp;")"&amp;""""</f>
        <v xml:space="preserve">    ref_intext_palencia_enetwild_2022: "[Palencia &amp; Project ENETWILD, 2022](#palencia_enetwild_2022)"</v>
      </c>
      <c r="P310" s="13" t="str">
        <f>"    ref_intext_"&amp;G310&amp;": "&amp;""""&amp;H310&amp;""""</f>
        <v xml:space="preserve">    ref_intext_palencia_enetwild_2022: "Palencia &amp; Project ENETWILD, 2022"</v>
      </c>
      <c r="Q310" s="13" t="str">
        <f>"    ref_bib_"&amp;G310&amp;": "&amp;""""&amp;J310&amp;""""</f>
        <v xml:space="preserve">    ref_bib_palencia_enetwild_2022: "Palencia, P. &amp; Project ENETWILD (2022, May 19). *Camera Trap Methods for Density Estimation.*  [Video]. YouTube. &lt;https://www.youtube.com/watch?v=NUW4oLGeQwk&gt;"</v>
      </c>
      <c r="R310" s="13" t="s">
        <v>2344</v>
      </c>
      <c r="S310" s="13" t="s">
        <v>1833</v>
      </c>
      <c r="T310" s="13"/>
    </row>
    <row r="311" spans="1:20" ht="15.75" x14ac:dyDescent="0.25">
      <c r="A311" s="13"/>
      <c r="B311" s="13" t="b">
        <v>1</v>
      </c>
      <c r="C311" s="13" t="b">
        <v>0</v>
      </c>
      <c r="D311" s="13" t="b">
        <v>0</v>
      </c>
      <c r="E311" s="13" t="b">
        <v>1</v>
      </c>
      <c r="F311" s="13" t="s">
        <v>2017</v>
      </c>
      <c r="G311" s="13" t="s">
        <v>534</v>
      </c>
      <c r="H311" s="13" t="s">
        <v>533</v>
      </c>
      <c r="I311" s="13"/>
      <c r="J311" s="7" t="s">
        <v>532</v>
      </c>
      <c r="K311" s="6" t="str">
        <f>"["&amp;J311&amp;"]{#"&amp;G311&amp;"}&lt;br&gt;&lt;br&gt;"</f>
        <v>[Palencia, P., Barroso, P., Vicente, J., Hofmeester, T. R., Ferreres, J., &amp; Acevedo, P. (2022b). Random encounter model is a reliable method for estimating population density of multiple species using camera traps. *Remote Sensing in Ecology and Conservation, 8*(5), 670-682. &lt;https://doi.org/10.1002/rse2.269&gt;]{#palencia_et_al_2022b}&lt;br&gt;&lt;br&gt;</v>
      </c>
      <c r="L311" s="13" t="s">
        <v>9</v>
      </c>
      <c r="M311" s="13" t="str">
        <f>"{{ ref_intext_"&amp;G311&amp;" }}"</f>
        <v>{{ ref_intext_palencia_et_al_2022b }}</v>
      </c>
      <c r="N311" s="13" t="str">
        <f>"{{ ref_bib_"&amp;G311&amp;" }}"</f>
        <v>{{ ref_bib_palencia_et_al_2022b }}</v>
      </c>
      <c r="O311" s="13" t="str">
        <f>"    ref_intext_"&amp;G311&amp;": "&amp;""""&amp;"["&amp;H311&amp;"](#"&amp;G311&amp;")"&amp;""""</f>
        <v xml:space="preserve">    ref_intext_palencia_et_al_2022b: "[Palencia et al., 2022b](#palencia_et_al_2022b)"</v>
      </c>
      <c r="P311" s="13" t="str">
        <f>"    ref_intext_"&amp;G311&amp;": "&amp;""""&amp;H311&amp;""""</f>
        <v xml:space="preserve">    ref_intext_palencia_et_al_2022b: "Palencia et al., 2022b"</v>
      </c>
      <c r="Q311" s="13" t="str">
        <f>"    ref_bib_"&amp;G311&amp;": "&amp;""""&amp;J311&amp;""""</f>
        <v xml:space="preserve">    ref_bib_palencia_et_al_2022b: "Palencia, P., Barroso, P., Vicente, J., Hofmeester, T. R., Ferreres, J., &amp; Acevedo, P. (2022b). Random encounter model is a reliable method for estimating population density of multiple species using camera traps. *Remote Sensing in Ecology and Conservation, 8*(5), 670-682. &lt;https://doi.org/10.1002/rse2.269&gt;"</v>
      </c>
      <c r="R311" s="13" t="s">
        <v>2345</v>
      </c>
      <c r="S311" s="13" t="s">
        <v>1834</v>
      </c>
      <c r="T311" s="13"/>
    </row>
    <row r="312" spans="1:20" ht="15.75" x14ac:dyDescent="0.25">
      <c r="A312" s="13"/>
      <c r="B312" s="13" t="b">
        <v>1</v>
      </c>
      <c r="C312" s="13" t="b">
        <v>0</v>
      </c>
      <c r="D312" s="13" t="b">
        <v>1</v>
      </c>
      <c r="E312" s="13" t="b">
        <v>1</v>
      </c>
      <c r="F312" s="13" t="s">
        <v>2017</v>
      </c>
      <c r="G312" s="13" t="s">
        <v>531</v>
      </c>
      <c r="H312" s="13" t="s">
        <v>530</v>
      </c>
      <c r="I312" s="13" t="s">
        <v>530</v>
      </c>
      <c r="J312" s="7" t="s">
        <v>529</v>
      </c>
      <c r="K312" s="6" t="str">
        <f>"["&amp;J312&amp;"]{#"&amp;G312&amp;"}&lt;br&gt;&lt;br&gt;"</f>
        <v>[Palencia, P., Rowcliffe, J. M., Vicente, J., &amp; Acevedo, P. (2021). Assessing the camera trap methodologies used to estimate Density of unmarked populations. *Journal of Applied Ecology, 58*(8), 1583-1592. &lt;https://doi.org/10.1111/1365-2664.13913&gt;]{#palencia_et_al_2021}&lt;br&gt;&lt;br&gt;</v>
      </c>
      <c r="L312" s="13" t="s">
        <v>9</v>
      </c>
      <c r="M312" s="13" t="str">
        <f>"{{ ref_intext_"&amp;G312&amp;" }}"</f>
        <v>{{ ref_intext_palencia_et_al_2021 }}</v>
      </c>
      <c r="N312" s="13" t="str">
        <f>"{{ ref_bib_"&amp;G312&amp;" }}"</f>
        <v>{{ ref_bib_palencia_et_al_2021 }}</v>
      </c>
      <c r="O312" s="13" t="str">
        <f>"    ref_intext_"&amp;G312&amp;": "&amp;""""&amp;"["&amp;H312&amp;"](#"&amp;G312&amp;")"&amp;""""</f>
        <v xml:space="preserve">    ref_intext_palencia_et_al_2021: "[Palencia et al., 2021](#palencia_et_al_2021)"</v>
      </c>
      <c r="P312" s="13" t="str">
        <f>"    ref_intext_"&amp;G312&amp;": "&amp;""""&amp;H312&amp;""""</f>
        <v xml:space="preserve">    ref_intext_palencia_et_al_2021: "Palencia et al., 2021"</v>
      </c>
      <c r="Q312" s="13" t="str">
        <f>"    ref_bib_"&amp;G312&amp;": "&amp;""""&amp;J312&amp;""""</f>
        <v xml:space="preserve">    ref_bib_palencia_et_al_2021: "Palencia, P., Rowcliffe, J. M., Vicente, J., &amp; Acevedo, P. (2021). Assessing the camera trap methodologies used to estimate Density of unmarked populations. *Journal of Applied Ecology, 58*(8), 1583-1592. &lt;https://doi.org/10.1111/1365-2664.13913&gt;"</v>
      </c>
      <c r="R312" s="13" t="s">
        <v>2346</v>
      </c>
      <c r="S312" s="13" t="s">
        <v>1835</v>
      </c>
      <c r="T312" s="13"/>
    </row>
    <row r="313" spans="1:20" ht="15.75" x14ac:dyDescent="0.25">
      <c r="A313" s="13"/>
      <c r="B313" s="13" t="b">
        <v>1</v>
      </c>
      <c r="C313" s="13" t="b">
        <v>0</v>
      </c>
      <c r="D313" s="13" t="b">
        <v>0</v>
      </c>
      <c r="E313" s="13" t="b">
        <v>1</v>
      </c>
      <c r="F313" s="13" t="s">
        <v>2017</v>
      </c>
      <c r="G313" s="13" t="s">
        <v>528</v>
      </c>
      <c r="H313" s="13" t="s">
        <v>527</v>
      </c>
      <c r="I313" s="13" t="s">
        <v>527</v>
      </c>
      <c r="J313" s="7" t="s">
        <v>526</v>
      </c>
      <c r="K313" s="6" t="str">
        <f>"["&amp;J313&amp;"]{#"&amp;G313&amp;"}&lt;br&gt;&lt;br&gt;"</f>
        <v>[Palencia, P., Vicente, J., Soriguer, R. C., &amp; Acevedo, P. (2022). Towards a best‐practices guide for camera trapping: assessing differences among camera trap models and settings under field conditions. *Journal of Zoology, 316*(3), 197-208. &lt;https://doi.org/10.1111/jzo.12945&gt;]{#palencia_et_al_2022}&lt;br&gt;&lt;br&gt;</v>
      </c>
      <c r="L313" s="13" t="s">
        <v>9</v>
      </c>
      <c r="M313" s="13" t="str">
        <f>"{{ ref_intext_"&amp;G313&amp;" }}"</f>
        <v>{{ ref_intext_palencia_et_al_2022 }}</v>
      </c>
      <c r="N313" s="13" t="str">
        <f>"{{ ref_bib_"&amp;G313&amp;" }}"</f>
        <v>{{ ref_bib_palencia_et_al_2022 }}</v>
      </c>
      <c r="O313" s="13" t="str">
        <f>"    ref_intext_"&amp;G313&amp;": "&amp;""""&amp;"["&amp;H313&amp;"](#"&amp;G313&amp;")"&amp;""""</f>
        <v xml:space="preserve">    ref_intext_palencia_et_al_2022: "[Palencia et al., 2022](#palencia_et_al_2022)"</v>
      </c>
      <c r="P313" s="13" t="str">
        <f>"    ref_intext_"&amp;G313&amp;": "&amp;""""&amp;H313&amp;""""</f>
        <v xml:space="preserve">    ref_intext_palencia_et_al_2022: "Palencia et al., 2022"</v>
      </c>
      <c r="Q313" s="13" t="str">
        <f>"    ref_bib_"&amp;G313&amp;": "&amp;""""&amp;J313&amp;""""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c r="R313" s="13" t="s">
        <v>2347</v>
      </c>
      <c r="S313" s="13" t="s">
        <v>1836</v>
      </c>
      <c r="T313" s="13"/>
    </row>
    <row r="314" spans="1:20" ht="15.75" x14ac:dyDescent="0.25">
      <c r="A314" s="13"/>
      <c r="B314" s="13" t="b">
        <v>1</v>
      </c>
      <c r="C314" s="13" t="b">
        <v>1</v>
      </c>
      <c r="D314" s="13" t="b">
        <v>0</v>
      </c>
      <c r="E314" s="13" t="b">
        <v>1</v>
      </c>
      <c r="F314" s="13" t="s">
        <v>2017</v>
      </c>
      <c r="G314" s="13" t="s">
        <v>525</v>
      </c>
      <c r="H314" s="13" t="s">
        <v>524</v>
      </c>
      <c r="I314" s="13" t="s">
        <v>524</v>
      </c>
      <c r="J314" s="7" t="s">
        <v>523</v>
      </c>
      <c r="K314" s="6" t="str">
        <f>"["&amp;J314&amp;"]{#"&amp;G314&amp;"}&lt;br&gt;&lt;br&gt;"</f>
        <v>[Palmer, M. S., Swanson, A., Kosmala, M., Arnold, T., &amp; Packer, C. (2018). Evaluating relative abundance indices for terrestrial herbivores from large‐scale camera trap Surveys. *African Journal of Ecology*, 56, 791-803. &lt;https://onlinelibrary.wiley.com/doi/abs/10.1111/aje.12566&gt;]{#palmer_et_al_2018}&lt;br&gt;&lt;br&gt;</v>
      </c>
      <c r="L314" s="13" t="s">
        <v>9</v>
      </c>
      <c r="M314" s="13" t="str">
        <f>"{{ ref_intext_"&amp;G314&amp;" }}"</f>
        <v>{{ ref_intext_palmer_et_al_2018 }}</v>
      </c>
      <c r="N314" s="13" t="str">
        <f>"{{ ref_bib_"&amp;G314&amp;" }}"</f>
        <v>{{ ref_bib_palmer_et_al_2018 }}</v>
      </c>
      <c r="O314" s="13" t="str">
        <f>"    ref_intext_"&amp;G314&amp;": "&amp;""""&amp;"["&amp;H314&amp;"](#"&amp;G314&amp;")"&amp;""""</f>
        <v xml:space="preserve">    ref_intext_palmer_et_al_2018: "[Palmer et al., 2018](#palmer_et_al_2018)"</v>
      </c>
      <c r="P314" s="13" t="str">
        <f>"    ref_intext_"&amp;G314&amp;": "&amp;""""&amp;H314&amp;""""</f>
        <v xml:space="preserve">    ref_intext_palmer_et_al_2018: "Palmer et al., 2018"</v>
      </c>
      <c r="Q314" s="13" t="str">
        <f>"    ref_bib_"&amp;G314&amp;": "&amp;""""&amp;J314&amp;""""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c r="R314" s="13" t="s">
        <v>2348</v>
      </c>
      <c r="S314" s="13" t="s">
        <v>1837</v>
      </c>
      <c r="T314" s="13"/>
    </row>
    <row r="315" spans="1:20" ht="15.75" x14ac:dyDescent="0.25">
      <c r="A315" s="13"/>
      <c r="B315" s="13" t="b">
        <v>1</v>
      </c>
      <c r="C315" s="13" t="b">
        <v>0</v>
      </c>
      <c r="D315" s="13" t="b">
        <v>0</v>
      </c>
      <c r="E315" s="13" t="b">
        <v>1</v>
      </c>
      <c r="F315" s="13" t="s">
        <v>2017</v>
      </c>
      <c r="G315" s="13" t="s">
        <v>522</v>
      </c>
      <c r="H315" s="13" t="s">
        <v>521</v>
      </c>
      <c r="I315" s="13" t="s">
        <v>521</v>
      </c>
      <c r="J315" s="7" t="s">
        <v>520</v>
      </c>
      <c r="K315" s="6" t="str">
        <f>"["&amp;J315&amp;"]{#"&amp;G315&amp;"}&lt;br&gt;&lt;br&gt;"</f>
        <v>[Parmenter,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&lt;https://doi.org/10.1890/0012-9615(2003)073[0001:Smdeaf]2.0.Co;2&gt;]{#parmenter_et_al_2003}&lt;br&gt;&lt;br&gt;</v>
      </c>
      <c r="L315" s="13" t="s">
        <v>9</v>
      </c>
      <c r="M315" s="13" t="str">
        <f>"{{ ref_intext_"&amp;G315&amp;" }}"</f>
        <v>{{ ref_intext_parmenter_et_al_2003 }}</v>
      </c>
      <c r="N315" s="13" t="str">
        <f>"{{ ref_bib_"&amp;G315&amp;" }}"</f>
        <v>{{ ref_bib_parmenter_et_al_2003 }}</v>
      </c>
      <c r="O315" s="13" t="str">
        <f>"    ref_intext_"&amp;G315&amp;": "&amp;""""&amp;"["&amp;H315&amp;"](#"&amp;G315&amp;")"&amp;""""</f>
        <v xml:space="preserve">    ref_intext_parmenter_et_al_2003: "[Parmenter et al., 2003](#parmenter_et_al_2003)"</v>
      </c>
      <c r="P315" s="13" t="str">
        <f>"    ref_intext_"&amp;G315&amp;": "&amp;""""&amp;H315&amp;""""</f>
        <v xml:space="preserve">    ref_intext_parmenter_et_al_2003: "Parmenter et al., 2003"</v>
      </c>
      <c r="Q315" s="13" t="str">
        <f>"    ref_bib_"&amp;G315&amp;": "&amp;""""&amp;J315&amp;""""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c r="R315" s="13" t="s">
        <v>2349</v>
      </c>
      <c r="S315" s="13" t="s">
        <v>1838</v>
      </c>
      <c r="T315" s="13"/>
    </row>
    <row r="316" spans="1:20" ht="15.75" x14ac:dyDescent="0.25">
      <c r="A316" s="13"/>
      <c r="B316" s="13"/>
      <c r="C316" s="13"/>
      <c r="D316" s="13"/>
      <c r="E316" s="13" t="b">
        <v>1</v>
      </c>
      <c r="F316" s="13" t="s">
        <v>2017</v>
      </c>
      <c r="G316" s="13" t="s">
        <v>519</v>
      </c>
      <c r="H316" s="13" t="s">
        <v>518</v>
      </c>
      <c r="I316" s="13" t="s">
        <v>518</v>
      </c>
      <c r="J316" s="7" t="s">
        <v>517</v>
      </c>
      <c r="K316" s="6" t="str">
        <f>"["&amp;J316&amp;"]{#"&amp;G316&amp;"}&lt;br&gt;&lt;br&gt;"</f>
        <v>[Parsons, A. W., Forrester, T., McShea, W. J., Baker-Whatton, M. C., Millspaugh, J. J., &amp; Kays, R. (2017). Do occupancy or detection rates from camera traps reflect deer density? *Journal of Mammalogy, 98*(6), 1547-1557. &lt;https://doi.org/10.1093/jmammal/gyx128&gt;]{#parsons_et_al_2017}&lt;br&gt;&lt;br&gt;</v>
      </c>
      <c r="L316" s="13" t="s">
        <v>9</v>
      </c>
      <c r="M316" s="13" t="str">
        <f>"{{ ref_intext_"&amp;G316&amp;" }}"</f>
        <v>{{ ref_intext_parsons_et_al_2017 }}</v>
      </c>
      <c r="N316" s="13" t="str">
        <f>"{{ ref_bib_"&amp;G316&amp;" }}"</f>
        <v>{{ ref_bib_parsons_et_al_2017 }}</v>
      </c>
      <c r="O316" s="13" t="str">
        <f>"    ref_intext_"&amp;G316&amp;": "&amp;""""&amp;"["&amp;H316&amp;"](#"&amp;G316&amp;")"&amp;""""</f>
        <v xml:space="preserve">    ref_intext_parsons_et_al_2017: "[Parsons et al., 2017](#parsons_et_al_2017)"</v>
      </c>
      <c r="P316" s="13" t="str">
        <f>"    ref_intext_"&amp;G316&amp;": "&amp;""""&amp;H316&amp;""""</f>
        <v xml:space="preserve">    ref_intext_parsons_et_al_2017: "Parsons et al., 2017"</v>
      </c>
      <c r="Q316" s="13" t="str">
        <f>"    ref_bib_"&amp;G316&amp;": "&amp;""""&amp;J316&amp;""""</f>
        <v xml:space="preserve">    ref_bib_parsons_et_al_2017: "Parsons, A. W., Forrester, T., McShea, W. J., Baker-Whatton, M. C., Millspaugh, J. J., &amp; Kays, R. (2017). Do occupancy or detection rates from camera traps reflect deer density? *Journal of Mammalogy, 98*(6), 1547-1557. &lt;https://doi.org/10.1093/jmammal/gyx128&gt;"</v>
      </c>
      <c r="R316" s="13" t="s">
        <v>2350</v>
      </c>
      <c r="S316" s="13" t="s">
        <v>1839</v>
      </c>
      <c r="T316" s="13"/>
    </row>
    <row r="317" spans="1:20" ht="15.75" x14ac:dyDescent="0.25">
      <c r="A317" s="13"/>
      <c r="B317" s="13" t="b">
        <v>0</v>
      </c>
      <c r="C317" s="13" t="b">
        <v>0</v>
      </c>
      <c r="D317" s="13" t="b">
        <v>1</v>
      </c>
      <c r="E317" s="13" t="b">
        <v>1</v>
      </c>
      <c r="F317" s="13" t="s">
        <v>2017</v>
      </c>
      <c r="G317" s="13" t="s">
        <v>516</v>
      </c>
      <c r="H317" s="13" t="s">
        <v>515</v>
      </c>
      <c r="I317" s="13" t="s">
        <v>515</v>
      </c>
      <c r="J317" s="7" t="s">
        <v>514</v>
      </c>
      <c r="K317" s="6" t="str">
        <f>"["&amp;J317&amp;"]{#"&amp;G317&amp;"}&lt;br&gt;&lt;br&gt;"</f>
        <v>[Parsons,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&lt;https://doi.org/10.1111/brv.12334&gt;]{#parsons_et_al_2018}&lt;br&gt;&lt;br&gt;</v>
      </c>
      <c r="L317" s="13" t="s">
        <v>9</v>
      </c>
      <c r="M317" s="13" t="str">
        <f>"{{ ref_intext_"&amp;G317&amp;" }}"</f>
        <v>{{ ref_intext_parsons_et_al_2018 }}</v>
      </c>
      <c r="N317" s="13" t="str">
        <f>"{{ ref_bib_"&amp;G317&amp;" }}"</f>
        <v>{{ ref_bib_parsons_et_al_2018 }}</v>
      </c>
      <c r="O317" s="13" t="str">
        <f>"    ref_intext_"&amp;G317&amp;": "&amp;""""&amp;"["&amp;H317&amp;"](#"&amp;G317&amp;")"&amp;""""</f>
        <v xml:space="preserve">    ref_intext_parsons_et_al_2018: "[Parsons et al., 2018](#parsons_et_al_2018)"</v>
      </c>
      <c r="P317" s="13" t="str">
        <f>"    ref_intext_"&amp;G317&amp;": "&amp;""""&amp;H317&amp;""""</f>
        <v xml:space="preserve">    ref_intext_parsons_et_al_2018: "Parsons et al., 2018"</v>
      </c>
      <c r="Q317" s="13" t="str">
        <f>"    ref_bib_"&amp;G317&amp;": "&amp;""""&amp;J317&amp;""""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c r="R317" s="13" t="s">
        <v>2351</v>
      </c>
      <c r="S317" s="13" t="s">
        <v>1840</v>
      </c>
      <c r="T317" s="13"/>
    </row>
    <row r="318" spans="1:20" ht="15.75" x14ac:dyDescent="0.25">
      <c r="A318" s="13"/>
      <c r="B318" s="13"/>
      <c r="C318" s="13"/>
      <c r="D318" s="13"/>
      <c r="E318" s="13" t="b">
        <v>1</v>
      </c>
      <c r="F318" s="13" t="s">
        <v>2013</v>
      </c>
      <c r="G318" s="13" t="s">
        <v>513</v>
      </c>
      <c r="H318" s="13" t="s">
        <v>512</v>
      </c>
      <c r="I318" s="13" t="s">
        <v>512</v>
      </c>
      <c r="J318" s="7" t="s">
        <v>511</v>
      </c>
      <c r="K318" s="6" t="str">
        <f>"["&amp;J318&amp;"]{#"&amp;G318&amp;"}&lt;br&gt;&lt;br&gt;"</f>
        <v>[Pascal, L., Memarzadeh, M., Boettiger, C., Lloyd, H., &amp; Chadès, I. (2020). A Shiny R app to solve the problem of when to stop managing or surveying species under imperfect detection. Methods in *Ecology and Evolution, 11*(12), 1707-1715. &lt;https://doi.org/10.1111/2041-210X.13501&gt;.]{#pascal_et_al_2020}&lt;br&gt;&lt;br&gt;</v>
      </c>
      <c r="L318" s="13" t="s">
        <v>510</v>
      </c>
      <c r="M318" s="13" t="str">
        <f>"{{ ref_intext_"&amp;G318&amp;" }}"</f>
        <v>{{ ref_intext_pascal_et_al_2020 }}</v>
      </c>
      <c r="N318" s="13" t="str">
        <f>"{{ ref_bib_"&amp;G318&amp;" }}"</f>
        <v>{{ ref_bib_pascal_et_al_2020 }}</v>
      </c>
      <c r="O318" s="13" t="str">
        <f>"    ref_intext_"&amp;G318&amp;": "&amp;""""&amp;"["&amp;H318&amp;"](#"&amp;G318&amp;")"&amp;""""</f>
        <v xml:space="preserve">    ref_intext_pascal_et_al_2020: "[Pascal et al., 2020](#pascal_et_al_2020)"</v>
      </c>
      <c r="P318" s="13" t="str">
        <f>"    ref_intext_"&amp;G318&amp;": "&amp;""""&amp;H318&amp;""""</f>
        <v xml:space="preserve">    ref_intext_pascal_et_al_2020: "Pascal et al., 2020"</v>
      </c>
      <c r="Q318" s="13" t="str">
        <f>"    ref_bib_"&amp;G318&amp;": "&amp;""""&amp;J318&amp;""""</f>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c r="R318" s="13" t="s">
        <v>2352</v>
      </c>
      <c r="S318" s="13" t="s">
        <v>1841</v>
      </c>
      <c r="T318" s="13"/>
    </row>
    <row r="319" spans="1:20" ht="15.75" x14ac:dyDescent="0.25">
      <c r="A319" s="13"/>
      <c r="B319" s="13"/>
      <c r="C319" s="13"/>
      <c r="D319" s="13"/>
      <c r="E319" s="13" t="b">
        <v>1</v>
      </c>
      <c r="F319" s="13" t="s">
        <v>2015</v>
      </c>
      <c r="G319" s="13" t="s">
        <v>509</v>
      </c>
      <c r="H319" s="13" t="s">
        <v>508</v>
      </c>
      <c r="I319" s="13" t="s">
        <v>508</v>
      </c>
      <c r="J319" s="7" t="s">
        <v>507</v>
      </c>
      <c r="K319" s="6" t="str">
        <f>"["&amp;J319&amp;"]{#"&amp;G319&amp;"}&lt;br&gt;&lt;br&gt;"</f>
        <v>[Paterson, J. (2024). *Implicit dynamics occupancy models in R.* &lt;https://jamesepaterson.github.io/jamespatersonblog/2024-06-02_implicitdynamicsoccupancy.html&gt;]{#paterson_2024}&lt;br&gt;&lt;br&gt;</v>
      </c>
      <c r="L319" s="13" t="s">
        <v>9</v>
      </c>
      <c r="M319" s="13" t="str">
        <f>"{{ ref_intext_"&amp;G319&amp;" }}"</f>
        <v>{{ ref_intext_paterson_2024 }}</v>
      </c>
      <c r="N319" s="13" t="str">
        <f>"{{ ref_bib_"&amp;G319&amp;" }}"</f>
        <v>{{ ref_bib_paterson_2024 }}</v>
      </c>
      <c r="O319" s="13" t="str">
        <f>"    ref_intext_"&amp;G319&amp;": "&amp;""""&amp;"["&amp;H319&amp;"](#"&amp;G319&amp;")"&amp;""""</f>
        <v xml:space="preserve">    ref_intext_paterson_2024: "[Paterson, 2024](#paterson_2024)"</v>
      </c>
      <c r="P319" s="13" t="str">
        <f>"    ref_intext_"&amp;G319&amp;": "&amp;""""&amp;H319&amp;""""</f>
        <v xml:space="preserve">    ref_intext_paterson_2024: "Paterson, 2024"</v>
      </c>
      <c r="Q319" s="13" t="str">
        <f>"    ref_bib_"&amp;G319&amp;": "&amp;""""&amp;J319&amp;""""</f>
        <v xml:space="preserve">    ref_bib_paterson_2024: "Paterson, J. (2024). *Implicit dynamics occupancy models in R.* &lt;https://jamesepaterson.github.io/jamespatersonblog/2024-06-02_implicitdynamicsoccupancy.html&gt;"</v>
      </c>
      <c r="R319" s="13" t="s">
        <v>2353</v>
      </c>
      <c r="S319" s="13" t="s">
        <v>1842</v>
      </c>
      <c r="T319" s="13"/>
    </row>
    <row r="320" spans="1:20" ht="15.75" x14ac:dyDescent="0.25">
      <c r="A320" s="13"/>
      <c r="B320" s="13" t="b">
        <v>1</v>
      </c>
      <c r="C320" s="13" t="b">
        <v>0</v>
      </c>
      <c r="D320" s="13" t="b">
        <v>0</v>
      </c>
      <c r="E320" s="13" t="b">
        <v>1</v>
      </c>
      <c r="F320" s="13" t="s">
        <v>2017</v>
      </c>
      <c r="G320" s="13" t="s">
        <v>506</v>
      </c>
      <c r="H320" s="13" t="s">
        <v>505</v>
      </c>
      <c r="I320" s="13" t="s">
        <v>504</v>
      </c>
      <c r="J320" s="7" t="s">
        <v>503</v>
      </c>
      <c r="K320" s="6" t="str">
        <f>"["&amp;J320&amp;"]{#"&amp;G320&amp;"}&lt;br&gt;&lt;br&gt;"</f>
        <v>[Pease, B. S., Nielsen, C. K., &amp; Holzmueller, E. J. (2016). Single-Camera Trap Survey Designs Miss Detections: Impacts on Estimates of Occupancy and Community Metrics. *PloS One, 11*(11), e0166689. &lt;https://doi.org/10.1371/journal.pone.0166689&gt;]{#pease_et_al_2016}&lt;br&gt;&lt;br&gt;</v>
      </c>
      <c r="L320" s="13" t="s">
        <v>9</v>
      </c>
      <c r="M320" s="13" t="str">
        <f>"{{ ref_intext_"&amp;G320&amp;" }}"</f>
        <v>{{ ref_intext_pease_et_al_2016 }}</v>
      </c>
      <c r="N320" s="13" t="str">
        <f>"{{ ref_bib_"&amp;G320&amp;" }}"</f>
        <v>{{ ref_bib_pease_et_al_2016 }}</v>
      </c>
      <c r="O320" s="13" t="str">
        <f>"    ref_intext_"&amp;G320&amp;": "&amp;""""&amp;"["&amp;H320&amp;"](#"&amp;G320&amp;")"&amp;""""</f>
        <v xml:space="preserve">    ref_intext_pease_et_al_2016: "[Pease et al., 2016](#pease_et_al_2016)"</v>
      </c>
      <c r="P320" s="13" t="str">
        <f>"    ref_intext_"&amp;G320&amp;": "&amp;""""&amp;H320&amp;""""</f>
        <v xml:space="preserve">    ref_intext_pease_et_al_2016: "Pease et al., 2016"</v>
      </c>
      <c r="Q320" s="13" t="str">
        <f>"    ref_bib_"&amp;G320&amp;": "&amp;""""&amp;J320&amp;""""</f>
        <v xml:space="preserve">    ref_bib_pease_et_al_2016: "Pease, B. S., Nielsen, C. K., &amp; Holzmueller, E. J. (2016). Single-Camera Trap Survey Designs Miss Detections: Impacts on Estimates of Occupancy and Community Metrics. *PloS One, 11*(11), e0166689. &lt;https://doi.org/10.1371/journal.pone.0166689&gt;"</v>
      </c>
      <c r="R320" s="13" t="s">
        <v>2354</v>
      </c>
      <c r="S320" s="13" t="s">
        <v>1843</v>
      </c>
      <c r="T320" s="13"/>
    </row>
    <row r="321" spans="1:20" ht="15.75" x14ac:dyDescent="0.25">
      <c r="A321" s="13"/>
      <c r="B321" s="13"/>
      <c r="C321" s="13"/>
      <c r="D321" s="13"/>
      <c r="E321" s="13" t="b">
        <v>1</v>
      </c>
      <c r="F321" s="13" t="s">
        <v>2017</v>
      </c>
      <c r="G321" s="13" t="s">
        <v>502</v>
      </c>
      <c r="H321" s="6" t="s">
        <v>501</v>
      </c>
      <c r="I321" s="13" t="s">
        <v>500</v>
      </c>
      <c r="J321" s="7" t="s">
        <v>499</v>
      </c>
      <c r="K321" s="6" t="str">
        <f>"["&amp;J321&amp;"]{#"&amp;G321&amp;"}&lt;br&gt;&lt;br&gt;"</f>
        <v>[Pettigrew, P., Sigouin, D., &amp; St‐Laurent, M. (2021). Testing the precision and sensitivity of density estimates obtained with a camera‐trap method revealed limitations and opportunities. *Ecology and Evolution, 11*(12), 7879-7889. &lt;https://doi.org/10.1002/ece3.7619&gt;]{#pettigrew_et_al_2021}&lt;br&gt;&lt;br&gt;</v>
      </c>
      <c r="L321" s="13" t="s">
        <v>9</v>
      </c>
      <c r="M321" s="13" t="str">
        <f>"{{ ref_intext_"&amp;G321&amp;" }}"</f>
        <v>{{ ref_intext_pettigrew_et_al_2021 }}</v>
      </c>
      <c r="N321" s="13" t="str">
        <f>"{{ ref_bib_"&amp;G321&amp;" }}"</f>
        <v>{{ ref_bib_pettigrew_et_al_2021 }}</v>
      </c>
      <c r="O321" s="13" t="str">
        <f>"    ref_intext_"&amp;G321&amp;": "&amp;""""&amp;"["&amp;H321&amp;"](#"&amp;G321&amp;")"&amp;""""</f>
        <v xml:space="preserve">    ref_intext_pettigrew_et_al_2021: "[Pettigrew et al., 2021](#pettigrew_et_al_2021)"</v>
      </c>
      <c r="P321" s="13" t="str">
        <f>"    ref_intext_"&amp;G321&amp;": "&amp;""""&amp;H321&amp;""""</f>
        <v xml:space="preserve">    ref_intext_pettigrew_et_al_2021: "Pettigrew et al., 2021"</v>
      </c>
      <c r="Q321" s="13" t="str">
        <f>"    ref_bib_"&amp;G321&amp;": "&amp;""""&amp;J321&amp;""""</f>
        <v xml:space="preserve">    ref_bib_pettigrew_et_al_2021: "Pettigrew, P., Sigouin, D., &amp; St‐Laurent, M. (2021). Testing the precision and sensitivity of density estimates obtained with a camera‐trap method revealed limitations and opportunities. *Ecology and Evolution, 11*(12), 7879-7889. &lt;https://doi.org/10.1002/ece3.7619&gt;"</v>
      </c>
      <c r="R321" s="13" t="s">
        <v>2355</v>
      </c>
      <c r="S321" s="13" t="s">
        <v>1844</v>
      </c>
      <c r="T321" s="13"/>
    </row>
    <row r="322" spans="1:20" ht="15.75" x14ac:dyDescent="0.25">
      <c r="A322" s="13"/>
      <c r="B322" s="13" t="b">
        <v>0</v>
      </c>
      <c r="C322" s="13" t="b">
        <v>0</v>
      </c>
      <c r="D322" s="13" t="b">
        <v>1</v>
      </c>
      <c r="E322" s="13" t="b">
        <v>1</v>
      </c>
      <c r="F322" s="13" t="s">
        <v>2017</v>
      </c>
      <c r="G322" s="13" t="s">
        <v>498</v>
      </c>
      <c r="H322" s="13" t="s">
        <v>497</v>
      </c>
      <c r="I322" s="13" t="s">
        <v>497</v>
      </c>
      <c r="J322" s="7" t="s">
        <v>496</v>
      </c>
      <c r="K322" s="6" t="str">
        <f>"["&amp;J322&amp;"]{#"&amp;G322&amp;"}&lt;br&gt;&lt;br&gt;"</f>
        <v>[Pettorelli, N., Lobora, A. L., Msuha, M. J., Foley, C., &amp; Durant, S. M. (2010). Carnivore biodiversity in Tanzania: Revealing the distribution patterns of secretive mammals using camera traps. *Animal Conservation, 13*(2), 131-139. &lt;https://doi.org/10.1111/j.1469-1795.2009.00309.x&gt;]{#pettorelli_et_al_2010}&lt;br&gt;&lt;br&gt;</v>
      </c>
      <c r="L322" s="13" t="s">
        <v>9</v>
      </c>
      <c r="M322" s="13" t="str">
        <f>"{{ ref_intext_"&amp;G322&amp;" }}"</f>
        <v>{{ ref_intext_pettorelli_et_al_2010 }}</v>
      </c>
      <c r="N322" s="13" t="str">
        <f>"{{ ref_bib_"&amp;G322&amp;" }}"</f>
        <v>{{ ref_bib_pettorelli_et_al_2010 }}</v>
      </c>
      <c r="O322" s="13" t="str">
        <f>"    ref_intext_"&amp;G322&amp;": "&amp;""""&amp;"["&amp;H322&amp;"](#"&amp;G322&amp;")"&amp;""""</f>
        <v xml:space="preserve">    ref_intext_pettorelli_et_al_2010: "[Pettorelli et al., 2010](#pettorelli_et_al_2010)"</v>
      </c>
      <c r="P322" s="13" t="str">
        <f>"    ref_intext_"&amp;G322&amp;": "&amp;""""&amp;H322&amp;""""</f>
        <v xml:space="preserve">    ref_intext_pettorelli_et_al_2010: "Pettorelli et al., 2010"</v>
      </c>
      <c r="Q322" s="13" t="str">
        <f>"    ref_bib_"&amp;G322&amp;": "&amp;""""&amp;J322&amp;""""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c r="R322" s="13" t="s">
        <v>2356</v>
      </c>
      <c r="S322" s="13" t="s">
        <v>1845</v>
      </c>
      <c r="T322" s="13"/>
    </row>
    <row r="323" spans="1:20" ht="15.75" x14ac:dyDescent="0.25">
      <c r="A323" s="13"/>
      <c r="B323" s="13"/>
      <c r="C323" s="13"/>
      <c r="D323" s="13"/>
      <c r="E323" s="13" t="b">
        <v>1</v>
      </c>
      <c r="F323" s="13" t="s">
        <v>2017</v>
      </c>
      <c r="G323" s="13" t="s">
        <v>495</v>
      </c>
      <c r="H323" s="6" t="s">
        <v>494</v>
      </c>
      <c r="I323" s="6" t="s">
        <v>494</v>
      </c>
      <c r="J323" s="7" t="s">
        <v>493</v>
      </c>
      <c r="K323" s="6" t="str">
        <f>"["&amp;J323&amp;"]{#"&amp;G323&amp;"}&lt;br&gt;&lt;br&gt;"</f>
        <v>[Pfeffer,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&lt;https://doi.org/10.1002/rse2.67&gt;]{#pfeffer_et_al_2018}&lt;br&gt;&lt;br&gt;</v>
      </c>
      <c r="L323" s="13" t="s">
        <v>9</v>
      </c>
      <c r="M323" s="13" t="str">
        <f>"{{ ref_intext_"&amp;G323&amp;" }}"</f>
        <v>{{ ref_intext_pfeffer_et_al_2018 }}</v>
      </c>
      <c r="N323" s="13" t="str">
        <f>"{{ ref_bib_"&amp;G323&amp;" }}"</f>
        <v>{{ ref_bib_pfeffer_et_al_2018 }}</v>
      </c>
      <c r="O323" s="13" t="str">
        <f>"    ref_intext_"&amp;G323&amp;": "&amp;""""&amp;"["&amp;H323&amp;"](#"&amp;G323&amp;")"&amp;""""</f>
        <v xml:space="preserve">    ref_intext_pfeffer_et_al_2018: "[Pfeffer et al., 2018](#pfeffer_et_al_2018)"</v>
      </c>
      <c r="P323" s="13" t="str">
        <f>"    ref_intext_"&amp;G323&amp;": "&amp;""""&amp;H323&amp;""""</f>
        <v xml:space="preserve">    ref_intext_pfeffer_et_al_2018: "Pfeffer et al., 2018"</v>
      </c>
      <c r="Q323" s="13" t="str">
        <f>"    ref_bib_"&amp;G323&amp;": "&amp;""""&amp;J323&amp;""""</f>
        <v xml:space="preserve">    ref_bib_pfeffer_et_al_2018: "Pfeffer,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v>
      </c>
      <c r="R323" s="13" t="s">
        <v>2357</v>
      </c>
      <c r="S323" s="13" t="s">
        <v>1846</v>
      </c>
      <c r="T323" s="13"/>
    </row>
    <row r="324" spans="1:20" ht="15.75" x14ac:dyDescent="0.25">
      <c r="A324" s="13"/>
      <c r="B324" s="13" t="b">
        <v>1</v>
      </c>
      <c r="C324" s="13" t="b">
        <v>0</v>
      </c>
      <c r="D324" s="13" t="b">
        <v>0</v>
      </c>
      <c r="E324" s="13" t="b">
        <v>1</v>
      </c>
      <c r="F324" s="13" t="s">
        <v>2017</v>
      </c>
      <c r="G324" s="13" t="s">
        <v>492</v>
      </c>
      <c r="H324" s="13" t="s">
        <v>491</v>
      </c>
      <c r="I324" s="13" t="s">
        <v>491</v>
      </c>
      <c r="J324" s="7" t="s">
        <v>490</v>
      </c>
      <c r="K324" s="6" t="str">
        <f>"["&amp;J324&amp;"]{#"&amp;G324&amp;"}&lt;br&gt;&lt;br&gt;"</f>
        <v>[Powell, R. A., &amp; Mitchell, M. S. (2012). What is a home range? *Journal of Mammalogy, 93*(4), 948-958. &lt;https://doi.org/10.1644/11-mamm-s-177.1&gt;]{#powell_mitchell_2012}&lt;br&gt;&lt;br&gt;</v>
      </c>
      <c r="L324" s="13" t="s">
        <v>9</v>
      </c>
      <c r="M324" s="13" t="str">
        <f>"{{ ref_intext_"&amp;G324&amp;" }}"</f>
        <v>{{ ref_intext_powell_mitchell_2012 }}</v>
      </c>
      <c r="N324" s="13" t="str">
        <f>"{{ ref_bib_"&amp;G324&amp;" }}"</f>
        <v>{{ ref_bib_powell_mitchell_2012 }}</v>
      </c>
      <c r="O324" s="13" t="str">
        <f>"    ref_intext_"&amp;G324&amp;": "&amp;""""&amp;"["&amp;H324&amp;"](#"&amp;G324&amp;")"&amp;""""</f>
        <v xml:space="preserve">    ref_intext_powell_mitchell_2012: "[Powell &amp; Mitchell, 2012](#powell_mitchell_2012)"</v>
      </c>
      <c r="P324" s="13" t="str">
        <f>"    ref_intext_"&amp;G324&amp;": "&amp;""""&amp;H324&amp;""""</f>
        <v xml:space="preserve">    ref_intext_powell_mitchell_2012: "Powell &amp; Mitchell, 2012"</v>
      </c>
      <c r="Q324" s="13" t="str">
        <f>"    ref_bib_"&amp;G324&amp;": "&amp;""""&amp;J324&amp;""""</f>
        <v xml:space="preserve">    ref_bib_powell_mitchell_2012: "Powell, R. A., &amp; Mitchell, M. S. (2012). What is a home range? *Journal of Mammalogy, 93*(4), 948-958. &lt;https://doi.org/10.1644/11-mamm-s-177.1&gt;"</v>
      </c>
      <c r="R324" s="13" t="s">
        <v>2358</v>
      </c>
      <c r="S324" s="13" t="s">
        <v>1847</v>
      </c>
      <c r="T324" s="13"/>
    </row>
    <row r="325" spans="1:20" ht="15.75" x14ac:dyDescent="0.25">
      <c r="A325" s="13"/>
      <c r="B325" s="13"/>
      <c r="C325" s="13"/>
      <c r="D325" s="13"/>
      <c r="E325" s="13" t="b">
        <v>1</v>
      </c>
      <c r="F325" s="13" t="s">
        <v>2017</v>
      </c>
      <c r="G325" s="13" t="s">
        <v>489</v>
      </c>
      <c r="H325" s="13" t="s">
        <v>488</v>
      </c>
      <c r="I325" s="13" t="s">
        <v>488</v>
      </c>
      <c r="J325" s="7" t="s">
        <v>487</v>
      </c>
      <c r="K325" s="6" t="str">
        <f>"["&amp;J325&amp;"]{#"&amp;G325&amp;"}&lt;br&gt;&lt;br&gt;"</f>
        <v>[Proctor,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&lt;https://doi.org/10.1016/j.gecco.2022.e02080&gt;]{#proctor_et_al_2022}&lt;br&gt;&lt;br&gt;</v>
      </c>
      <c r="L325" s="13" t="s">
        <v>9</v>
      </c>
      <c r="M325" s="13" t="str">
        <f>"{{ ref_intext_"&amp;G325&amp;" }}"</f>
        <v>{{ ref_intext_proctor_et_al_2022 }}</v>
      </c>
      <c r="N325" s="13" t="str">
        <f>"{{ ref_bib_"&amp;G325&amp;" }}"</f>
        <v>{{ ref_bib_proctor_et_al_2022 }}</v>
      </c>
      <c r="O325" s="13" t="str">
        <f>"    ref_intext_"&amp;G325&amp;": "&amp;""""&amp;"["&amp;H325&amp;"](#"&amp;G325&amp;")"&amp;""""</f>
        <v xml:space="preserve">    ref_intext_proctor_et_al_2022: "[Proctor et al., 2022](#proctor_et_al_2022)"</v>
      </c>
      <c r="P325" s="13" t="str">
        <f>"    ref_intext_"&amp;G325&amp;": "&amp;""""&amp;H325&amp;""""</f>
        <v xml:space="preserve">    ref_intext_proctor_et_al_2022: "Proctor et al., 2022"</v>
      </c>
      <c r="Q325" s="13" t="str">
        <f>"    ref_bib_"&amp;G325&amp;": "&amp;""""&amp;J325&amp;""""</f>
        <v xml:space="preserve">    ref_bib_proctor_et_al_2022: "Proctor,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v>
      </c>
      <c r="R325" s="13" t="s">
        <v>2359</v>
      </c>
      <c r="S325" s="13" t="s">
        <v>1848</v>
      </c>
      <c r="T325" s="13"/>
    </row>
    <row r="326" spans="1:20" ht="15.75" x14ac:dyDescent="0.25">
      <c r="A326" s="13"/>
      <c r="B326" s="13" t="b">
        <v>0</v>
      </c>
      <c r="C326" s="13" t="b">
        <v>0</v>
      </c>
      <c r="D326" s="13"/>
      <c r="E326" s="13" t="b">
        <v>1</v>
      </c>
      <c r="F326" s="13" t="s">
        <v>2016</v>
      </c>
      <c r="G326" s="13" t="s">
        <v>486</v>
      </c>
      <c r="H326" s="13" t="s">
        <v>485</v>
      </c>
      <c r="I326" s="13" t="s">
        <v>485</v>
      </c>
      <c r="J326" s="7" t="s">
        <v>484</v>
      </c>
      <c r="K326" s="6" t="str">
        <f>"["&amp;J326&amp;"]{#"&amp;G326&amp;"}&lt;br&gt;&lt;br&gt;"</f>
        <v>[Project Dragonfly. (2019, Jan 24). *Abundance, species richness, and diversity* [Video]. YouTube. &lt;https://www.youtube.com/watch?v=ghhZClDRK_g&amp;source_ve_path=OTY3MTQbqI&gt;]{#project_dragonfly_2019}&lt;br&gt;&lt;br&gt;</v>
      </c>
      <c r="L326" s="13" t="s">
        <v>9</v>
      </c>
      <c r="M326" s="13" t="str">
        <f>"{{ ref_intext_"&amp;G326&amp;" }}"</f>
        <v>{{ ref_intext_project_dragonfly_2019 }}</v>
      </c>
      <c r="N326" s="13" t="str">
        <f>"{{ ref_bib_"&amp;G326&amp;" }}"</f>
        <v>{{ ref_bib_project_dragonfly_2019 }}</v>
      </c>
      <c r="O326" s="13" t="str">
        <f>"    ref_intext_"&amp;G326&amp;": "&amp;""""&amp;"["&amp;H326&amp;"](#"&amp;G326&amp;")"&amp;""""</f>
        <v xml:space="preserve">    ref_intext_project_dragonfly_2019: "[Project Dragonfly, 2019](#project_dragonfly_2019)"</v>
      </c>
      <c r="P326" s="13" t="str">
        <f>"    ref_intext_"&amp;G326&amp;": "&amp;""""&amp;H326&amp;""""</f>
        <v xml:space="preserve">    ref_intext_project_dragonfly_2019: "Project Dragonfly, 2019"</v>
      </c>
      <c r="Q326" s="13" t="str">
        <f>"    ref_bib_"&amp;G326&amp;": "&amp;""""&amp;J326&amp;""""</f>
        <v xml:space="preserve">    ref_bib_project_dragonfly_2019: "Project Dragonfly. (2019, Jan 24). *Abundance, species richness, and diversity* [Video]. YouTube. &lt;https://www.youtube.com/watch?v=ghhZClDRK_g&amp;source_ve_path=OTY3MTQbqI&gt;"</v>
      </c>
      <c r="R326" s="13" t="s">
        <v>2360</v>
      </c>
      <c r="S326" s="13" t="s">
        <v>1849</v>
      </c>
      <c r="T326" s="13"/>
    </row>
    <row r="327" spans="1:20" ht="15.75" x14ac:dyDescent="0.25">
      <c r="A327" s="13"/>
      <c r="B327" s="13"/>
      <c r="C327" s="13"/>
      <c r="D327" s="13"/>
      <c r="E327" s="13" t="b">
        <v>1</v>
      </c>
      <c r="F327" s="13" t="s">
        <v>2016</v>
      </c>
      <c r="G327" s="13" t="s">
        <v>483</v>
      </c>
      <c r="H327" s="13" t="s">
        <v>482</v>
      </c>
      <c r="I327" s="13" t="s">
        <v>482</v>
      </c>
      <c r="J327" s="7" t="s">
        <v>481</v>
      </c>
      <c r="K327" s="6" t="str">
        <f>"["&amp;J327&amp;"]{#"&amp;G327&amp;"}&lt;br&gt;&lt;br&gt;"</f>
        <v>[Proteus (2018, Mar 19). *Occupancy modelling - more than species presence/absence!* [Video]. YouTube. &lt;https://www.youtube.com/watch?v=Sp4kb4_TiBA&amp;t=2s&gt;]{#proteus_2018}&lt;br&gt;&lt;br&gt;</v>
      </c>
      <c r="L327" s="13" t="s">
        <v>480</v>
      </c>
      <c r="M327" s="13" t="str">
        <f>"{{ ref_intext_"&amp;G327&amp;" }}"</f>
        <v>{{ ref_intext_proteus_2018 }}</v>
      </c>
      <c r="N327" s="13" t="str">
        <f>"{{ ref_bib_"&amp;G327&amp;" }}"</f>
        <v>{{ ref_bib_proteus_2018 }}</v>
      </c>
      <c r="O327" s="13" t="str">
        <f>"    ref_intext_"&amp;G327&amp;": "&amp;""""&amp;"["&amp;H327&amp;"](#"&amp;G327&amp;")"&amp;""""</f>
        <v xml:space="preserve">    ref_intext_proteus_2018: "[Proteus, 2018](#proteus_2018)"</v>
      </c>
      <c r="P327" s="13" t="str">
        <f>"    ref_intext_"&amp;G327&amp;": "&amp;""""&amp;H327&amp;""""</f>
        <v xml:space="preserve">    ref_intext_proteus_2018: "Proteus, 2018"</v>
      </c>
      <c r="Q327" s="13" t="str">
        <f>"    ref_bib_"&amp;G327&amp;": "&amp;""""&amp;J327&amp;""""</f>
        <v xml:space="preserve">    ref_bib_proteus_2018: "Proteus (2018, Mar 19). *Occupancy modelling - more than species presence/absence!* [Video]. YouTube. &lt;https://www.youtube.com/watch?v=Sp4kb4_TiBA&amp;t=2s&gt;"</v>
      </c>
      <c r="R327" s="13" t="s">
        <v>2361</v>
      </c>
      <c r="S327" s="13" t="s">
        <v>1850</v>
      </c>
      <c r="T327" s="13"/>
    </row>
    <row r="328" spans="1:20" ht="15.75" x14ac:dyDescent="0.25">
      <c r="A328" s="13"/>
      <c r="B328" s="13"/>
      <c r="C328" s="13"/>
      <c r="D328" s="13"/>
      <c r="E328" s="13" t="b">
        <v>1</v>
      </c>
      <c r="F328" s="13" t="s">
        <v>2021</v>
      </c>
      <c r="G328" s="13" t="s">
        <v>479</v>
      </c>
      <c r="H328" s="13" t="s">
        <v>478</v>
      </c>
      <c r="I328" s="13" t="s">
        <v>478</v>
      </c>
      <c r="J328" s="7" t="s">
        <v>477</v>
      </c>
      <c r="K328" s="6" t="str">
        <f>"["&amp;J328&amp;"]{#"&amp;G328&amp;"}&lt;br&gt;&lt;br&gt;"</f>
        <v>[Proteus (N.D.). *Occupancy modelling - more than species presence/absence!* [Webpage]. &lt;https://www.proteus.co.nz/news-tips-and-tricks/occupancy-modelling-more-than-species-presenceabsence&gt;]{#proteus_nd}&lt;br&gt;&lt;br&gt;</v>
      </c>
      <c r="L328" s="13" t="s">
        <v>9</v>
      </c>
      <c r="M328" s="13" t="str">
        <f>"{{ ref_intext_"&amp;G328&amp;" }}"</f>
        <v>{{ ref_intext_proteus_nd }}</v>
      </c>
      <c r="N328" s="13" t="str">
        <f>"{{ ref_bib_"&amp;G328&amp;" }}"</f>
        <v>{{ ref_bib_proteus_nd }}</v>
      </c>
      <c r="O328" s="13" t="str">
        <f>"    ref_intext_"&amp;G328&amp;": "&amp;""""&amp;"["&amp;H328&amp;"](#"&amp;G328&amp;")"&amp;""""</f>
        <v xml:space="preserve">    ref_intext_proteus_nd: "[Proteus, N.D.](#proteus_nd)"</v>
      </c>
      <c r="P328" s="13" t="str">
        <f>"    ref_intext_"&amp;G328&amp;": "&amp;""""&amp;H328&amp;""""</f>
        <v xml:space="preserve">    ref_intext_proteus_nd: "Proteus, N.D."</v>
      </c>
      <c r="Q328" s="13" t="str">
        <f>"    ref_bib_"&amp;G328&amp;": "&amp;""""&amp;J328&amp;""""</f>
        <v xml:space="preserve">    ref_bib_proteus_nd: "Proteus (N.D.). *Occupancy modelling - more than species presence/absence!* [Webpage]. &lt;https://www.proteus.co.nz/news-tips-and-tricks/occupancy-modelling-more-than-species-presenceabsence&gt;"</v>
      </c>
      <c r="R328" s="13" t="s">
        <v>2362</v>
      </c>
      <c r="S328" s="13" t="s">
        <v>1851</v>
      </c>
      <c r="T328" s="13"/>
    </row>
    <row r="329" spans="1:20" ht="15.75" x14ac:dyDescent="0.25">
      <c r="A329" s="13"/>
      <c r="B329" s="13" t="b">
        <v>0</v>
      </c>
      <c r="C329" s="13" t="b">
        <v>0</v>
      </c>
      <c r="D329" s="13"/>
      <c r="E329" s="13" t="b">
        <v>1</v>
      </c>
      <c r="F329" s="13" t="s">
        <v>2016</v>
      </c>
      <c r="G329" s="13" t="s">
        <v>476</v>
      </c>
      <c r="H329" s="13" t="s">
        <v>475</v>
      </c>
      <c r="I329" s="13" t="s">
        <v>475</v>
      </c>
      <c r="J329" s="7" t="s">
        <v>474</v>
      </c>
      <c r="K329" s="6" t="str">
        <f>"["&amp;J329&amp;"]{#"&amp;G329&amp;"}&lt;br&gt;&lt;br&gt;"</f>
        <v>[Proteus. (2019a, May 30). *Occupancy modelling - the difference between probability and proportion of units occupied* [Video]. YouTube. &lt;https://www.youtube.com/watch?v=zKQFY8W4ceU&gt;]{#proteus_2019a}&lt;br&gt;&lt;br&gt;</v>
      </c>
      <c r="L329" s="13" t="s">
        <v>9</v>
      </c>
      <c r="M329" s="13" t="str">
        <f>"{{ ref_intext_"&amp;G329&amp;" }}"</f>
        <v>{{ ref_intext_proteus_2019a }}</v>
      </c>
      <c r="N329" s="13" t="str">
        <f>"{{ ref_bib_"&amp;G329&amp;" }}"</f>
        <v>{{ ref_bib_proteus_2019a }}</v>
      </c>
      <c r="O329" s="13" t="str">
        <f>"    ref_intext_"&amp;G329&amp;": "&amp;""""&amp;"["&amp;H329&amp;"](#"&amp;G329&amp;")"&amp;""""</f>
        <v xml:space="preserve">    ref_intext_proteus_2019a: "[Proteus, 2019a](#proteus_2019a)"</v>
      </c>
      <c r="P329" s="13" t="str">
        <f>"    ref_intext_"&amp;G329&amp;": "&amp;""""&amp;H329&amp;""""</f>
        <v xml:space="preserve">    ref_intext_proteus_2019a: "Proteus, 2019a"</v>
      </c>
      <c r="Q329" s="13" t="str">
        <f>"    ref_bib_"&amp;G329&amp;": "&amp;""""&amp;J329&amp;""""</f>
        <v xml:space="preserve">    ref_bib_proteus_2019a: "Proteus. (2019a, May 30). *Occupancy modelling - the difference between probability and proportion of units occupied* [Video]. YouTube. &lt;https://www.youtube.com/watch?v=zKQFY8W4ceU&gt;"</v>
      </c>
      <c r="R329" s="13" t="s">
        <v>2363</v>
      </c>
      <c r="S329" s="13" t="s">
        <v>1852</v>
      </c>
      <c r="T329" s="13"/>
    </row>
    <row r="330" spans="1:20" ht="15.75" x14ac:dyDescent="0.25">
      <c r="A330" s="13"/>
      <c r="B330" s="13" t="b">
        <v>0</v>
      </c>
      <c r="C330" s="13" t="b">
        <v>0</v>
      </c>
      <c r="D330" s="13"/>
      <c r="E330" s="13" t="b">
        <v>1</v>
      </c>
      <c r="F330" s="13" t="s">
        <v>2016</v>
      </c>
      <c r="G330" s="13" t="s">
        <v>473</v>
      </c>
      <c r="H330" s="13" t="s">
        <v>472</v>
      </c>
      <c r="I330" s="13" t="s">
        <v>472</v>
      </c>
      <c r="J330" s="7" t="s">
        <v>471</v>
      </c>
      <c r="K330" s="6" t="str">
        <f>"["&amp;J330&amp;"]{#"&amp;G330&amp;"}&lt;br&gt;&lt;br&gt;"</f>
        <v>[Proteus. (2019b, Aug 22). *Occupancy models - how many covariates can I include?* [Video]. YouTube. &lt;https://www.youtube.com/watch?v=tCh7rTu6fvQ&gt;]{#proteus_2019b}&lt;br&gt;&lt;br&gt;</v>
      </c>
      <c r="L330" s="13" t="s">
        <v>9</v>
      </c>
      <c r="M330" s="13" t="str">
        <f>"{{ ref_intext_"&amp;G330&amp;" }}"</f>
        <v>{{ ref_intext_proteus_2019b }}</v>
      </c>
      <c r="N330" s="13" t="str">
        <f>"{{ ref_bib_"&amp;G330&amp;" }}"</f>
        <v>{{ ref_bib_proteus_2019b }}</v>
      </c>
      <c r="O330" s="13" t="str">
        <f>"    ref_intext_"&amp;G330&amp;": "&amp;""""&amp;"["&amp;H330&amp;"](#"&amp;G330&amp;")"&amp;""""</f>
        <v xml:space="preserve">    ref_intext_proteus_2019b: "[Proteus, 2019b](#proteus_2019b)"</v>
      </c>
      <c r="P330" s="13" t="str">
        <f>"    ref_intext_"&amp;G330&amp;": "&amp;""""&amp;H330&amp;""""</f>
        <v xml:space="preserve">    ref_intext_proteus_2019b: "Proteus, 2019b"</v>
      </c>
      <c r="Q330" s="13" t="str">
        <f>"    ref_bib_"&amp;G330&amp;": "&amp;""""&amp;J330&amp;""""</f>
        <v xml:space="preserve">    ref_bib_proteus_2019b: "Proteus. (2019b, Aug 22). *Occupancy models - how many covariates can I include?* [Video]. YouTube. &lt;https://www.youtube.com/watch?v=tCh7rTu6fvQ&gt;"</v>
      </c>
      <c r="R330" s="13" t="s">
        <v>2364</v>
      </c>
      <c r="S330" s="13" t="s">
        <v>1853</v>
      </c>
      <c r="T330" s="13"/>
    </row>
    <row r="331" spans="1:20" ht="15.75" x14ac:dyDescent="0.25">
      <c r="A331" s="13"/>
      <c r="B331" s="13" t="b">
        <v>0</v>
      </c>
      <c r="C331" s="13" t="b">
        <v>0</v>
      </c>
      <c r="D331" s="13" t="b">
        <v>1</v>
      </c>
      <c r="E331" s="13" t="b">
        <v>1</v>
      </c>
      <c r="F331" s="13" t="s">
        <v>2017</v>
      </c>
      <c r="G331" s="13" t="s">
        <v>470</v>
      </c>
      <c r="H331" s="13" t="s">
        <v>469</v>
      </c>
      <c r="I331" s="13" t="s">
        <v>469</v>
      </c>
      <c r="J331" s="7" t="s">
        <v>468</v>
      </c>
      <c r="K331" s="6" t="str">
        <f>"["&amp;J331&amp;"]{#"&amp;G331&amp;"}&lt;br&gt;&lt;br&gt;"</f>
        <v>[Pyron, M. (2010) Characterizing Communities. *Nature Education Knowledge, 3*(10):39. &lt;https://www.nature.com/scitable/knowledge/library/characterizing-communities-13241173/&gt;]{#pyron_2010}&lt;br&gt;&lt;br&gt;</v>
      </c>
      <c r="L331" s="13" t="s">
        <v>9</v>
      </c>
      <c r="M331" s="13" t="str">
        <f>"{{ ref_intext_"&amp;G331&amp;" }}"</f>
        <v>{{ ref_intext_pyron_2010 }}</v>
      </c>
      <c r="N331" s="13" t="str">
        <f>"{{ ref_bib_"&amp;G331&amp;" }}"</f>
        <v>{{ ref_bib_pyron_2010 }}</v>
      </c>
      <c r="O331" s="13" t="str">
        <f>"    ref_intext_"&amp;G331&amp;": "&amp;""""&amp;"["&amp;H331&amp;"](#"&amp;G331&amp;")"&amp;""""</f>
        <v xml:space="preserve">    ref_intext_pyron_2010: "[Pyron, 2010](#pyron_2010)"</v>
      </c>
      <c r="P331" s="13" t="str">
        <f>"    ref_intext_"&amp;G331&amp;": "&amp;""""&amp;H331&amp;""""</f>
        <v xml:space="preserve">    ref_intext_pyron_2010: "Pyron, 2010"</v>
      </c>
      <c r="Q331" s="13" t="str">
        <f>"    ref_bib_"&amp;G331&amp;": "&amp;""""&amp;J331&amp;""""</f>
        <v xml:space="preserve">    ref_bib_pyron_2010: "Pyron, M. (2010) Characterizing Communities. *Nature Education Knowledge, 3*(10):39. &lt;https://www.nature.com/scitable/knowledge/library/characterizing-communities-13241173/&gt;"</v>
      </c>
      <c r="R331" s="13" t="s">
        <v>2365</v>
      </c>
      <c r="S331" s="13" t="s">
        <v>1854</v>
      </c>
      <c r="T331" s="13"/>
    </row>
    <row r="332" spans="1:20" ht="15.75" x14ac:dyDescent="0.25">
      <c r="A332" s="13"/>
      <c r="B332" s="13" t="b">
        <v>1</v>
      </c>
      <c r="C332" s="13" t="b">
        <v>0</v>
      </c>
      <c r="D332" s="13" t="b">
        <v>1</v>
      </c>
      <c r="E332" s="13" t="b">
        <v>1</v>
      </c>
      <c r="F332" s="13" t="s">
        <v>2017</v>
      </c>
      <c r="G332" s="13" t="s">
        <v>467</v>
      </c>
      <c r="H332" s="13" t="s">
        <v>466</v>
      </c>
      <c r="I332" s="13" t="s">
        <v>466</v>
      </c>
      <c r="J332" s="7" t="s">
        <v>465</v>
      </c>
      <c r="K332" s="6" t="str">
        <f>"["&amp;J332&amp;"]{#"&amp;G332&amp;"}&lt;br&gt;&lt;br&gt;"</f>
        <v>[Ramage,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&lt;https://www.jstor.org/stable/23525262&gt;]{#ramage_et_al_2013}&lt;br&gt;&lt;br&gt;</v>
      </c>
      <c r="L332" s="13" t="s">
        <v>9</v>
      </c>
      <c r="M332" s="13" t="str">
        <f>"{{ ref_intext_"&amp;G332&amp;" }}"</f>
        <v>{{ ref_intext_ramage_et_al_2013 }}</v>
      </c>
      <c r="N332" s="13" t="str">
        <f>"{{ ref_bib_"&amp;G332&amp;" }}"</f>
        <v>{{ ref_bib_ramage_et_al_2013 }}</v>
      </c>
      <c r="O332" s="13" t="str">
        <f>"    ref_intext_"&amp;G332&amp;": "&amp;""""&amp;"["&amp;H332&amp;"](#"&amp;G332&amp;")"&amp;""""</f>
        <v xml:space="preserve">    ref_intext_ramage_et_al_2013: "[Ramage et al., 2013](#ramage_et_al_2013)"</v>
      </c>
      <c r="P332" s="13" t="str">
        <f>"    ref_intext_"&amp;G332&amp;": "&amp;""""&amp;H332&amp;""""</f>
        <v xml:space="preserve">    ref_intext_ramage_et_al_2013: "Ramage et al., 2013"</v>
      </c>
      <c r="Q332" s="13" t="str">
        <f>"    ref_bib_"&amp;G332&amp;": "&amp;""""&amp;J332&amp;""""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c r="R332" s="13" t="s">
        <v>2366</v>
      </c>
      <c r="S332" s="13" t="s">
        <v>1855</v>
      </c>
      <c r="T332" s="13"/>
    </row>
    <row r="333" spans="1:20" ht="15.75" x14ac:dyDescent="0.25">
      <c r="A333" s="13"/>
      <c r="B333" s="13" t="b">
        <v>1</v>
      </c>
      <c r="C333" s="13" t="b">
        <v>0</v>
      </c>
      <c r="D333" s="13" t="b">
        <v>0</v>
      </c>
      <c r="E333" s="13" t="b">
        <v>1</v>
      </c>
      <c r="F333" s="13" t="s">
        <v>2017</v>
      </c>
      <c r="G333" s="13" t="s">
        <v>464</v>
      </c>
      <c r="H333" s="13" t="s">
        <v>463</v>
      </c>
      <c r="I333" s="13" t="s">
        <v>463</v>
      </c>
      <c r="J333" s="7" t="s">
        <v>462</v>
      </c>
      <c r="K333" s="6" t="str">
        <f>"["&amp;J333&amp;"]{#"&amp;G333&amp;"}&lt;br&gt;&lt;br&gt;"</f>
        <v>[Randler, C., &amp; Kalb, N. (2018). Distance and size matters: A comparison of six wildlife camera traps and their usefulness for wild birds. *Ecology and Evolution*, 1-13. &lt;https://onlinelibrary.wiley.com/doi/pdf/10.1002/ece3.4240&gt;]{#randler_kalb_2018}&lt;br&gt;&lt;br&gt;</v>
      </c>
      <c r="L333" s="13" t="s">
        <v>9</v>
      </c>
      <c r="M333" s="13" t="str">
        <f>"{{ ref_intext_"&amp;G333&amp;" }}"</f>
        <v>{{ ref_intext_randler_kalb_2018 }}</v>
      </c>
      <c r="N333" s="13" t="str">
        <f>"{{ ref_bib_"&amp;G333&amp;" }}"</f>
        <v>{{ ref_bib_randler_kalb_2018 }}</v>
      </c>
      <c r="O333" s="13" t="str">
        <f>"    ref_intext_"&amp;G333&amp;": "&amp;""""&amp;"["&amp;H333&amp;"](#"&amp;G333&amp;")"&amp;""""</f>
        <v xml:space="preserve">    ref_intext_randler_kalb_2018: "[Randler &amp; Kalb, 2018](#randler_kalb_2018)"</v>
      </c>
      <c r="P333" s="13" t="str">
        <f>"    ref_intext_"&amp;G333&amp;": "&amp;""""&amp;H333&amp;""""</f>
        <v xml:space="preserve">    ref_intext_randler_kalb_2018: "Randler &amp; Kalb, 2018"</v>
      </c>
      <c r="Q333" s="13" t="str">
        <f>"    ref_bib_"&amp;G333&amp;": "&amp;""""&amp;J333&amp;""""</f>
        <v xml:space="preserve">    ref_bib_randler_kalb_2018: "Randler, C., &amp; Kalb, N. (2018). Distance and size matters: A comparison of six wildlife camera traps and their usefulness for wild birds. *Ecology and Evolution*, 1-13. &lt;https://onlinelibrary.wiley.com/doi/pdf/10.1002/ece3.4240&gt;"</v>
      </c>
      <c r="R333" s="13" t="s">
        <v>2367</v>
      </c>
      <c r="S333" s="13" t="s">
        <v>1856</v>
      </c>
      <c r="T333" s="13"/>
    </row>
    <row r="334" spans="1:20" ht="15.75" x14ac:dyDescent="0.25">
      <c r="A334" s="13"/>
      <c r="B334" s="13" t="b">
        <v>1</v>
      </c>
      <c r="C334" s="13" t="b">
        <v>0</v>
      </c>
      <c r="D334" s="13" t="b">
        <v>0</v>
      </c>
      <c r="E334" s="13" t="b">
        <v>1</v>
      </c>
      <c r="F334" s="13" t="s">
        <v>2018</v>
      </c>
      <c r="G334" s="13" t="s">
        <v>461</v>
      </c>
      <c r="H334" s="13" t="s">
        <v>460</v>
      </c>
      <c r="I334" s="13" t="s">
        <v>460</v>
      </c>
      <c r="J334" s="7" t="s">
        <v>2542</v>
      </c>
      <c r="K334" s="6" t="str">
        <f>"["&amp;J334&amp;"]{#"&amp;G334&amp;"}&lt;br&gt;&lt;br&gt;"</f>
        <v>[Reconyx Inc. (2018). *Hyperfire Professional/Outdoor Instruction Manual*. Holmen, WI, USA. &lt;https://www.reconyx.com/img/file/HyperFire_2_User_Guide_2018_07_05_v5.pdf&gt;]{#reconyx_inc._2018}&lt;br&gt;&lt;br&gt;</v>
      </c>
      <c r="L334" s="13" t="s">
        <v>9</v>
      </c>
      <c r="M334" s="13" t="str">
        <f>"{{ ref_intext_"&amp;G334&amp;" }}"</f>
        <v>{{ ref_intext_reconyx_inc._2018 }}</v>
      </c>
      <c r="N334" s="13" t="str">
        <f>"{{ ref_bib_"&amp;G334&amp;" }}"</f>
        <v>{{ ref_bib_reconyx_inc._2018 }}</v>
      </c>
      <c r="O334" s="13" t="str">
        <f>"    ref_intext_"&amp;G334&amp;": "&amp;""""&amp;"["&amp;H334&amp;"](#"&amp;G334&amp;")"&amp;""""</f>
        <v xml:space="preserve">    ref_intext_reconyx_inc._2018: "[Reconyx Inc., 2018](#reconyx_inc._2018)"</v>
      </c>
      <c r="P334" s="13" t="str">
        <f>"    ref_intext_"&amp;G334&amp;": "&amp;""""&amp;H334&amp;""""</f>
        <v xml:space="preserve">    ref_intext_reconyx_inc._2018: "Reconyx Inc., 2018"</v>
      </c>
      <c r="Q334" s="13" t="str">
        <f>"    ref_bib_"&amp;G334&amp;": "&amp;""""&amp;J334&amp;""""</f>
        <v xml:space="preserve">    ref_bib_reconyx_inc._2018: "Reconyx Inc. (2018). *Hyperfire Professional/Outdoor Instruction Manual*. Holmen, WI, USA. &lt;https://www.reconyx.com/img/file/HyperFire_2_User_Guide_2018_07_05_v5.pdf&gt;"</v>
      </c>
      <c r="R334" s="13" t="s">
        <v>2368</v>
      </c>
      <c r="S334" s="13" t="s">
        <v>1857</v>
      </c>
      <c r="T334" s="13"/>
    </row>
    <row r="335" spans="1:20" ht="15.75" x14ac:dyDescent="0.25">
      <c r="A335" s="13"/>
      <c r="B335" s="13" t="b">
        <v>0</v>
      </c>
      <c r="C335" s="13" t="b">
        <v>0</v>
      </c>
      <c r="D335" s="13" t="b">
        <v>1</v>
      </c>
      <c r="E335" s="13" t="b">
        <v>1</v>
      </c>
      <c r="F335" s="13" t="s">
        <v>2017</v>
      </c>
      <c r="G335" s="13" t="s">
        <v>459</v>
      </c>
      <c r="H335" s="13" t="s">
        <v>458</v>
      </c>
      <c r="I335" s="13" t="s">
        <v>458</v>
      </c>
      <c r="J335" s="7" t="s">
        <v>2543</v>
      </c>
      <c r="K335" s="6" t="str">
        <f>"["&amp;J335&amp;"]{#"&amp;G335&amp;"}&lt;br&gt;&lt;br&gt;"</f>
        <v>[Rendall,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&lt;https://doi.org/10.1111/emr.12444&gt;]{#rendall_et_al_2021}&lt;br&gt;&lt;br&gt;</v>
      </c>
      <c r="L335" s="13" t="s">
        <v>9</v>
      </c>
      <c r="M335" s="13" t="str">
        <f>"{{ ref_intext_"&amp;G335&amp;" }}"</f>
        <v>{{ ref_intext_rendall_et_al_2021 }}</v>
      </c>
      <c r="N335" s="13" t="str">
        <f>"{{ ref_bib_"&amp;G335&amp;" }}"</f>
        <v>{{ ref_bib_rendall_et_al_2021 }}</v>
      </c>
      <c r="O335" s="13" t="str">
        <f>"    ref_intext_"&amp;G335&amp;": "&amp;""""&amp;"["&amp;H335&amp;"](#"&amp;G335&amp;")"&amp;""""</f>
        <v xml:space="preserve">    ref_intext_rendall_et_al_2021: "[Rendall et al., 2021](#rendall_et_al_2021)"</v>
      </c>
      <c r="P335" s="13" t="str">
        <f>"    ref_intext_"&amp;G335&amp;": "&amp;""""&amp;H335&amp;""""</f>
        <v xml:space="preserve">    ref_intext_rendall_et_al_2021: "Rendall et al., 2021"</v>
      </c>
      <c r="Q335" s="13" t="str">
        <f>"    ref_bib_"&amp;G335&amp;": "&amp;""""&amp;J335&amp;""""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c r="R335" s="13" t="s">
        <v>2369</v>
      </c>
      <c r="S335" s="13" t="s">
        <v>1858</v>
      </c>
      <c r="T335" s="13"/>
    </row>
    <row r="336" spans="1:20" ht="15.75" x14ac:dyDescent="0.25">
      <c r="A336" s="13"/>
      <c r="B336" s="13" t="b">
        <v>1</v>
      </c>
      <c r="C336" s="13" t="b">
        <v>1</v>
      </c>
      <c r="D336" s="13" t="b">
        <v>0</v>
      </c>
      <c r="E336" s="13" t="b">
        <v>1</v>
      </c>
      <c r="F336" s="13" t="s">
        <v>2018</v>
      </c>
      <c r="G336" s="13" t="s">
        <v>457</v>
      </c>
      <c r="H336" s="13" t="s">
        <v>456</v>
      </c>
      <c r="I336" s="13" t="s">
        <v>456</v>
      </c>
      <c r="J336" s="7" t="s">
        <v>455</v>
      </c>
      <c r="K336" s="6" t="str">
        <f>"["&amp;J336&amp;"]{#"&amp;G336&amp;"}&lt;br&gt;&lt;br&gt;"</f>
        <v>[Resources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&lt;https://www2.gov.bc.ca/assets/download/DABCE3A5C7934410A8307285070C24EA&gt;]{#risc_2019}&lt;br&gt;&lt;br&gt;</v>
      </c>
      <c r="L336" s="13" t="s">
        <v>9</v>
      </c>
      <c r="M336" s="13" t="str">
        <f>"{{ ref_intext_"&amp;G336&amp;" }}"</f>
        <v>{{ ref_intext_risc_2019 }}</v>
      </c>
      <c r="N336" s="13" t="str">
        <f>"{{ ref_bib_"&amp;G336&amp;" }}"</f>
        <v>{{ ref_bib_risc_2019 }}</v>
      </c>
      <c r="O336" s="13" t="str">
        <f>"    ref_intext_"&amp;G336&amp;": "&amp;""""&amp;"["&amp;H336&amp;"](#"&amp;G336&amp;")"&amp;""""</f>
        <v xml:space="preserve">    ref_intext_risc_2019: "[Resources Information Standards Committee [RISC], 2019](#risc_2019)"</v>
      </c>
      <c r="P336" s="13" t="str">
        <f>"    ref_intext_"&amp;G336&amp;": "&amp;""""&amp;H336&amp;""""</f>
        <v xml:space="preserve">    ref_intext_risc_2019: "Resources Information Standards Committee [RISC], 2019"</v>
      </c>
      <c r="Q336" s="13" t="str">
        <f>"    ref_bib_"&amp;G336&amp;": "&amp;""""&amp;J336&amp;""""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c r="R336" s="13" t="s">
        <v>2370</v>
      </c>
      <c r="S336" s="13" t="s">
        <v>1859</v>
      </c>
      <c r="T336" s="13"/>
    </row>
    <row r="337" spans="1:20" ht="15.75" x14ac:dyDescent="0.25">
      <c r="A337" s="13"/>
      <c r="B337" s="13" t="b">
        <v>1</v>
      </c>
      <c r="C337" s="13" t="b">
        <v>0</v>
      </c>
      <c r="D337" s="13" t="b">
        <v>0</v>
      </c>
      <c r="E337" s="13" t="b">
        <v>1</v>
      </c>
      <c r="F337" s="13" t="s">
        <v>2017</v>
      </c>
      <c r="G337" s="13" t="s">
        <v>454</v>
      </c>
      <c r="H337" s="13" t="s">
        <v>453</v>
      </c>
      <c r="I337" s="13" t="s">
        <v>453</v>
      </c>
      <c r="J337" s="7" t="s">
        <v>452</v>
      </c>
      <c r="K337" s="6" t="str">
        <f>"["&amp;J337&amp;"]{#"&amp;G337&amp;"}&lt;br&gt;&lt;br&gt;"</f>
        <v>[Rich,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&lt;https://doi.org/10.1644/13-mamm-a-126&gt;]{#rich_et_al_2014}&lt;br&gt;&lt;br&gt;</v>
      </c>
      <c r="L337" s="13" t="s">
        <v>9</v>
      </c>
      <c r="M337" s="13" t="str">
        <f>"{{ ref_intext_"&amp;G337&amp;" }}"</f>
        <v>{{ ref_intext_rich_et_al_2014 }}</v>
      </c>
      <c r="N337" s="13" t="str">
        <f>"{{ ref_bib_"&amp;G337&amp;" }}"</f>
        <v>{{ ref_bib_rich_et_al_2014 }}</v>
      </c>
      <c r="O337" s="13" t="str">
        <f>"    ref_intext_"&amp;G337&amp;": "&amp;""""&amp;"["&amp;H337&amp;"](#"&amp;G337&amp;")"&amp;""""</f>
        <v xml:space="preserve">    ref_intext_rich_et_al_2014: "[Rich et al., 2014](#rich_et_al_2014)"</v>
      </c>
      <c r="P337" s="13" t="str">
        <f>"    ref_intext_"&amp;G337&amp;": "&amp;""""&amp;H337&amp;""""</f>
        <v xml:space="preserve">    ref_intext_rich_et_al_2014: "Rich et al., 2014"</v>
      </c>
      <c r="Q337" s="13" t="str">
        <f>"    ref_bib_"&amp;G337&amp;": "&amp;""""&amp;J337&amp;""""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c r="R337" s="13" t="s">
        <v>2371</v>
      </c>
      <c r="S337" s="13" t="s">
        <v>1860</v>
      </c>
      <c r="T337" s="13"/>
    </row>
    <row r="338" spans="1:20" ht="15.75" x14ac:dyDescent="0.25">
      <c r="A338" s="13"/>
      <c r="B338" s="13" t="b">
        <v>1</v>
      </c>
      <c r="C338" s="13" t="b">
        <v>0</v>
      </c>
      <c r="D338" s="13" t="b">
        <v>0</v>
      </c>
      <c r="E338" s="13" t="b">
        <v>1</v>
      </c>
      <c r="F338" s="13" t="s">
        <v>2017</v>
      </c>
      <c r="G338" s="13" t="s">
        <v>451</v>
      </c>
      <c r="H338" s="13" t="s">
        <v>450</v>
      </c>
      <c r="I338" s="13" t="s">
        <v>450</v>
      </c>
      <c r="J338" s="7" t="s">
        <v>449</v>
      </c>
      <c r="K338" s="6" t="str">
        <f>"["&amp;J338&amp;"]{#"&amp;G338&amp;"}&lt;br&gt;&lt;br&gt;"</f>
        <v>[Ridout, M. S., &amp; Linkie, M. (2009). Estimating overlap of daily activity patterns from camera trap data. *Journal of Agricultural, Biological, and Environmental Statistics, 14*(3), 322-337. &lt;https://doi.org/10.1198/jabes.2009.08038&gt;]{#ridout_linkie_2009}&lt;br&gt;&lt;br&gt;</v>
      </c>
      <c r="L338" s="13" t="s">
        <v>9</v>
      </c>
      <c r="M338" s="13" t="str">
        <f>"{{ ref_intext_"&amp;G338&amp;" }}"</f>
        <v>{{ ref_intext_ridout_linkie_2009 }}</v>
      </c>
      <c r="N338" s="13" t="str">
        <f>"{{ ref_bib_"&amp;G338&amp;" }}"</f>
        <v>{{ ref_bib_ridout_linkie_2009 }}</v>
      </c>
      <c r="O338" s="13" t="str">
        <f>"    ref_intext_"&amp;G338&amp;": "&amp;""""&amp;"["&amp;H338&amp;"](#"&amp;G338&amp;")"&amp;""""</f>
        <v xml:space="preserve">    ref_intext_ridout_linkie_2009: "[Ridout &amp; Linkie, 2009](#ridout_linkie_2009)"</v>
      </c>
      <c r="P338" s="13" t="str">
        <f>"    ref_intext_"&amp;G338&amp;": "&amp;""""&amp;H338&amp;""""</f>
        <v xml:space="preserve">    ref_intext_ridout_linkie_2009: "Ridout &amp; Linkie, 2009"</v>
      </c>
      <c r="Q338" s="13" t="str">
        <f>"    ref_bib_"&amp;G338&amp;": "&amp;""""&amp;J338&amp;""""</f>
        <v xml:space="preserve">    ref_bib_ridout_linkie_2009: "Ridout, M. S., &amp; Linkie, M. (2009). Estimating overlap of daily activity patterns from camera trap data. *Journal of Agricultural, Biological, and Environmental Statistics, 14*(3), 322-337. &lt;https://doi.org/10.1198/jabes.2009.08038&gt;"</v>
      </c>
      <c r="R338" s="13" t="s">
        <v>2372</v>
      </c>
      <c r="S338" s="13" t="s">
        <v>1861</v>
      </c>
      <c r="T338" s="13"/>
    </row>
    <row r="339" spans="1:20" ht="15.75" x14ac:dyDescent="0.25">
      <c r="A339" s="13"/>
      <c r="B339" s="13" t="b">
        <v>0</v>
      </c>
      <c r="C339" s="13" t="b">
        <v>0</v>
      </c>
      <c r="D339" s="13"/>
      <c r="E339" s="13" t="b">
        <v>1</v>
      </c>
      <c r="F339" s="13" t="s">
        <v>2016</v>
      </c>
      <c r="G339" s="13" t="s">
        <v>448</v>
      </c>
      <c r="H339" s="13" t="s">
        <v>447</v>
      </c>
      <c r="I339" s="13" t="s">
        <v>443</v>
      </c>
      <c r="J339" s="7" t="s">
        <v>446</v>
      </c>
      <c r="K339" s="6" t="str">
        <f>"["&amp;J339&amp;"]{#"&amp;G339&amp;"}&lt;br&gt;&lt;br&gt;"</f>
        <v>[Riffomonas Project (2022a, Mar 17). *Using vegan to calculate alpha diversity metrics within the tidyverse in R (CC196)* [Video]. YouTube. &lt;https://www.youtube.com/watch?v=wq1SXGQYgCs&gt;]{#riffomonas_project_2022a}&lt;br&gt;&lt;br&gt;</v>
      </c>
      <c r="L339" s="13" t="s">
        <v>9</v>
      </c>
      <c r="M339" s="13" t="str">
        <f>"{{ ref_intext_"&amp;G339&amp;" }}"</f>
        <v>{{ ref_intext_riffomonas_project_2022a }}</v>
      </c>
      <c r="N339" s="13" t="str">
        <f>"{{ ref_bib_"&amp;G339&amp;" }}"</f>
        <v>{{ ref_bib_riffomonas_project_2022a }}</v>
      </c>
      <c r="O339" s="13" t="str">
        <f>"    ref_intext_"&amp;G339&amp;": "&amp;""""&amp;"["&amp;H339&amp;"](#"&amp;G339&amp;")"&amp;""""</f>
        <v xml:space="preserve">    ref_intext_riffomonas_project_2022a: "[Riffomonas Project, 2022a](#riffomonas_project_2022a)"</v>
      </c>
      <c r="P339" s="13" t="str">
        <f>"    ref_intext_"&amp;G339&amp;": "&amp;""""&amp;H339&amp;""""</f>
        <v xml:space="preserve">    ref_intext_riffomonas_project_2022a: "Riffomonas Project, 2022a"</v>
      </c>
      <c r="Q339" s="13" t="str">
        <f>"    ref_bib_"&amp;G339&amp;": "&amp;""""&amp;J339&amp;""""</f>
        <v xml:space="preserve">    ref_bib_riffomonas_project_2022a: "Riffomonas Project (2022a, Mar 17). *Using vegan to calculate alpha diversity metrics within the tidyverse in R (CC196)* [Video]. YouTube. &lt;https://www.youtube.com/watch?v=wq1SXGQYgCs&gt;"</v>
      </c>
      <c r="R339" s="13" t="s">
        <v>2373</v>
      </c>
      <c r="S339" s="13" t="s">
        <v>1862</v>
      </c>
      <c r="T339" s="13"/>
    </row>
    <row r="340" spans="1:20" ht="15.75" x14ac:dyDescent="0.25">
      <c r="A340" s="13"/>
      <c r="B340" s="13" t="b">
        <v>0</v>
      </c>
      <c r="C340" s="13" t="b">
        <v>0</v>
      </c>
      <c r="D340" s="13"/>
      <c r="E340" s="13" t="b">
        <v>1</v>
      </c>
      <c r="F340" s="13" t="s">
        <v>2016</v>
      </c>
      <c r="G340" s="13" t="s">
        <v>445</v>
      </c>
      <c r="H340" s="13" t="s">
        <v>444</v>
      </c>
      <c r="I340" s="13" t="s">
        <v>443</v>
      </c>
      <c r="J340" s="7" t="s">
        <v>442</v>
      </c>
      <c r="K340" s="6" t="str">
        <f>"["&amp;J340&amp;"]{#"&amp;G340&amp;"}&lt;br&gt;&lt;br&gt;"</f>
        <v>[Riffomonas Project (2022b, Mar 24). *Generating a rarefaction curve from collector's curves in R within the tidyverse (CC198)* [Video]. YouTube. &lt;https://www.youtube.com/watch?v=ywHVb0Q-qsM&gt;]{#riffomonas_project_2022b}&lt;br&gt;&lt;br&gt;</v>
      </c>
      <c r="L340" s="13" t="s">
        <v>9</v>
      </c>
      <c r="M340" s="13" t="str">
        <f>"{{ ref_intext_"&amp;G340&amp;" }}"</f>
        <v>{{ ref_intext_riffomonas_project_2022b }}</v>
      </c>
      <c r="N340" s="13" t="str">
        <f>"{{ ref_bib_"&amp;G340&amp;" }}"</f>
        <v>{{ ref_bib_riffomonas_project_2022b }}</v>
      </c>
      <c r="O340" s="13" t="str">
        <f>"    ref_intext_"&amp;G340&amp;": "&amp;""""&amp;"["&amp;H340&amp;"](#"&amp;G340&amp;")"&amp;""""</f>
        <v xml:space="preserve">    ref_intext_riffomonas_project_2022b: "[Riffomonas Project, 2022b](#riffomonas_project_2022b)"</v>
      </c>
      <c r="P340" s="13" t="str">
        <f>"    ref_intext_"&amp;G340&amp;": "&amp;""""&amp;H340&amp;""""</f>
        <v xml:space="preserve">    ref_intext_riffomonas_project_2022b: "Riffomonas Project, 2022b"</v>
      </c>
      <c r="Q340" s="13" t="str">
        <f>"    ref_bib_"&amp;G340&amp;": "&amp;""""&amp;J340&amp;""""</f>
        <v xml:space="preserve">    ref_bib_riffomonas_project_2022b: "Riffomonas Project (2022b, Mar 24). *Generating a rarefaction curve from collector's curves in R within the tidyverse (CC198)* [Video]. YouTube. &lt;https://www.youtube.com/watch?v=ywHVb0Q-qsM&gt;"</v>
      </c>
      <c r="R340" s="13" t="s">
        <v>2374</v>
      </c>
      <c r="S340" s="13" t="s">
        <v>1863</v>
      </c>
      <c r="T340" s="13"/>
    </row>
    <row r="341" spans="1:20" ht="15.75" x14ac:dyDescent="0.25">
      <c r="A341" s="13"/>
      <c r="B341" s="13" t="b">
        <v>0</v>
      </c>
      <c r="C341" s="13" t="b">
        <v>0</v>
      </c>
      <c r="D341" s="13"/>
      <c r="E341" s="13" t="b">
        <v>1</v>
      </c>
      <c r="F341" s="13" t="s">
        <v>2016</v>
      </c>
      <c r="G341" s="13" t="s">
        <v>441</v>
      </c>
      <c r="H341" s="13" t="s">
        <v>440</v>
      </c>
      <c r="I341" s="13" t="s">
        <v>440</v>
      </c>
      <c r="J341" s="7" t="s">
        <v>439</v>
      </c>
      <c r="K341" s="6" t="str">
        <f>"["&amp;J341&amp;"]{#"&amp;G341&amp;"}&lt;br&gt;&lt;br&gt;"</f>
        <v>[Rob K Statistics (2018, Oct 16). *Species Accumulation Curves* [Video]. YouTube. &lt;https://www.youtube.com/watch?v=Jj7LYrU_6RA&amp;t=3s&gt;]{#rk_stats_2018}&lt;br&gt;&lt;br&gt;</v>
      </c>
      <c r="L341" s="13" t="s">
        <v>9</v>
      </c>
      <c r="M341" s="13" t="str">
        <f>"{{ ref_intext_"&amp;G341&amp;" }}"</f>
        <v>{{ ref_intext_rk_stats_2018 }}</v>
      </c>
      <c r="N341" s="13" t="str">
        <f>"{{ ref_bib_"&amp;G341&amp;" }}"</f>
        <v>{{ ref_bib_rk_stats_2018 }}</v>
      </c>
      <c r="O341" s="13" t="str">
        <f>"    ref_intext_"&amp;G341&amp;": "&amp;""""&amp;"["&amp;H341&amp;"](#"&amp;G341&amp;")"&amp;""""</f>
        <v xml:space="preserve">    ref_intext_rk_stats_2018: "[Rob K Statistics, 2018](#rk_stats_2018)"</v>
      </c>
      <c r="P341" s="13" t="str">
        <f>"    ref_intext_"&amp;G341&amp;": "&amp;""""&amp;H341&amp;""""</f>
        <v xml:space="preserve">    ref_intext_rk_stats_2018: "Rob K Statistics, 2018"</v>
      </c>
      <c r="Q341" s="13" t="str">
        <f>"    ref_bib_"&amp;G341&amp;": "&amp;""""&amp;J341&amp;""""</f>
        <v xml:space="preserve">    ref_bib_rk_stats_2018: "Rob K Statistics (2018, Oct 16). *Species Accumulation Curves* [Video]. YouTube. &lt;https://www.youtube.com/watch?v=Jj7LYrU_6RA&amp;t=3s&gt;"</v>
      </c>
      <c r="R341" s="13" t="s">
        <v>2375</v>
      </c>
      <c r="S341" s="13" t="s">
        <v>1864</v>
      </c>
      <c r="T341" s="13"/>
    </row>
    <row r="342" spans="1:20" ht="15.75" x14ac:dyDescent="0.25">
      <c r="A342" s="13"/>
      <c r="B342" s="13" t="b">
        <v>1</v>
      </c>
      <c r="C342" s="13" t="b">
        <v>0</v>
      </c>
      <c r="D342" s="13" t="b">
        <v>0</v>
      </c>
      <c r="E342" s="13" t="b">
        <v>1</v>
      </c>
      <c r="F342" s="13" t="s">
        <v>2017</v>
      </c>
      <c r="G342" s="13" t="s">
        <v>438</v>
      </c>
      <c r="H342" s="13" t="s">
        <v>437</v>
      </c>
      <c r="I342" s="13" t="s">
        <v>437</v>
      </c>
      <c r="J342" s="7" t="s">
        <v>436</v>
      </c>
      <c r="K342" s="6" t="str">
        <f>"["&amp;J342&amp;"]{#"&amp;G342&amp;"}&lt;br&gt;&lt;br&gt;"</f>
        <v>[Robinson, S. G., Weithman, C. E., Bellman, H. A., Prisley, S. P., Fraser, J. D., Catlin, D. H., &amp; Karpanty, S. M. (2020). Assessing Error in Locations of Conspicuous Wildlife Using Handheld GPS Units and Location Offset Methods. *Wildlife Society Bulletin, 44*(1), 163-172. &lt;https://doi.org/10.1002/wsb.1055&gt;]{#robinson_et_al_2020}&lt;br&gt;&lt;br&gt;</v>
      </c>
      <c r="L342" s="13" t="s">
        <v>9</v>
      </c>
      <c r="M342" s="13" t="str">
        <f>"{{ ref_intext_"&amp;G342&amp;" }}"</f>
        <v>{{ ref_intext_robinson_et_al_2020 }}</v>
      </c>
      <c r="N342" s="13" t="str">
        <f>"{{ ref_bib_"&amp;G342&amp;" }}"</f>
        <v>{{ ref_bib_robinson_et_al_2020 }}</v>
      </c>
      <c r="O342" s="13" t="str">
        <f>"    ref_intext_"&amp;G342&amp;": "&amp;""""&amp;"["&amp;H342&amp;"](#"&amp;G342&amp;")"&amp;""""</f>
        <v xml:space="preserve">    ref_intext_robinson_et_al_2020: "[Robinson et al., 2020](#robinson_et_al_2020)"</v>
      </c>
      <c r="P342" s="13" t="str">
        <f>"    ref_intext_"&amp;G342&amp;": "&amp;""""&amp;H342&amp;""""</f>
        <v xml:space="preserve">    ref_intext_robinson_et_al_2020: "Robinson et al., 2020"</v>
      </c>
      <c r="Q342" s="13" t="str">
        <f>"    ref_bib_"&amp;G342&amp;": "&amp;""""&amp;J342&amp;""""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c r="R342" s="13" t="s">
        <v>2376</v>
      </c>
      <c r="S342" s="13" t="s">
        <v>1865</v>
      </c>
      <c r="T342" s="13"/>
    </row>
    <row r="343" spans="1:20" ht="15.75" x14ac:dyDescent="0.25">
      <c r="A343" s="13"/>
      <c r="B343" s="13" t="b">
        <v>0</v>
      </c>
      <c r="C343" s="13" t="b">
        <v>0</v>
      </c>
      <c r="D343" s="13"/>
      <c r="E343" s="13" t="b">
        <v>1</v>
      </c>
      <c r="F343" s="13" t="s">
        <v>2015</v>
      </c>
      <c r="G343" s="13" t="s">
        <v>435</v>
      </c>
      <c r="H343" s="13" t="s">
        <v>434</v>
      </c>
      <c r="I343" s="13" t="s">
        <v>434</v>
      </c>
      <c r="J343" s="7" t="s">
        <v>433</v>
      </c>
      <c r="K343" s="6" t="str">
        <f>"["&amp;J343&amp;"]{#"&amp;G343&amp;"}&lt;br&gt;&lt;br&gt;"</f>
        <v>[Roeland Kindt, R. (2020). *Species Accumulation Curves with vegan, BiodiversityR and ggplot2.* &lt;https://rpubs.com/Roeland-KINDT/694021&gt;]{#roeland_2020}&lt;br&gt;&lt;br&gt;</v>
      </c>
      <c r="L343" s="13" t="s">
        <v>9</v>
      </c>
      <c r="M343" s="13" t="str">
        <f>"{{ ref_intext_"&amp;G343&amp;" }}"</f>
        <v>{{ ref_intext_roeland_2020 }}</v>
      </c>
      <c r="N343" s="13" t="str">
        <f>"{{ ref_bib_"&amp;G343&amp;" }}"</f>
        <v>{{ ref_bib_roeland_2020 }}</v>
      </c>
      <c r="O343" s="13" t="str">
        <f>"    ref_intext_"&amp;G343&amp;": "&amp;""""&amp;"["&amp;H343&amp;"](#"&amp;G343&amp;")"&amp;""""</f>
        <v xml:space="preserve">    ref_intext_roeland_2020: "[Roeland, 2020](#roeland_2020)"</v>
      </c>
      <c r="P343" s="13" t="str">
        <f>"    ref_intext_"&amp;G343&amp;": "&amp;""""&amp;H343&amp;""""</f>
        <v xml:space="preserve">    ref_intext_roeland_2020: "Roeland, 2020"</v>
      </c>
      <c r="Q343" s="13" t="str">
        <f>"    ref_bib_"&amp;G343&amp;": "&amp;""""&amp;J343&amp;""""</f>
        <v xml:space="preserve">    ref_bib_roeland_2020: "Roeland Kindt, R. (2020). *Species Accumulation Curves with vegan, BiodiversityR and ggplot2.* &lt;https://rpubs.com/Roeland-KINDT/694021&gt;"</v>
      </c>
      <c r="R343" s="13" t="s">
        <v>2377</v>
      </c>
      <c r="S343" s="13" t="s">
        <v>1866</v>
      </c>
      <c r="T343" s="13"/>
    </row>
    <row r="344" spans="1:20" ht="15.75" x14ac:dyDescent="0.25">
      <c r="A344" s="13"/>
      <c r="B344" s="13" t="b">
        <v>0</v>
      </c>
      <c r="C344" s="13" t="b">
        <v>0</v>
      </c>
      <c r="D344" s="13" t="b">
        <v>1</v>
      </c>
      <c r="E344" s="13" t="b">
        <v>1</v>
      </c>
      <c r="F344" s="13" t="s">
        <v>2017</v>
      </c>
      <c r="G344" s="13" t="s">
        <v>432</v>
      </c>
      <c r="H344" s="13" t="s">
        <v>431</v>
      </c>
      <c r="I344" s="13" t="s">
        <v>431</v>
      </c>
      <c r="J344" s="7" t="s">
        <v>430</v>
      </c>
      <c r="K344" s="6" t="str">
        <f>"["&amp;J344&amp;"]{#"&amp;G344&amp;"}&lt;br&gt;&lt;br&gt;"</f>
        <v>[Roemer, G. W., Gompper, M. E., &amp; Van Valkenburgh, B. (2009). The Ecological Role of the Mammalian Mesocarnivore. *BioScience*, *59*(2), 165-173. &lt;https://doi.org/10.1525/bio.2009.59.2.9&gt;]{#roemer_et_al_2009}&lt;br&gt;&lt;br&gt;</v>
      </c>
      <c r="L344" s="13" t="s">
        <v>9</v>
      </c>
      <c r="M344" s="13" t="str">
        <f>"{{ ref_intext_"&amp;G344&amp;" }}"</f>
        <v>{{ ref_intext_roemer_et_al_2009 }}</v>
      </c>
      <c r="N344" s="13" t="str">
        <f>"{{ ref_bib_"&amp;G344&amp;" }}"</f>
        <v>{{ ref_bib_roemer_et_al_2009 }}</v>
      </c>
      <c r="O344" s="13" t="str">
        <f>"    ref_intext_"&amp;G344&amp;": "&amp;""""&amp;"["&amp;H344&amp;"](#"&amp;G344&amp;")"&amp;""""</f>
        <v xml:space="preserve">    ref_intext_roemer_et_al_2009: "[Roemer et al., 2009](#roemer_et_al_2009)"</v>
      </c>
      <c r="P344" s="13" t="str">
        <f>"    ref_intext_"&amp;G344&amp;": "&amp;""""&amp;H344&amp;""""</f>
        <v xml:space="preserve">    ref_intext_roemer_et_al_2009: "Roemer et al., 2009"</v>
      </c>
      <c r="Q344" s="13" t="str">
        <f>"    ref_bib_"&amp;G344&amp;": "&amp;""""&amp;J344&amp;""""</f>
        <v xml:space="preserve">    ref_bib_roemer_et_al_2009: "Roemer, G. W., Gompper, M. E., &amp; Van Valkenburgh, B. (2009). The Ecological Role of the Mammalian Mesocarnivore. *BioScience*, *59*(2), 165-173. &lt;https://doi.org/10.1525/bio.2009.59.2.9&gt;"</v>
      </c>
      <c r="R344" s="13" t="s">
        <v>2378</v>
      </c>
      <c r="S344" s="13" t="s">
        <v>1867</v>
      </c>
      <c r="T344" s="13"/>
    </row>
    <row r="345" spans="1:20" ht="15.75" x14ac:dyDescent="0.25">
      <c r="A345" s="13"/>
      <c r="B345" s="13"/>
      <c r="C345" s="13"/>
      <c r="D345" s="13"/>
      <c r="E345" s="13" t="b">
        <v>1</v>
      </c>
      <c r="F345" s="13" t="s">
        <v>2017</v>
      </c>
      <c r="G345" s="13" t="s">
        <v>429</v>
      </c>
      <c r="H345" s="13" t="s">
        <v>428</v>
      </c>
      <c r="I345" s="13" t="s">
        <v>428</v>
      </c>
      <c r="J345" s="7" t="s">
        <v>427</v>
      </c>
      <c r="K345" s="6" t="str">
        <f>"["&amp;J345&amp;"]{#"&amp;G345&amp;"}&lt;br&gt;&lt;br&gt;"</f>
        <v>[Romairone, J., Jiménez, J., Luque-Larena, J. J., &amp; Mougeot, F. (2018). Spatial capture-recapture design and modelling for the study of small mammals. *PLOS ONE, 13*(6), e0198766. &lt;https://doi.org/10.1371/journal.pone.0198766&gt;]{#romairone_et_al_2018}&lt;br&gt;&lt;br&gt;</v>
      </c>
      <c r="L345" s="13" t="s">
        <v>9</v>
      </c>
      <c r="M345" s="13" t="str">
        <f>"{{ ref_intext_"&amp;G345&amp;" }}"</f>
        <v>{{ ref_intext_romairone_et_al_2018 }}</v>
      </c>
      <c r="N345" s="13" t="str">
        <f>"{{ ref_bib_"&amp;G345&amp;" }}"</f>
        <v>{{ ref_bib_romairone_et_al_2018 }}</v>
      </c>
      <c r="O345" s="13" t="str">
        <f>"    ref_intext_"&amp;G345&amp;": "&amp;""""&amp;"["&amp;H345&amp;"](#"&amp;G345&amp;")"&amp;""""</f>
        <v xml:space="preserve">    ref_intext_romairone_et_al_2018: "[Romairone et al., 2018](#romairone_et_al_2018)"</v>
      </c>
      <c r="P345" s="13" t="str">
        <f>"    ref_intext_"&amp;G345&amp;": "&amp;""""&amp;H345&amp;""""</f>
        <v xml:space="preserve">    ref_intext_romairone_et_al_2018: "Romairone et al., 2018"</v>
      </c>
      <c r="Q345" s="13" t="str">
        <f>"    ref_bib_"&amp;G345&amp;": "&amp;""""&amp;J345&amp;""""</f>
        <v xml:space="preserve">    ref_bib_romairone_et_al_2018: "Romairone, J., Jiménez, J., Luque-Larena, J. J., &amp; Mougeot, F. (2018). Spatial capture-recapture design and modelling for the study of small mammals. *PLOS ONE, 13*(6), e0198766. &lt;https://doi.org/10.1371/journal.pone.0198766&gt;"</v>
      </c>
      <c r="R345" s="13" t="s">
        <v>2379</v>
      </c>
      <c r="S345" s="13" t="s">
        <v>1868</v>
      </c>
      <c r="T345" s="13"/>
    </row>
    <row r="346" spans="1:20" ht="15.75" x14ac:dyDescent="0.25">
      <c r="A346" s="13"/>
      <c r="B346" s="13"/>
      <c r="C346" s="13"/>
      <c r="D346" s="13"/>
      <c r="E346" s="13" t="b">
        <v>1</v>
      </c>
      <c r="F346" s="13" t="s">
        <v>2017</v>
      </c>
      <c r="G346" s="13" t="s">
        <v>426</v>
      </c>
      <c r="H346" s="6" t="s">
        <v>425</v>
      </c>
      <c r="I346" s="6" t="s">
        <v>425</v>
      </c>
      <c r="J346" s="7" t="s">
        <v>424</v>
      </c>
      <c r="K346" s="6" t="str">
        <f>"["&amp;J346&amp;"]{#"&amp;G346&amp;"}&lt;br&gt;&lt;br&gt;"</f>
        <v>[Rönnegård, L., Sand, H., Andrén, H., Månsson, J., &amp; Pehrson, Å. (2008). Evaluation of four methods used to estimate population density of moose Alces alces. *Wildlife Biology, 14*(3), 358-371. &lt;https://doi.org/10.2981/0909-6396(2008)14[358:EOFMUT]2.0.CO;2&gt;]{#ronnegard_et_al_2008}&lt;br&gt;&lt;br&gt;</v>
      </c>
      <c r="L346" s="13" t="s">
        <v>9</v>
      </c>
      <c r="M346" s="13" t="str">
        <f>"{{ ref_intext_"&amp;G346&amp;" }}"</f>
        <v>{{ ref_intext_ronnegard_et_al_2008 }}</v>
      </c>
      <c r="N346" s="13" t="str">
        <f>"{{ ref_bib_"&amp;G346&amp;" }}"</f>
        <v>{{ ref_bib_ronnegard_et_al_2008 }}</v>
      </c>
      <c r="O346" s="13" t="str">
        <f>"    ref_intext_"&amp;G346&amp;": "&amp;""""&amp;"["&amp;H346&amp;"](#"&amp;G346&amp;")"&amp;""""</f>
        <v xml:space="preserve">    ref_intext_ronnegard_et_al_2008: "[Rönnegård et al., 2008](#ronnegard_et_al_2008)"</v>
      </c>
      <c r="P346" s="13" t="str">
        <f>"    ref_intext_"&amp;G346&amp;": "&amp;""""&amp;H346&amp;""""</f>
        <v xml:space="preserve">    ref_intext_ronnegard_et_al_2008: "Rönnegård et al., 2008"</v>
      </c>
      <c r="Q346" s="13" t="str">
        <f>"    ref_bib_"&amp;G346&amp;": "&amp;""""&amp;J346&amp;""""</f>
        <v xml:space="preserve">    ref_bib_ronnegard_et_al_2008: "Rönnegård, L., Sand, H., Andrén, H., Månsson, J., &amp; Pehrson, Å. (2008). Evaluation of four methods used to estimate population density of moose Alces alces. *Wildlife Biology, 14*(3), 358-371. &lt;https://doi.org/10.2981/0909-6396(2008)14[358:EOFMUT]2.0.CO;2&gt;"</v>
      </c>
      <c r="R346" s="13" t="s">
        <v>2380</v>
      </c>
      <c r="S346" s="13" t="s">
        <v>1869</v>
      </c>
      <c r="T346" s="13"/>
    </row>
    <row r="347" spans="1:20" ht="15.75" x14ac:dyDescent="0.25">
      <c r="A347" s="13"/>
      <c r="B347" s="13" t="b">
        <v>1</v>
      </c>
      <c r="C347" s="13" t="b">
        <v>1</v>
      </c>
      <c r="D347" s="13" t="b">
        <v>0</v>
      </c>
      <c r="E347" s="13" t="b">
        <v>1</v>
      </c>
      <c r="F347" s="13" t="s">
        <v>2017</v>
      </c>
      <c r="G347" s="13" t="s">
        <v>423</v>
      </c>
      <c r="H347" s="13" t="s">
        <v>422</v>
      </c>
      <c r="I347" s="13" t="s">
        <v>422</v>
      </c>
      <c r="J347" s="7" t="s">
        <v>2025</v>
      </c>
      <c r="K347" s="6" t="str">
        <f>"["&amp;J347&amp;"]{#"&amp;G347&amp;"}&lt;br&gt;&lt;br&gt;"</f>
        <v>[Rovero, F., &amp; Marshall, A. R. (2009). Camera Trapping Photographic Rate as an Index of Density in Forest Ungulates. *Journal of Applied Ecology, 46*(5), 1011-1017. &lt;https://www.jstor.org/stable/25623081&gt;]{#rovero_marshall_2009}&lt;br&gt;&lt;br&gt;</v>
      </c>
      <c r="L347" s="13" t="s">
        <v>9</v>
      </c>
      <c r="M347" s="13" t="str">
        <f>"{{ ref_intext_"&amp;G347&amp;" }}"</f>
        <v>{{ ref_intext_rovero_marshall_2009 }}</v>
      </c>
      <c r="N347" s="13" t="str">
        <f>"{{ ref_bib_"&amp;G347&amp;" }}"</f>
        <v>{{ ref_bib_rovero_marshall_2009 }}</v>
      </c>
      <c r="O347" s="13" t="str">
        <f>"    ref_intext_"&amp;G347&amp;": "&amp;""""&amp;"["&amp;H347&amp;"](#"&amp;G347&amp;")"&amp;""""</f>
        <v xml:space="preserve">    ref_intext_rovero_marshall_2009: "[Rovero &amp; Marshall, 2009](#rovero_marshall_2009)"</v>
      </c>
      <c r="P347" s="13" t="str">
        <f>"    ref_intext_"&amp;G347&amp;": "&amp;""""&amp;H347&amp;""""</f>
        <v xml:space="preserve">    ref_intext_rovero_marshall_2009: "Rovero &amp; Marshall, 2009"</v>
      </c>
      <c r="Q347" s="13" t="str">
        <f>"    ref_bib_"&amp;G347&amp;": "&amp;""""&amp;J347&amp;""""</f>
        <v xml:space="preserve">    ref_bib_rovero_marshall_2009: "Rovero, F., &amp; Marshall, A. R. (2009). Camera Trapping Photographic Rate as an Index of Density in Forest Ungulates. *Journal of Applied Ecology, 46*(5), 1011-1017. &lt;https://www.jstor.org/stable/25623081&gt;"</v>
      </c>
      <c r="R347" s="13" t="s">
        <v>2381</v>
      </c>
      <c r="S347" s="13" t="s">
        <v>1870</v>
      </c>
      <c r="T347" s="13"/>
    </row>
    <row r="348" spans="1:20" ht="15.75" x14ac:dyDescent="0.25">
      <c r="A348" s="13"/>
      <c r="B348" s="13" t="b">
        <v>0</v>
      </c>
      <c r="C348" s="13" t="b">
        <v>0</v>
      </c>
      <c r="D348" s="13" t="b">
        <v>1</v>
      </c>
      <c r="E348" s="13" t="b">
        <v>1</v>
      </c>
      <c r="F348" s="13" t="s">
        <v>2019</v>
      </c>
      <c r="G348" s="13" t="s">
        <v>421</v>
      </c>
      <c r="H348" s="13" t="s">
        <v>420</v>
      </c>
      <c r="I348" s="13" t="s">
        <v>420</v>
      </c>
      <c r="J348" s="7" t="s">
        <v>419</v>
      </c>
      <c r="K348" s="6" t="str">
        <f>"["&amp;J348&amp;"]{#"&amp;G348&amp;"}&lt;br&gt;&lt;br&gt;"</f>
        <v>[Rovero,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&lt;https://www.researchgate.net/publication/229057405_Camera_trapping_for_inventorying_terrestrial_vertebrates&gt;]{#rovero_tobler_2010}&lt;br&gt;&lt;br&gt;</v>
      </c>
      <c r="L348" s="13" t="s">
        <v>9</v>
      </c>
      <c r="M348" s="13" t="str">
        <f>"{{ ref_intext_"&amp;G348&amp;" }}"</f>
        <v>{{ ref_intext_rovero_tobler_2010 }}</v>
      </c>
      <c r="N348" s="13" t="str">
        <f>"{{ ref_bib_"&amp;G348&amp;" }}"</f>
        <v>{{ ref_bib_rovero_tobler_2010 }}</v>
      </c>
      <c r="O348" s="13" t="str">
        <f>"    ref_intext_"&amp;G348&amp;": "&amp;""""&amp;"["&amp;H348&amp;"](#"&amp;G348&amp;")"&amp;""""</f>
        <v xml:space="preserve">    ref_intext_rovero_tobler_2010: "[Rovero &amp; Tobler, 2010](#rovero_tobler_2010)"</v>
      </c>
      <c r="P348" s="13" t="str">
        <f>"    ref_intext_"&amp;G348&amp;": "&amp;""""&amp;H348&amp;""""</f>
        <v xml:space="preserve">    ref_intext_rovero_tobler_2010: "Rovero &amp; Tobler, 2010"</v>
      </c>
      <c r="Q348" s="13" t="str">
        <f>"    ref_bib_"&amp;G348&amp;": "&amp;""""&amp;J348&amp;""""</f>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c r="R348" s="13" t="s">
        <v>2382</v>
      </c>
      <c r="S348" s="13" t="s">
        <v>1871</v>
      </c>
      <c r="T348" s="13"/>
    </row>
    <row r="349" spans="1:20" ht="15.75" x14ac:dyDescent="0.25">
      <c r="A349" s="13"/>
      <c r="B349" s="13" t="b">
        <v>1</v>
      </c>
      <c r="C349" s="13" t="b">
        <v>1</v>
      </c>
      <c r="D349" s="13" t="b">
        <v>0</v>
      </c>
      <c r="E349" s="13" t="b">
        <v>1</v>
      </c>
      <c r="F349" s="13" t="s">
        <v>2019</v>
      </c>
      <c r="G349" s="13" t="s">
        <v>418</v>
      </c>
      <c r="H349" s="13" t="s">
        <v>417</v>
      </c>
      <c r="I349" s="13" t="s">
        <v>417</v>
      </c>
      <c r="J349" s="7" t="s">
        <v>416</v>
      </c>
      <c r="K349" s="6" t="str">
        <f>"["&amp;J349&amp;"]{#"&amp;G349&amp;"}&lt;br&gt;&lt;br&gt;"</f>
        <v>[Rovero, F., &amp; Zimmermann, F. (2016). *Camera Trapping for Wildlife Research*. Exeter: Pelagic Publishing, UK. &lt;https://pelagicpublishing.com/products/camera-trapping-for-wildlife-research?srsltid=AfmBOormKSlIbYKZ6LlpHlQzLw42FEe5mrOp7fnjFBfe1ncktqb9B10H&gt;]{#rovero_zimmermann_2016}&lt;br&gt;&lt;br&gt;</v>
      </c>
      <c r="L349" s="13" t="s">
        <v>9</v>
      </c>
      <c r="M349" s="13" t="str">
        <f>"{{ ref_intext_"&amp;G349&amp;" }}"</f>
        <v>{{ ref_intext_rovero_zimmermann_2016 }}</v>
      </c>
      <c r="N349" s="13" t="str">
        <f>"{{ ref_bib_"&amp;G349&amp;" }}"</f>
        <v>{{ ref_bib_rovero_zimmermann_2016 }}</v>
      </c>
      <c r="O349" s="13" t="str">
        <f>"    ref_intext_"&amp;G349&amp;": "&amp;""""&amp;"["&amp;H349&amp;"](#"&amp;G349&amp;")"&amp;""""</f>
        <v xml:space="preserve">    ref_intext_rovero_zimmermann_2016: "[Rovero &amp; Zimmermann, 2016](#rovero_zimmermann_2016)"</v>
      </c>
      <c r="P349" s="13" t="str">
        <f>"    ref_intext_"&amp;G349&amp;": "&amp;""""&amp;H349&amp;""""</f>
        <v xml:space="preserve">    ref_intext_rovero_zimmermann_2016: "Rovero &amp; Zimmermann, 2016"</v>
      </c>
      <c r="Q349" s="13" t="str">
        <f>"    ref_bib_"&amp;G349&amp;": "&amp;""""&amp;J349&amp;""""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c r="R349" s="13" t="s">
        <v>2383</v>
      </c>
      <c r="S349" s="13" t="s">
        <v>1872</v>
      </c>
      <c r="T349" s="13"/>
    </row>
    <row r="350" spans="1:20" ht="15.75" x14ac:dyDescent="0.25">
      <c r="A350" s="13"/>
      <c r="B350" s="13" t="b">
        <v>1</v>
      </c>
      <c r="C350" s="13" t="b">
        <v>1</v>
      </c>
      <c r="D350" s="13" t="b">
        <v>0</v>
      </c>
      <c r="E350" s="13" t="b">
        <v>1</v>
      </c>
      <c r="F350" s="13" t="s">
        <v>2017</v>
      </c>
      <c r="G350" s="13" t="s">
        <v>415</v>
      </c>
      <c r="H350" s="13" t="s">
        <v>414</v>
      </c>
      <c r="I350" s="13" t="s">
        <v>414</v>
      </c>
      <c r="J350" s="7" t="s">
        <v>413</v>
      </c>
      <c r="K350" s="6" t="str">
        <f>"["&amp;J350&amp;"]{#"&amp;G350&amp;"}&lt;br&gt;&lt;br&gt;"</f>
        <v>[Rovero, F., Zimmermann, F., Berzi, D., &amp; Meek, P. (2013). “Which camera trap type and how many do I need?” A review of camera features and study designs for a range of wildlife research applications. *Hystrix, the Italian Journal of Mammalogy*, *24*(2), 148-156. &lt;https://doi.org/10.4404/hystrix-24.2-6316&gt;]{#rovero_et_al_2013}&lt;br&gt;&lt;br&gt;</v>
      </c>
      <c r="L350" s="13" t="s">
        <v>9</v>
      </c>
      <c r="M350" s="13" t="str">
        <f>"{{ ref_intext_"&amp;G350&amp;" }}"</f>
        <v>{{ ref_intext_rovero_et_al_2013 }}</v>
      </c>
      <c r="N350" s="13" t="str">
        <f>"{{ ref_bib_"&amp;G350&amp;" }}"</f>
        <v>{{ ref_bib_rovero_et_al_2013 }}</v>
      </c>
      <c r="O350" s="13" t="str">
        <f>"    ref_intext_"&amp;G350&amp;": "&amp;""""&amp;"["&amp;H350&amp;"](#"&amp;G350&amp;")"&amp;""""</f>
        <v xml:space="preserve">    ref_intext_rovero_et_al_2013: "[Rovero et al., 2013](#rovero_et_al_2013)"</v>
      </c>
      <c r="P350" s="13" t="str">
        <f>"    ref_intext_"&amp;G350&amp;": "&amp;""""&amp;H350&amp;""""</f>
        <v xml:space="preserve">    ref_intext_rovero_et_al_2013: "Rovero et al., 2013"</v>
      </c>
      <c r="Q350" s="13" t="str">
        <f>"    ref_bib_"&amp;G350&amp;": "&amp;""""&amp;J350&amp;""""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c r="R350" s="13" t="s">
        <v>2384</v>
      </c>
      <c r="S350" s="13" t="s">
        <v>1873</v>
      </c>
      <c r="T350" s="13"/>
    </row>
    <row r="351" spans="1:20" ht="15.75" x14ac:dyDescent="0.25">
      <c r="A351" s="13"/>
      <c r="B351" s="13" t="b">
        <v>1</v>
      </c>
      <c r="C351" s="13" t="b">
        <v>0</v>
      </c>
      <c r="D351" s="13" t="b">
        <v>0</v>
      </c>
      <c r="E351" s="13" t="b">
        <v>1</v>
      </c>
      <c r="F351" s="13" t="s">
        <v>2017</v>
      </c>
      <c r="G351" s="13" t="s">
        <v>412</v>
      </c>
      <c r="H351" s="13" t="s">
        <v>411</v>
      </c>
      <c r="I351" s="13" t="s">
        <v>411</v>
      </c>
      <c r="J351" s="7" t="s">
        <v>410</v>
      </c>
      <c r="K351" s="6" t="str">
        <f>"["&amp;J351&amp;"]{#"&amp;G351&amp;"}&lt;br&gt;&lt;br&gt;"</f>
        <v>[Rowcliffe, J. M., &amp; Carbone, C. (2008). Surveys Using Camera Traps: Are We Looking to a Brighter Future? *Animal Conservation, 11*(3), 185-86. &lt;https://doi.org/10.1111/j.1469-1795.2008.00180.x&gt;]{#rowcliffe_carbone_2008}&lt;br&gt;&lt;br&gt;</v>
      </c>
      <c r="L351" s="13" t="s">
        <v>9</v>
      </c>
      <c r="M351" s="13" t="str">
        <f>"{{ ref_intext_"&amp;G351&amp;" }}"</f>
        <v>{{ ref_intext_rowcliffe_carbone_2008 }}</v>
      </c>
      <c r="N351" s="13" t="str">
        <f>"{{ ref_bib_"&amp;G351&amp;" }}"</f>
        <v>{{ ref_bib_rowcliffe_carbone_2008 }}</v>
      </c>
      <c r="O351" s="13" t="str">
        <f>"    ref_intext_"&amp;G351&amp;": "&amp;""""&amp;"["&amp;H351&amp;"](#"&amp;G351&amp;")"&amp;""""</f>
        <v xml:space="preserve">    ref_intext_rowcliffe_carbone_2008: "[Rowcliffe &amp; Carbone, 2008](#rowcliffe_carbone_2008)"</v>
      </c>
      <c r="P351" s="13" t="str">
        <f>"    ref_intext_"&amp;G351&amp;": "&amp;""""&amp;H351&amp;""""</f>
        <v xml:space="preserve">    ref_intext_rowcliffe_carbone_2008: "Rowcliffe &amp; Carbone, 2008"</v>
      </c>
      <c r="Q351" s="13" t="str">
        <f>"    ref_bib_"&amp;G351&amp;": "&amp;""""&amp;J351&amp;""""</f>
        <v xml:space="preserve">    ref_bib_rowcliffe_carbone_2008: "Rowcliffe, J. M., &amp; Carbone, C. (2008). Surveys Using Camera Traps: Are We Looking to a Brighter Future? *Animal Conservation, 11*(3), 185-86. &lt;https://doi.org/10.1111/j.1469-1795.2008.00180.x&gt;"</v>
      </c>
      <c r="R351" s="13" t="s">
        <v>2385</v>
      </c>
      <c r="S351" s="13" t="s">
        <v>1874</v>
      </c>
      <c r="T351" s="13"/>
    </row>
    <row r="352" spans="1:20" ht="15.75" x14ac:dyDescent="0.25">
      <c r="A352" s="13"/>
      <c r="B352" s="13" t="b">
        <v>1</v>
      </c>
      <c r="C352" s="13" t="b">
        <v>0</v>
      </c>
      <c r="D352" s="13" t="b">
        <v>1</v>
      </c>
      <c r="E352" s="13" t="b">
        <v>1</v>
      </c>
      <c r="F352" s="13" t="s">
        <v>2017</v>
      </c>
      <c r="G352" s="13" t="s">
        <v>409</v>
      </c>
      <c r="H352" s="13" t="s">
        <v>408</v>
      </c>
      <c r="I352" s="13" t="s">
        <v>408</v>
      </c>
      <c r="J352" s="7" t="s">
        <v>407</v>
      </c>
      <c r="K352" s="6" t="str">
        <f>"["&amp;J352&amp;"]{#"&amp;G352&amp;"}&lt;br&gt;&lt;br&gt;"</f>
        <v>[Rowcliffe, J. M., Field, J., Turvey, S. T., &amp; Carbone, C. (2008). Estimating animal Density using camera traps without the need for individual recognition. *Journal of Applied Ecology*, *45*(4), 1228-1236. &lt;https://doi.org/10.1111/j.1365-2664.2008.01473.x&gt;]{#rowcliffe_et_al_2008}&lt;br&gt;&lt;br&gt;</v>
      </c>
      <c r="L352" s="13" t="s">
        <v>9</v>
      </c>
      <c r="M352" s="13" t="str">
        <f>"{{ ref_intext_"&amp;G352&amp;" }}"</f>
        <v>{{ ref_intext_rowcliffe_et_al_2008 }}</v>
      </c>
      <c r="N352" s="13" t="str">
        <f>"{{ ref_bib_"&amp;G352&amp;" }}"</f>
        <v>{{ ref_bib_rowcliffe_et_al_2008 }}</v>
      </c>
      <c r="O352" s="13" t="str">
        <f>"    ref_intext_"&amp;G352&amp;": "&amp;""""&amp;"["&amp;H352&amp;"](#"&amp;G352&amp;")"&amp;""""</f>
        <v xml:space="preserve">    ref_intext_rowcliffe_et_al_2008: "[Rowcliffe et al., 2008](#rowcliffe_et_al_2008)"</v>
      </c>
      <c r="P352" s="13" t="str">
        <f>"    ref_intext_"&amp;G352&amp;": "&amp;""""&amp;H352&amp;""""</f>
        <v xml:space="preserve">    ref_intext_rowcliffe_et_al_2008: "Rowcliffe et al., 2008"</v>
      </c>
      <c r="Q352" s="13" t="str">
        <f>"    ref_bib_"&amp;G352&amp;": "&amp;""""&amp;J352&amp;""""</f>
        <v xml:space="preserve">    ref_bib_rowcliffe_et_al_2008: "Rowcliffe, J. M., Field, J., Turvey, S. T., &amp; Carbone, C. (2008). Estimating animal Density using camera traps without the need for individual recognition. *Journal of Applied Ecology*, *45*(4), 1228-1236. &lt;https://doi.org/10.1111/j.1365-2664.2008.01473.x&gt;"</v>
      </c>
      <c r="R352" s="13" t="s">
        <v>2386</v>
      </c>
      <c r="S352" s="13" t="s">
        <v>1875</v>
      </c>
      <c r="T352" s="13"/>
    </row>
    <row r="353" spans="1:20" ht="15.75" x14ac:dyDescent="0.25">
      <c r="A353" s="13"/>
      <c r="B353" s="13" t="b">
        <v>1</v>
      </c>
      <c r="C353" s="13" t="b">
        <v>0</v>
      </c>
      <c r="D353" s="13" t="b">
        <v>0</v>
      </c>
      <c r="E353" s="13" t="b">
        <v>1</v>
      </c>
      <c r="F353" s="13" t="s">
        <v>2017</v>
      </c>
      <c r="G353" s="13" t="s">
        <v>406</v>
      </c>
      <c r="H353" s="13" t="s">
        <v>405</v>
      </c>
      <c r="I353" s="13" t="s">
        <v>405</v>
      </c>
      <c r="J353" s="7" t="s">
        <v>404</v>
      </c>
      <c r="K353" s="6" t="str">
        <f>"["&amp;J353&amp;"]{#"&amp;G353&amp;"}&lt;br&gt;&lt;br&gt;"</f>
        <v>[Rowcliffe, J. M., Jansen, P. A., Kays, R., Kranstauber, B., &amp; Carbone, C. (2016). Wildlife speed cameras: measuring animal travel speed and day range using camera traps. *Remote Sensing in Ecology and Conservation, 2*, 84-94. &lt;https://doi.org/10.1002/rse2.17&gt;]{#rowcliffe_et_al_2016}&lt;br&gt;&lt;br&gt;</v>
      </c>
      <c r="L353" s="13" t="s">
        <v>9</v>
      </c>
      <c r="M353" s="13" t="str">
        <f>"{{ ref_intext_"&amp;G353&amp;" }}"</f>
        <v>{{ ref_intext_rowcliffe_et_al_2016 }}</v>
      </c>
      <c r="N353" s="13" t="str">
        <f>"{{ ref_bib_"&amp;G353&amp;" }}"</f>
        <v>{{ ref_bib_rowcliffe_et_al_2016 }}</v>
      </c>
      <c r="O353" s="13" t="str">
        <f>"    ref_intext_"&amp;G353&amp;": "&amp;""""&amp;"["&amp;H353&amp;"](#"&amp;G353&amp;")"&amp;""""</f>
        <v xml:space="preserve">    ref_intext_rowcliffe_et_al_2016: "[Rowcliffe et al., 2016](#rowcliffe_et_al_2016)"</v>
      </c>
      <c r="P353" s="13" t="str">
        <f>"    ref_intext_"&amp;G353&amp;": "&amp;""""&amp;H353&amp;""""</f>
        <v xml:space="preserve">    ref_intext_rowcliffe_et_al_2016: "Rowcliffe et al., 2016"</v>
      </c>
      <c r="Q353" s="13" t="str">
        <f>"    ref_bib_"&amp;G353&amp;": "&amp;""""&amp;J353&amp;""""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c r="R353" s="13" t="s">
        <v>2387</v>
      </c>
      <c r="S353" s="13" t="s">
        <v>1876</v>
      </c>
      <c r="T353" s="13"/>
    </row>
    <row r="354" spans="1:20" ht="15.75" x14ac:dyDescent="0.25">
      <c r="A354" s="13"/>
      <c r="B354" s="13" t="b">
        <v>1</v>
      </c>
      <c r="C354" s="13" t="b">
        <v>0</v>
      </c>
      <c r="D354" s="13" t="b">
        <v>0</v>
      </c>
      <c r="E354" s="13" t="b">
        <v>1</v>
      </c>
      <c r="F354" s="13" t="s">
        <v>2017</v>
      </c>
      <c r="G354" s="13" t="s">
        <v>403</v>
      </c>
      <c r="H354" s="13" t="s">
        <v>402</v>
      </c>
      <c r="I354" s="13" t="s">
        <v>402</v>
      </c>
      <c r="J354" s="7" t="s">
        <v>401</v>
      </c>
      <c r="K354" s="6" t="str">
        <f>"["&amp;J354&amp;"]{#"&amp;G354&amp;"}&lt;br&gt;&lt;br&gt;"</f>
        <v>[Rowcliffe, J. M., Kays, R., Carbone, C., &amp; Jansen, P. A. (2013). Clarifying assumptions behind the estimation of animal Density from camera trap rates. *The Journal of Wildlife Management, 77*(5), 876-876. &lt;https://doi.org/10.1002/jwmg.533&gt;]{#rowcliffe_et_al_2013}&lt;br&gt;&lt;br&gt;</v>
      </c>
      <c r="L354" s="13" t="s">
        <v>9</v>
      </c>
      <c r="M354" s="13" t="str">
        <f>"{{ ref_intext_"&amp;G354&amp;" }}"</f>
        <v>{{ ref_intext_rowcliffe_et_al_2013 }}</v>
      </c>
      <c r="N354" s="13" t="str">
        <f>"{{ ref_bib_"&amp;G354&amp;" }}"</f>
        <v>{{ ref_bib_rowcliffe_et_al_2013 }}</v>
      </c>
      <c r="O354" s="13" t="str">
        <f>"    ref_intext_"&amp;G354&amp;": "&amp;""""&amp;"["&amp;H354&amp;"](#"&amp;G354&amp;")"&amp;""""</f>
        <v xml:space="preserve">    ref_intext_rowcliffe_et_al_2013: "[Rowcliffe et al., 2013](#rowcliffe_et_al_2013)"</v>
      </c>
      <c r="P354" s="13" t="str">
        <f>"    ref_intext_"&amp;G354&amp;": "&amp;""""&amp;H354&amp;""""</f>
        <v xml:space="preserve">    ref_intext_rowcliffe_et_al_2013: "Rowcliffe et al., 2013"</v>
      </c>
      <c r="Q354" s="13" t="str">
        <f>"    ref_bib_"&amp;G354&amp;": "&amp;""""&amp;J354&amp;""""</f>
        <v xml:space="preserve">    ref_bib_rowcliffe_et_al_2013: "Rowcliffe, J. M., Kays, R., Carbone, C., &amp; Jansen, P. A. (2013). Clarifying assumptions behind the estimation of animal Density from camera trap rates. *The Journal of Wildlife Management, 77*(5), 876-876. &lt;https://doi.org/10.1002/jwmg.533&gt;"</v>
      </c>
      <c r="R354" s="13" t="s">
        <v>2388</v>
      </c>
      <c r="S354" s="13" t="s">
        <v>1877</v>
      </c>
      <c r="T354" s="13"/>
    </row>
    <row r="355" spans="1:20" ht="15.75" x14ac:dyDescent="0.25">
      <c r="A355" s="13"/>
      <c r="B355" s="13" t="b">
        <v>1</v>
      </c>
      <c r="C355" s="13" t="b">
        <v>0</v>
      </c>
      <c r="D355" s="13" t="b">
        <v>0</v>
      </c>
      <c r="E355" s="13" t="b">
        <v>1</v>
      </c>
      <c r="F355" s="13" t="s">
        <v>2017</v>
      </c>
      <c r="G355" s="13" t="s">
        <v>400</v>
      </c>
      <c r="H355" s="13" t="s">
        <v>399</v>
      </c>
      <c r="I355" s="13" t="s">
        <v>399</v>
      </c>
      <c r="J355" s="7" t="s">
        <v>398</v>
      </c>
      <c r="K355" s="6" t="str">
        <f>"["&amp;J355&amp;"]{#"&amp;G355&amp;"}&lt;br&gt;&lt;br&gt;"</f>
        <v>[Rowcliffe, J. M., Kays, R., Kranstauber, B., Carbone, C., Jansen, P. A., &amp; Fisher, D. (2014). Quantifying levels of animal activity using camera trap data. *Methods in Ecology and Evolution*, *5*(11), 1170-1179. &lt;https://doi.org/10.1111/2041-210x.12278&gt;]{#rowcliffe_et_al_2014}&lt;br&gt;&lt;br&gt;</v>
      </c>
      <c r="L355" s="13" t="s">
        <v>9</v>
      </c>
      <c r="M355" s="13" t="str">
        <f>"{{ ref_intext_"&amp;G355&amp;" }}"</f>
        <v>{{ ref_intext_rowcliffe_et_al_2014 }}</v>
      </c>
      <c r="N355" s="13" t="str">
        <f>"{{ ref_bib_"&amp;G355&amp;" }}"</f>
        <v>{{ ref_bib_rowcliffe_et_al_2014 }}</v>
      </c>
      <c r="O355" s="13" t="str">
        <f>"    ref_intext_"&amp;G355&amp;": "&amp;""""&amp;"["&amp;H355&amp;"](#"&amp;G355&amp;")"&amp;""""</f>
        <v xml:space="preserve">    ref_intext_rowcliffe_et_al_2014: "[Rowcliffe et al., 2014](#rowcliffe_et_al_2014)"</v>
      </c>
      <c r="P355" s="13" t="str">
        <f>"    ref_intext_"&amp;G355&amp;": "&amp;""""&amp;H355&amp;""""</f>
        <v xml:space="preserve">    ref_intext_rowcliffe_et_al_2014: "Rowcliffe et al., 2014"</v>
      </c>
      <c r="Q355" s="13" t="str">
        <f>"    ref_bib_"&amp;G355&amp;": "&amp;""""&amp;J355&amp;""""</f>
        <v xml:space="preserve">    ref_bib_rowcliffe_et_al_2014: "Rowcliffe, J. M., Kays, R., Kranstauber, B., Carbone, C., Jansen, P. A., &amp; Fisher, D. (2014). Quantifying levels of animal activity using camera trap data. *Methods in Ecology and Evolution*, *5*(11), 1170-1179. &lt;https://doi.org/10.1111/2041-210x.12278&gt;"</v>
      </c>
      <c r="R355" s="13" t="s">
        <v>2389</v>
      </c>
      <c r="S355" s="13" t="s">
        <v>1878</v>
      </c>
      <c r="T355" s="13"/>
    </row>
    <row r="356" spans="1:20" ht="15.75" x14ac:dyDescent="0.25">
      <c r="A356" s="13"/>
      <c r="B356" s="13"/>
      <c r="C356" s="13"/>
      <c r="D356" s="13"/>
      <c r="E356" s="13" t="b">
        <v>1</v>
      </c>
      <c r="F356" s="13" t="s">
        <v>2017</v>
      </c>
      <c r="G356" s="13" t="s">
        <v>397</v>
      </c>
      <c r="H356" s="13" t="s">
        <v>396</v>
      </c>
      <c r="I356" s="13" t="s">
        <v>396</v>
      </c>
      <c r="J356" s="7" t="s">
        <v>395</v>
      </c>
      <c r="K356" s="6" t="str">
        <f>"["&amp;J356&amp;"]{#"&amp;G356&amp;"}&lt;br&gt;&lt;br&gt;"</f>
        <v>[Rowcliffe, M. (2014). *Package 'activity': Animal Activity Statistics.* R package version 1.3.4. &lt;https://doi.org/10.32614/CRAN.package.activity&gt;]{#rowcliffe_2014}&lt;br&gt;&lt;br&gt;</v>
      </c>
      <c r="L356" s="13" t="s">
        <v>9</v>
      </c>
      <c r="M356" s="13" t="str">
        <f>"{{ ref_intext_"&amp;G356&amp;" }}"</f>
        <v>{{ ref_intext_rowcliffe_2014 }}</v>
      </c>
      <c r="N356" s="13" t="str">
        <f>"{{ ref_bib_"&amp;G356&amp;" }}"</f>
        <v>{{ ref_bib_rowcliffe_2014 }}</v>
      </c>
      <c r="O356" s="13" t="str">
        <f>"    ref_intext_"&amp;G356&amp;": "&amp;""""&amp;"["&amp;H356&amp;"](#"&amp;G356&amp;")"&amp;""""</f>
        <v xml:space="preserve">    ref_intext_rowcliffe_2014: "[Rowcliffe, 2014](#rowcliffe_2014)"</v>
      </c>
      <c r="P356" s="13" t="str">
        <f>"    ref_intext_"&amp;G356&amp;": "&amp;""""&amp;H356&amp;""""</f>
        <v xml:space="preserve">    ref_intext_rowcliffe_2014: "Rowcliffe, 2014"</v>
      </c>
      <c r="Q356" s="13" t="str">
        <f>"    ref_bib_"&amp;G356&amp;": "&amp;""""&amp;J356&amp;""""</f>
        <v xml:space="preserve">    ref_bib_rowcliffe_2014: "Rowcliffe, M. (2014). *Package 'activity': Animal Activity Statistics.* R package version 1.3.4. &lt;https://doi.org/10.32614/CRAN.package.activity&gt;"</v>
      </c>
      <c r="R356" s="13" t="s">
        <v>2390</v>
      </c>
      <c r="S356" s="13" t="s">
        <v>1879</v>
      </c>
      <c r="T356" s="13"/>
    </row>
    <row r="357" spans="1:20" ht="15.75" x14ac:dyDescent="0.25">
      <c r="A357" s="13"/>
      <c r="B357" s="13"/>
      <c r="C357" s="13"/>
      <c r="D357" s="13"/>
      <c r="E357" s="13" t="b">
        <v>1</v>
      </c>
      <c r="F357" s="13" t="s">
        <v>2012</v>
      </c>
      <c r="G357" s="6" t="s">
        <v>394</v>
      </c>
      <c r="H357" s="13" t="s">
        <v>393</v>
      </c>
      <c r="I357" s="13" t="s">
        <v>393</v>
      </c>
      <c r="J357" s="7" t="s">
        <v>392</v>
      </c>
      <c r="K357" s="6" t="str">
        <f>"["&amp;J357&amp;"]{#"&amp;G357&amp;"}&lt;br&gt;&lt;br&gt;"</f>
        <v>[Rowcliffe, M. (2023). *Package ‘activity. * R package version 1.3.4. &lt;https://cran.r-project.org/web/packages/activity/index.html&gt;]{#rowcliffe_2023}&lt;br&gt;&lt;br&gt;</v>
      </c>
      <c r="L357" s="13" t="s">
        <v>9</v>
      </c>
      <c r="M357" s="13" t="str">
        <f>"{{ ref_intext_"&amp;G357&amp;" }}"</f>
        <v>{{ ref_intext_rowcliffe_2023 }}</v>
      </c>
      <c r="N357" s="13" t="str">
        <f>"{{ ref_bib_"&amp;G357&amp;" }}"</f>
        <v>{{ ref_bib_rowcliffe_2023 }}</v>
      </c>
      <c r="O357" s="13" t="str">
        <f>"    ref_intext_"&amp;G357&amp;": "&amp;""""&amp;"["&amp;H357&amp;"](#"&amp;G357&amp;")"&amp;""""</f>
        <v xml:space="preserve">    ref_intext_rowcliffe_2023: "[Rowcliffe, 2023](#rowcliffe_2023)"</v>
      </c>
      <c r="P357" s="13" t="str">
        <f>"    ref_intext_"&amp;G357&amp;": "&amp;""""&amp;H357&amp;""""</f>
        <v xml:space="preserve">    ref_intext_rowcliffe_2023: "Rowcliffe, 2023"</v>
      </c>
      <c r="Q357" s="13" t="str">
        <f>"    ref_bib_"&amp;G357&amp;": "&amp;""""&amp;J357&amp;""""</f>
        <v xml:space="preserve">    ref_bib_rowcliffe_2023: "Rowcliffe, M. (2023). *Package ‘activity. * R package version 1.3.4. &lt;https://cran.r-project.org/web/packages/activity/index.html&gt;"</v>
      </c>
      <c r="R357" s="13" t="s">
        <v>2391</v>
      </c>
      <c r="S357" s="13" t="s">
        <v>1880</v>
      </c>
      <c r="T357" s="13"/>
    </row>
    <row r="358" spans="1:20" ht="15.75" x14ac:dyDescent="0.25">
      <c r="A358" s="13"/>
      <c r="B358" s="13" t="b">
        <v>1</v>
      </c>
      <c r="C358" s="13" t="b">
        <v>0</v>
      </c>
      <c r="D358" s="13" t="b">
        <v>0</v>
      </c>
      <c r="E358" s="13" t="b">
        <v>1</v>
      </c>
      <c r="F358" s="13" t="s">
        <v>2017</v>
      </c>
      <c r="G358" s="13" t="s">
        <v>391</v>
      </c>
      <c r="H358" s="13" t="s">
        <v>390</v>
      </c>
      <c r="I358" s="13" t="s">
        <v>390</v>
      </c>
      <c r="J358" s="7" t="s">
        <v>389</v>
      </c>
      <c r="K358" s="6" t="str">
        <f>"["&amp;J358&amp;"]{#"&amp;G358&amp;"}&lt;br&gt;&lt;br&gt;"</f>
        <v>[Rowcliffe, M. J., Carbone, C., Jansen, P. A., Kays, R., &amp; Kranstauber, B. (2011). Quantifying the sensitivity of camera traps: an adapted distance sampling approach. *Methods in Ecology and Evolution, 2*(5), 464-476. &lt;https://doi.org/10.1111/j.2041-210X.2011.00094.x&gt;]{#rowcliffe_et_al_2011}&lt;br&gt;&lt;br&gt;</v>
      </c>
      <c r="L358" s="13" t="s">
        <v>9</v>
      </c>
      <c r="M358" s="13" t="str">
        <f>"{{ ref_intext_"&amp;G358&amp;" }}"</f>
        <v>{{ ref_intext_rowcliffe_et_al_2011 }}</v>
      </c>
      <c r="N358" s="13" t="str">
        <f>"{{ ref_bib_"&amp;G358&amp;" }}"</f>
        <v>{{ ref_bib_rowcliffe_et_al_2011 }}</v>
      </c>
      <c r="O358" s="13" t="str">
        <f>"    ref_intext_"&amp;G358&amp;": "&amp;""""&amp;"["&amp;H358&amp;"](#"&amp;G358&amp;")"&amp;""""</f>
        <v xml:space="preserve">    ref_intext_rowcliffe_et_al_2011: "[Rowcliffe et al., 2011](#rowcliffe_et_al_2011)"</v>
      </c>
      <c r="P358" s="13" t="str">
        <f>"    ref_intext_"&amp;G358&amp;": "&amp;""""&amp;H358&amp;""""</f>
        <v xml:space="preserve">    ref_intext_rowcliffe_et_al_2011: "Rowcliffe et al., 2011"</v>
      </c>
      <c r="Q358" s="13" t="str">
        <f>"    ref_bib_"&amp;G358&amp;": "&amp;""""&amp;J358&amp;""""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c r="R358" s="13" t="s">
        <v>2392</v>
      </c>
      <c r="S358" s="13" t="s">
        <v>1881</v>
      </c>
      <c r="T358" s="13"/>
    </row>
    <row r="359" spans="1:20" ht="15.75" x14ac:dyDescent="0.25">
      <c r="A359" s="13"/>
      <c r="B359" s="13"/>
      <c r="C359" s="13"/>
      <c r="D359" s="13"/>
      <c r="E359" s="13" t="b">
        <v>1</v>
      </c>
      <c r="F359" s="13" t="s">
        <v>2016</v>
      </c>
      <c r="G359" s="6" t="s">
        <v>388</v>
      </c>
      <c r="H359" s="13" t="s">
        <v>387</v>
      </c>
      <c r="I359" s="13" t="s">
        <v>386</v>
      </c>
      <c r="J359" s="7" t="s">
        <v>2519</v>
      </c>
      <c r="K359" s="6" t="str">
        <f>"["&amp;J359&amp;"]{#"&amp;G359&amp;"}&lt;br&gt;&lt;br&gt;"</f>
        <v>[Royle, A. J. (2016, Oct 17). *'Spatial Capture-Recapture Modelling.’ CompSustNet* [Video]. YouTube. &lt;https://www.youtube.com/watch?v=4HKFimATq9E&gt;]{#royle_2016}&lt;br&gt;&lt;br&gt;</v>
      </c>
      <c r="L359" s="13" t="s">
        <v>385</v>
      </c>
      <c r="M359" s="13" t="str">
        <f>"{{ ref_intext_"&amp;G359&amp;" }}"</f>
        <v>{{ ref_intext_royle_2016 }}</v>
      </c>
      <c r="N359" s="13" t="str">
        <f>"{{ ref_bib_"&amp;G359&amp;" }}"</f>
        <v>{{ ref_bib_royle_2016 }}</v>
      </c>
      <c r="O359" s="13" t="str">
        <f>"    ref_intext_"&amp;G359&amp;": "&amp;""""&amp;"["&amp;H359&amp;"](#"&amp;G359&amp;")"&amp;""""</f>
        <v xml:space="preserve">    ref_intext_royle_2016: "[Royle, 2016](#royle_2016)"</v>
      </c>
      <c r="P359" s="13" t="str">
        <f>"    ref_intext_"&amp;G359&amp;": "&amp;""""&amp;H359&amp;""""</f>
        <v xml:space="preserve">    ref_intext_royle_2016: "Royle, 2016"</v>
      </c>
      <c r="Q359" s="13" t="str">
        <f>"    ref_bib_"&amp;G359&amp;": "&amp;""""&amp;J359&amp;""""</f>
        <v xml:space="preserve">    ref_bib_royle_2016: "Royle, A. J. (2016, Oct 17). *'Spatial Capture-Recapture Modelling.’ CompSustNet* [Video]. YouTube. &lt;https://www.youtube.com/watch?v=4HKFimATq9E&gt;"</v>
      </c>
      <c r="R359" s="13" t="s">
        <v>2393</v>
      </c>
      <c r="S359" s="13" t="s">
        <v>1882</v>
      </c>
      <c r="T359" s="13"/>
    </row>
    <row r="360" spans="1:20" ht="15.75" x14ac:dyDescent="0.25">
      <c r="A360" s="13"/>
      <c r="B360" s="13"/>
      <c r="C360" s="13"/>
      <c r="D360" s="13"/>
      <c r="E360" s="13" t="b">
        <v>1</v>
      </c>
      <c r="F360" s="13" t="s">
        <v>2016</v>
      </c>
      <c r="G360" s="13" t="s">
        <v>384</v>
      </c>
      <c r="H360" s="13" t="s">
        <v>383</v>
      </c>
      <c r="I360" s="13"/>
      <c r="J360" s="7" t="s">
        <v>2522</v>
      </c>
      <c r="K360" s="6" t="str">
        <f>"["&amp;J360&amp;"]{#"&amp;G360&amp;"}&lt;br&gt;&lt;br&gt;"</f>
        <v>[Royle, A. J. (2020, Oct 26) *Introduction to Spatial Capture-Recapture. oSCR Package*, [Video]. YouTube. &lt;https://www.youtube.com/watch?v=yRRDi07FtPg&gt;]{#royle_2020}&lt;br&gt;&lt;br&gt;</v>
      </c>
      <c r="L360" s="6" t="s">
        <v>382</v>
      </c>
      <c r="M360" s="13" t="str">
        <f>"{{ ref_intext_"&amp;G360&amp;" }}"</f>
        <v>{{ ref_intext_royle_2020 }}</v>
      </c>
      <c r="N360" s="13" t="str">
        <f>"{{ ref_bib_"&amp;G360&amp;" }}"</f>
        <v>{{ ref_bib_royle_2020 }}</v>
      </c>
      <c r="O360" s="13" t="str">
        <f>"    ref_intext_"&amp;G360&amp;": "&amp;""""&amp;"["&amp;H360&amp;"](#"&amp;G360&amp;")"&amp;""""</f>
        <v xml:space="preserve">    ref_intext_royle_2020: "[Royle, 2020](#royle_2020)"</v>
      </c>
      <c r="P360" s="13" t="str">
        <f>"    ref_intext_"&amp;G360&amp;": "&amp;""""&amp;H360&amp;""""</f>
        <v xml:space="preserve">    ref_intext_royle_2020: "Royle, 2020"</v>
      </c>
      <c r="Q360" s="13" t="str">
        <f>"    ref_bib_"&amp;G360&amp;": "&amp;""""&amp;J360&amp;""""</f>
        <v xml:space="preserve">    ref_bib_royle_2020: "Royle, A. J. (2020, Oct 26) *Introduction to Spatial Capture-Recapture. oSCR Package*, [Video]. YouTube. &lt;https://www.youtube.com/watch?v=yRRDi07FtPg&gt;"</v>
      </c>
      <c r="R360" s="13" t="s">
        <v>2394</v>
      </c>
      <c r="S360" s="13" t="s">
        <v>1883</v>
      </c>
      <c r="T360" s="13"/>
    </row>
    <row r="361" spans="1:20" ht="15.75" x14ac:dyDescent="0.25">
      <c r="A361" s="13"/>
      <c r="B361" s="13" t="b">
        <v>1</v>
      </c>
      <c r="C361" s="13" t="b">
        <v>0</v>
      </c>
      <c r="D361" s="13" t="b">
        <v>0</v>
      </c>
      <c r="E361" s="13" t="b">
        <v>1</v>
      </c>
      <c r="F361" s="13" t="s">
        <v>2017</v>
      </c>
      <c r="G361" s="13" t="s">
        <v>381</v>
      </c>
      <c r="H361" s="13" t="s">
        <v>380</v>
      </c>
      <c r="I361" s="13" t="s">
        <v>380</v>
      </c>
      <c r="J361" s="7" t="s">
        <v>379</v>
      </c>
      <c r="K361" s="6" t="str">
        <f>"["&amp;J361&amp;"]{#"&amp;G361&amp;"}&lt;br&gt;&lt;br&gt;"</f>
        <v>[Royle, J. A. (2004). N-mixture Models for estimating population size from spatially Repeated Counts. *International Biometric Society, 60*(1), 108-115. &lt;https://www.jstor.org/stable/3695558&gt;]{#royle_2004}&lt;br&gt;&lt;br&gt;</v>
      </c>
      <c r="L361" s="13" t="s">
        <v>9</v>
      </c>
      <c r="M361" s="13" t="str">
        <f>"{{ ref_intext_"&amp;G361&amp;" }}"</f>
        <v>{{ ref_intext_royle_2004 }}</v>
      </c>
      <c r="N361" s="13" t="str">
        <f>"{{ ref_bib_"&amp;G361&amp;" }}"</f>
        <v>{{ ref_bib_royle_2004 }}</v>
      </c>
      <c r="O361" s="13" t="str">
        <f>"    ref_intext_"&amp;G361&amp;": "&amp;""""&amp;"["&amp;H361&amp;"](#"&amp;G361&amp;")"&amp;""""</f>
        <v xml:space="preserve">    ref_intext_royle_2004: "[Royle, 2004](#royle_2004)"</v>
      </c>
      <c r="P361" s="13" t="str">
        <f>"    ref_intext_"&amp;G361&amp;": "&amp;""""&amp;H361&amp;""""</f>
        <v xml:space="preserve">    ref_intext_royle_2004: "Royle, 2004"</v>
      </c>
      <c r="Q361" s="13" t="str">
        <f>"    ref_bib_"&amp;G361&amp;": "&amp;""""&amp;J361&amp;""""</f>
        <v xml:space="preserve">    ref_bib_royle_2004: "Royle, J. A. (2004). N-mixture Models for estimating population size from spatially Repeated Counts. *International Biometric Society, 60*(1), 108-115. &lt;https://www.jstor.org/stable/3695558&gt;"</v>
      </c>
      <c r="R361" s="13" t="s">
        <v>2395</v>
      </c>
      <c r="S361" s="13" t="s">
        <v>1884</v>
      </c>
      <c r="T361" s="13"/>
    </row>
    <row r="362" spans="1:20" ht="15.75" x14ac:dyDescent="0.25">
      <c r="A362" s="13"/>
      <c r="B362" s="13"/>
      <c r="C362" s="13"/>
      <c r="D362" s="13"/>
      <c r="E362" s="13" t="b">
        <v>1</v>
      </c>
      <c r="F362" s="13" t="s">
        <v>2019</v>
      </c>
      <c r="G362" s="13" t="s">
        <v>378</v>
      </c>
      <c r="H362" s="13" t="s">
        <v>377</v>
      </c>
      <c r="I362" s="13" t="s">
        <v>377</v>
      </c>
      <c r="J362" s="7" t="s">
        <v>376</v>
      </c>
      <c r="K362" s="6" t="str">
        <f>"["&amp;J362&amp;"]{#"&amp;G362&amp;"}&lt;br&gt;&lt;br&gt;"</f>
        <v>[Royle, J. A., &amp; Dorazio, R. M. (2008). *Hierarchical Modeling and Inference in Ecology: The Analysis of Data from Populations, Metapopulations and Communities.* 1st ed. Academic Press, Amsterdam; Boston. &lt;https://doi.org/10.1016/B978-0-12-374097-7.50001-5&gt;]{#royle_dorazio_2008}&lt;br&gt;&lt;br&gt;</v>
      </c>
      <c r="L362" s="13" t="s">
        <v>9</v>
      </c>
      <c r="M362" s="13" t="str">
        <f>"{{ ref_intext_"&amp;G362&amp;" }}"</f>
        <v>{{ ref_intext_royle_dorazio_2008 }}</v>
      </c>
      <c r="N362" s="13" t="str">
        <f>"{{ ref_bib_"&amp;G362&amp;" }}"</f>
        <v>{{ ref_bib_royle_dorazio_2008 }}</v>
      </c>
      <c r="O362" s="13" t="str">
        <f>"    ref_intext_"&amp;G362&amp;": "&amp;""""&amp;"["&amp;H362&amp;"](#"&amp;G362&amp;")"&amp;""""</f>
        <v xml:space="preserve">    ref_intext_royle_dorazio_2008: "[Royle &amp; Dorazio, 2008](#royle_dorazio_2008)"</v>
      </c>
      <c r="P362" s="13" t="str">
        <f>"    ref_intext_"&amp;G362&amp;": "&amp;""""&amp;H362&amp;""""</f>
        <v xml:space="preserve">    ref_intext_royle_dorazio_2008: "Royle &amp; Dorazio, 2008"</v>
      </c>
      <c r="Q362" s="13" t="str">
        <f>"    ref_bib_"&amp;G362&amp;": "&amp;""""&amp;J362&amp;""""</f>
        <v xml:space="preserve">    ref_bib_royle_dorazio_2008: "Royle, J. A., &amp; Dorazio, R. M. (2008). *Hierarchical Modeling and Inference in Ecology: The Analysis of Data from Populations, Metapopulations and Communities.* 1st ed. Academic Press, Amsterdam; Boston. &lt;https://doi.org/10.1016/B978-0-12-374097-7.50001-5&gt;"</v>
      </c>
      <c r="R362" s="13" t="s">
        <v>2396</v>
      </c>
      <c r="S362" s="13" t="s">
        <v>1885</v>
      </c>
      <c r="T362" s="13"/>
    </row>
    <row r="363" spans="1:20" ht="15.75" x14ac:dyDescent="0.25">
      <c r="A363" s="13"/>
      <c r="B363" s="13"/>
      <c r="C363" s="13"/>
      <c r="D363" s="13"/>
      <c r="E363" s="13" t="b">
        <v>1</v>
      </c>
      <c r="F363" s="13" t="s">
        <v>2017</v>
      </c>
      <c r="G363" s="13" t="s">
        <v>375</v>
      </c>
      <c r="H363" s="13" t="s">
        <v>374</v>
      </c>
      <c r="I363" s="13" t="s">
        <v>374</v>
      </c>
      <c r="J363" s="7" t="s">
        <v>373</v>
      </c>
      <c r="K363" s="6" t="str">
        <f>"["&amp;J363&amp;"]{#"&amp;G363&amp;"}&lt;br&gt;&lt;br&gt;"</f>
        <v>[Royle, J. A., &amp; Dorazio, R. M. (2012). Parameter-expanded data augmentation for Bayesian analysis of capture-recapture models. *Journal of Ornithology, 152*(S2), 521-537. &lt;https://doi.org/10.1007/s10336-010-0619-4&gt;]{#royle_dorazio_2012}&lt;br&gt;&lt;br&gt;</v>
      </c>
      <c r="L363" s="13" t="s">
        <v>9</v>
      </c>
      <c r="M363" s="13" t="str">
        <f>"{{ ref_intext_"&amp;G363&amp;" }}"</f>
        <v>{{ ref_intext_royle_dorazio_2012 }}</v>
      </c>
      <c r="N363" s="13" t="str">
        <f>"{{ ref_bib_"&amp;G363&amp;" }}"</f>
        <v>{{ ref_bib_royle_dorazio_2012 }}</v>
      </c>
      <c r="O363" s="13" t="str">
        <f>"    ref_intext_"&amp;G363&amp;": "&amp;""""&amp;"["&amp;H363&amp;"](#"&amp;G363&amp;")"&amp;""""</f>
        <v xml:space="preserve">    ref_intext_royle_dorazio_2012: "[Royle &amp; Dorazio, 2012](#royle_dorazio_2012)"</v>
      </c>
      <c r="P363" s="13" t="str">
        <f>"    ref_intext_"&amp;G363&amp;": "&amp;""""&amp;H363&amp;""""</f>
        <v xml:space="preserve">    ref_intext_royle_dorazio_2012: "Royle &amp; Dorazio, 2012"</v>
      </c>
      <c r="Q363" s="13" t="str">
        <f>"    ref_bib_"&amp;G363&amp;": "&amp;""""&amp;J363&amp;""""</f>
        <v xml:space="preserve">    ref_bib_royle_dorazio_2012: "Royle, J. A., &amp; Dorazio, R. M. (2012). Parameter-expanded data augmentation for Bayesian analysis of capture-recapture models. *Journal of Ornithology, 152*(S2), 521-537. &lt;https://doi.org/10.1007/s10336-010-0619-4&gt;"</v>
      </c>
      <c r="R363" s="13" t="s">
        <v>2397</v>
      </c>
      <c r="S363" s="13" t="s">
        <v>1886</v>
      </c>
      <c r="T363" s="13"/>
    </row>
    <row r="364" spans="1:20" ht="15.75" x14ac:dyDescent="0.25">
      <c r="A364" s="13"/>
      <c r="B364" s="13" t="b">
        <v>1</v>
      </c>
      <c r="C364" s="13" t="b">
        <v>0</v>
      </c>
      <c r="D364" s="13" t="b">
        <v>0</v>
      </c>
      <c r="E364" s="13" t="b">
        <v>1</v>
      </c>
      <c r="F364" s="13" t="s">
        <v>2017</v>
      </c>
      <c r="G364" s="13" t="s">
        <v>372</v>
      </c>
      <c r="H364" s="13" t="s">
        <v>371</v>
      </c>
      <c r="I364" s="13" t="s">
        <v>371</v>
      </c>
      <c r="J364" s="7" t="s">
        <v>370</v>
      </c>
      <c r="K364" s="6" t="str">
        <f>"["&amp;J364&amp;"]{#"&amp;G364&amp;"}&lt;br&gt;&lt;br&gt;"</f>
        <v>[Royle, J. A., &amp; Nichols, J. D. (2003). Estimating abundance from repeated presence-absence data or point counts. *Ecology, 84*, 777-790. &lt;https://doi.org/10.1890/0012-9658(2003)084[0777:EAFRPA]2.0.CO;2&gt;]{#royle_nichols_2003}&lt;br&gt;&lt;br&gt;</v>
      </c>
      <c r="L364" s="13" t="s">
        <v>9</v>
      </c>
      <c r="M364" s="13" t="str">
        <f>"{{ ref_intext_"&amp;G364&amp;" }}"</f>
        <v>{{ ref_intext_royle_nichols_2003 }}</v>
      </c>
      <c r="N364" s="13" t="str">
        <f>"{{ ref_bib_"&amp;G364&amp;" }}"</f>
        <v>{{ ref_bib_royle_nichols_2003 }}</v>
      </c>
      <c r="O364" s="13" t="str">
        <f>"    ref_intext_"&amp;G364&amp;": "&amp;""""&amp;"["&amp;H364&amp;"](#"&amp;G364&amp;")"&amp;""""</f>
        <v xml:space="preserve">    ref_intext_royle_nichols_2003: "[Royle &amp; Nichols, 2003](#royle_nichols_2003)"</v>
      </c>
      <c r="P364" s="13" t="str">
        <f>"    ref_intext_"&amp;G364&amp;": "&amp;""""&amp;H364&amp;""""</f>
        <v xml:space="preserve">    ref_intext_royle_nichols_2003: "Royle &amp; Nichols, 2003"</v>
      </c>
      <c r="Q364" s="13" t="str">
        <f>"    ref_bib_"&amp;G364&amp;": "&amp;""""&amp;J364&amp;""""</f>
        <v xml:space="preserve">    ref_bib_royle_nichols_2003: "Royle, J. A., &amp; Nichols, J. D. (2003). Estimating abundance from repeated presence-absence data or point counts. *Ecology, 84*, 777-790. &lt;https://doi.org/10.1890/0012-9658(2003)084[0777:EAFRPA]2.0.CO;2&gt;"</v>
      </c>
      <c r="R364" s="13" t="s">
        <v>2398</v>
      </c>
      <c r="S364" s="13" t="s">
        <v>1887</v>
      </c>
      <c r="T364" s="13"/>
    </row>
    <row r="365" spans="1:20" ht="15.75" x14ac:dyDescent="0.25">
      <c r="A365" s="13"/>
      <c r="B365" s="13" t="b">
        <v>1</v>
      </c>
      <c r="C365" s="13" t="b">
        <v>1</v>
      </c>
      <c r="D365" s="13" t="b">
        <v>0</v>
      </c>
      <c r="E365" s="13" t="b">
        <v>1</v>
      </c>
      <c r="F365" s="13" t="s">
        <v>2017</v>
      </c>
      <c r="G365" s="13" t="s">
        <v>369</v>
      </c>
      <c r="H365" s="13" t="s">
        <v>368</v>
      </c>
      <c r="I365" s="13" t="s">
        <v>368</v>
      </c>
      <c r="J365" s="7" t="s">
        <v>367</v>
      </c>
      <c r="K365" s="6" t="str">
        <f>"["&amp;J365&amp;"]{#"&amp;G365&amp;"}&lt;br&gt;&lt;br&gt;"</f>
        <v>[Royle, J. A., &amp; Young, K. V. (2008). A hierarchical model for spatial capture-recapture data. *Ecology, 89*(8), 2281-2289. &lt;https://doi.org/10.1890/07-0601.1&gt;]{#royle_young_2008}&lt;br&gt;&lt;br&gt;</v>
      </c>
      <c r="L365" s="13" t="s">
        <v>9</v>
      </c>
      <c r="M365" s="13" t="str">
        <f>"{{ ref_intext_"&amp;G365&amp;" }}"</f>
        <v>{{ ref_intext_royle_young_2008 }}</v>
      </c>
      <c r="N365" s="13" t="str">
        <f>"{{ ref_bib_"&amp;G365&amp;" }}"</f>
        <v>{{ ref_bib_royle_young_2008 }}</v>
      </c>
      <c r="O365" s="13" t="str">
        <f>"    ref_intext_"&amp;G365&amp;": "&amp;""""&amp;"["&amp;H365&amp;"](#"&amp;G365&amp;")"&amp;""""</f>
        <v xml:space="preserve">    ref_intext_royle_young_2008: "[Royle &amp; Young, 2008](#royle_young_2008)"</v>
      </c>
      <c r="P365" s="13" t="str">
        <f>"    ref_intext_"&amp;G365&amp;": "&amp;""""&amp;H365&amp;""""</f>
        <v xml:space="preserve">    ref_intext_royle_young_2008: "Royle &amp; Young, 2008"</v>
      </c>
      <c r="Q365" s="13" t="str">
        <f>"    ref_bib_"&amp;G365&amp;": "&amp;""""&amp;J365&amp;""""</f>
        <v xml:space="preserve">    ref_bib_royle_young_2008: "Royle, J. A., &amp; Young, K. V. (2008). A hierarchical model for spatial capture-recapture data. *Ecology, 89*(8), 2281-2289. &lt;https://doi.org/10.1890/07-0601.1&gt;"</v>
      </c>
      <c r="R365" s="13" t="s">
        <v>2399</v>
      </c>
      <c r="S365" s="13" t="s">
        <v>1888</v>
      </c>
      <c r="T365" s="13"/>
    </row>
    <row r="366" spans="1:20" ht="15.75" x14ac:dyDescent="0.25">
      <c r="A366" s="13"/>
      <c r="B366" s="13" t="b">
        <v>1</v>
      </c>
      <c r="C366" s="13" t="b">
        <v>0</v>
      </c>
      <c r="D366" s="13" t="b">
        <v>0</v>
      </c>
      <c r="E366" s="13" t="b">
        <v>1</v>
      </c>
      <c r="F366" s="13" t="s">
        <v>2017</v>
      </c>
      <c r="G366" s="13" t="s">
        <v>366</v>
      </c>
      <c r="H366" s="13" t="s">
        <v>365</v>
      </c>
      <c r="I366" s="13" t="s">
        <v>364</v>
      </c>
      <c r="J366" s="7" t="s">
        <v>363</v>
      </c>
      <c r="K366" s="6" t="str">
        <f>"["&amp;J366&amp;"]{#"&amp;G366&amp;"}&lt;br&gt;&lt;br&gt;"</f>
        <v>[Royle, J. A., Converse, S. J., &amp; Freckleton, R. (2014). Hierarchical spatial capture-recapture models: modelling population Density in stratified populations. *Methods in Ecology and Evolution, 5*(1), 37-43. &lt;https://doi.org/10.1111/2041-210x.12135&gt;]{#royle_et_al_2014}&lt;br&gt;&lt;br&gt;</v>
      </c>
      <c r="L366" s="13" t="s">
        <v>9</v>
      </c>
      <c r="M366" s="13" t="str">
        <f>"{{ ref_intext_"&amp;G366&amp;" }}"</f>
        <v>{{ ref_intext_royle_et_al_2014 }}</v>
      </c>
      <c r="N366" s="13" t="str">
        <f>"{{ ref_bib_"&amp;G366&amp;" }}"</f>
        <v>{{ ref_bib_royle_et_al_2014 }}</v>
      </c>
      <c r="O366" s="13" t="str">
        <f>"    ref_intext_"&amp;G366&amp;": "&amp;""""&amp;"["&amp;H366&amp;"](#"&amp;G366&amp;")"&amp;""""</f>
        <v xml:space="preserve">    ref_intext_royle_et_al_2014: "[Royle et al., 2014](#royle_et_al_2014)"</v>
      </c>
      <c r="P366" s="13" t="str">
        <f>"    ref_intext_"&amp;G366&amp;": "&amp;""""&amp;H366&amp;""""</f>
        <v xml:space="preserve">    ref_intext_royle_et_al_2014: "Royle et al., 2014"</v>
      </c>
      <c r="Q366" s="13" t="str">
        <f>"    ref_bib_"&amp;G366&amp;": "&amp;""""&amp;J366&amp;""""</f>
        <v xml:space="preserve">    ref_bib_royle_et_al_2014: "Royle, J. A., Converse, S. J., &amp; Freckleton, R. (2014). Hierarchical spatial capture-recapture models: modelling population Density in stratified populations. *Methods in Ecology and Evolution, 5*(1), 37-43. &lt;https://doi.org/10.1111/2041-210x.12135&gt;"</v>
      </c>
      <c r="R366" s="13" t="s">
        <v>2400</v>
      </c>
      <c r="S366" s="13" t="s">
        <v>1889</v>
      </c>
      <c r="T366" s="13"/>
    </row>
    <row r="367" spans="1:20" ht="15.75" x14ac:dyDescent="0.25">
      <c r="A367" s="13"/>
      <c r="B367" s="13" t="b">
        <v>1</v>
      </c>
      <c r="C367" s="13" t="b">
        <v>0</v>
      </c>
      <c r="D367" s="13" t="b">
        <v>0</v>
      </c>
      <c r="E367" s="13" t="b">
        <v>1</v>
      </c>
      <c r="F367" s="13" t="s">
        <v>2017</v>
      </c>
      <c r="G367" s="13" t="s">
        <v>362</v>
      </c>
      <c r="H367" s="13" t="s">
        <v>361</v>
      </c>
      <c r="I367" s="13" t="s">
        <v>361</v>
      </c>
      <c r="J367" s="7" t="s">
        <v>360</v>
      </c>
      <c r="K367" s="6" t="str">
        <f>"["&amp;J367&amp;"]{#"&amp;G367&amp;"}&lt;br&gt;&lt;br&gt;"</f>
        <v>[Royle, J. A., Nichols, J. D., Karanth, K. U., &amp; Gopalaswamy, A. M. (2009). A hierarchical model for estimating Density in camera-trap studies. *Journal of Applied Ecology, 46*(1), 118-127. &lt;https://doi.org/10.1111/j.1365-2664.2008.01578.x&gt;]{#royle_et_al_2009}&lt;br&gt;&lt;br&gt;</v>
      </c>
      <c r="L367" s="13" t="s">
        <v>9</v>
      </c>
      <c r="M367" s="13" t="str">
        <f>"{{ ref_intext_"&amp;G367&amp;" }}"</f>
        <v>{{ ref_intext_royle_et_al_2009 }}</v>
      </c>
      <c r="N367" s="13" t="str">
        <f>"{{ ref_bib_"&amp;G367&amp;" }}"</f>
        <v>{{ ref_bib_royle_et_al_2009 }}</v>
      </c>
      <c r="O367" s="13" t="str">
        <f>"    ref_intext_"&amp;G367&amp;": "&amp;""""&amp;"["&amp;H367&amp;"](#"&amp;G367&amp;")"&amp;""""</f>
        <v xml:space="preserve">    ref_intext_royle_et_al_2009: "[Royle et al., 2009](#royle_et_al_2009)"</v>
      </c>
      <c r="P367" s="13" t="str">
        <f>"    ref_intext_"&amp;G367&amp;": "&amp;""""&amp;H367&amp;""""</f>
        <v xml:space="preserve">    ref_intext_royle_et_al_2009: "Royle et al., 2009"</v>
      </c>
      <c r="Q367" s="13" t="str">
        <f>"    ref_bib_"&amp;G367&amp;": "&amp;""""&amp;J367&amp;""""</f>
        <v xml:space="preserve">    ref_bib_royle_et_al_2009: "Royle, J. A., Nichols, J. D., Karanth, K. U., &amp; Gopalaswamy, A. M. (2009). A hierarchical model for estimating Density in camera-trap studies. *Journal of Applied Ecology, 46*(1), 118-127. &lt;https://doi.org/10.1111/j.1365-2664.2008.01578.x&gt;"</v>
      </c>
      <c r="R367" s="13" t="s">
        <v>2401</v>
      </c>
      <c r="S367" s="13" t="s">
        <v>1890</v>
      </c>
      <c r="T367" s="13"/>
    </row>
    <row r="368" spans="1:20" ht="15.75" x14ac:dyDescent="0.25">
      <c r="A368" s="13"/>
      <c r="B368" s="13"/>
      <c r="C368" s="13"/>
      <c r="D368" s="13"/>
      <c r="E368" s="13" t="b">
        <v>1</v>
      </c>
      <c r="F368" s="13" t="s">
        <v>2019</v>
      </c>
      <c r="G368" s="13" t="s">
        <v>359</v>
      </c>
      <c r="H368" s="13" t="s">
        <v>358</v>
      </c>
      <c r="I368" s="13" t="s">
        <v>358</v>
      </c>
      <c r="J368" s="7" t="s">
        <v>357</v>
      </c>
      <c r="K368" s="6" t="str">
        <f>"["&amp;J368&amp;"]{#"&amp;G368&amp;"}&lt;br&gt;&lt;br&gt;"</f>
        <v>[Royle, J. Chandler, R. B., Sollmann, R., Gardner, B. (2013). *Spatial capture-recapture*. Academic Press, Waltham, MA, USA. 612 pp., ISBN: 978-0-12-405939-9. &lt;https://pubs.usgs.gov/publication/70048654&gt;]{#royle_et_al_2013}&lt;br&gt;&lt;br&gt;</v>
      </c>
      <c r="L368" s="13" t="s">
        <v>9</v>
      </c>
      <c r="M368" s="13" t="str">
        <f>"{{ ref_intext_"&amp;G368&amp;" }}"</f>
        <v>{{ ref_intext_royle_et_al_2013 }}</v>
      </c>
      <c r="N368" s="13" t="str">
        <f>"{{ ref_bib_"&amp;G368&amp;" }}"</f>
        <v>{{ ref_bib_royle_et_al_2013 }}</v>
      </c>
      <c r="O368" s="13" t="str">
        <f>"    ref_intext_"&amp;G368&amp;": "&amp;""""&amp;"["&amp;H368&amp;"](#"&amp;G368&amp;")"&amp;""""</f>
        <v xml:space="preserve">    ref_intext_royle_et_al_2013: "[Royle et al., 2013](#royle_et_al_2013)"</v>
      </c>
      <c r="P368" s="13" t="str">
        <f>"    ref_intext_"&amp;G368&amp;": "&amp;""""&amp;H368&amp;""""</f>
        <v xml:space="preserve">    ref_intext_royle_et_al_2013: "Royle et al., 2013"</v>
      </c>
      <c r="Q368" s="13" t="str">
        <f>"    ref_bib_"&amp;G368&amp;": "&amp;""""&amp;J368&amp;""""</f>
        <v xml:space="preserve">    ref_bib_royle_et_al_2013: "Royle, J. Chandler, R. B., Sollmann, R., Gardner, B. (2013). *Spatial capture-recapture*. Academic Press, Waltham, MA, USA. 612 pp., ISBN: 978-0-12-405939-9. &lt;https://pubs.usgs.gov/publication/70048654&gt;"</v>
      </c>
      <c r="R368" s="13" t="s">
        <v>2402</v>
      </c>
      <c r="S368" s="13" t="s">
        <v>1891</v>
      </c>
      <c r="T368" s="13"/>
    </row>
    <row r="369" spans="1:20" ht="15.75" x14ac:dyDescent="0.25">
      <c r="A369" s="13"/>
      <c r="B369" s="13"/>
      <c r="C369" s="13"/>
      <c r="D369" s="13"/>
      <c r="E369" s="13" t="b">
        <v>1</v>
      </c>
      <c r="F369" s="13" t="s">
        <v>2016</v>
      </c>
      <c r="G369" s="13" t="s">
        <v>356</v>
      </c>
      <c r="H369" s="13" t="s">
        <v>355</v>
      </c>
      <c r="I369" s="13" t="s">
        <v>355</v>
      </c>
      <c r="J369" s="7" t="s">
        <v>354</v>
      </c>
      <c r="K369" s="6" t="str">
        <f>"["&amp;J369&amp;"]{#"&amp;G369&amp;"}&lt;br&gt;&lt;br&gt;"</f>
        <v>[Russell, M. (2020, Nov 29). *Fitting Poisson and zero-inflated Poisson models.* [Video]. YouTube. &lt;https://www.youtube.com/watch?v=cD9V1ApYqCk&gt;]{#russel_2020}&lt;br&gt;&lt;br&gt;</v>
      </c>
      <c r="L369" s="6" t="s">
        <v>353</v>
      </c>
      <c r="M369" s="13" t="str">
        <f>"{{ ref_intext_"&amp;G369&amp;" }}"</f>
        <v>{{ ref_intext_russel_2020 }}</v>
      </c>
      <c r="N369" s="13" t="str">
        <f>"{{ ref_bib_"&amp;G369&amp;" }}"</f>
        <v>{{ ref_bib_russel_2020 }}</v>
      </c>
      <c r="O369" s="13" t="str">
        <f>"    ref_intext_"&amp;G369&amp;": "&amp;""""&amp;"["&amp;H369&amp;"](#"&amp;G369&amp;")"&amp;""""</f>
        <v xml:space="preserve">    ref_intext_russel_2020: "[Russell, 2020](#russel_2020)"</v>
      </c>
      <c r="P369" s="13" t="str">
        <f>"    ref_intext_"&amp;G369&amp;": "&amp;""""&amp;H369&amp;""""</f>
        <v xml:space="preserve">    ref_intext_russel_2020: "Russell, 2020"</v>
      </c>
      <c r="Q369" s="13" t="str">
        <f>"    ref_bib_"&amp;G369&amp;": "&amp;""""&amp;J369&amp;""""</f>
        <v xml:space="preserve">    ref_bib_russel_2020: "Russell, M. (2020, Nov 29). *Fitting Poisson and zero-inflated Poisson models.* [Video]. YouTube. &lt;https://www.youtube.com/watch?v=cD9V1ApYqCk&gt;"</v>
      </c>
      <c r="R369" s="13" t="s">
        <v>2403</v>
      </c>
      <c r="S369" s="13" t="s">
        <v>1892</v>
      </c>
      <c r="T369" s="13"/>
    </row>
    <row r="370" spans="1:20" ht="15.75" x14ac:dyDescent="0.25">
      <c r="A370" s="13"/>
      <c r="B370" s="13" t="b">
        <v>1</v>
      </c>
      <c r="C370" s="13" t="b">
        <v>1</v>
      </c>
      <c r="D370" s="13" t="b">
        <v>1</v>
      </c>
      <c r="E370" s="13" t="b">
        <v>1</v>
      </c>
      <c r="F370" s="13" t="s">
        <v>2017</v>
      </c>
      <c r="G370" s="13" t="s">
        <v>352</v>
      </c>
      <c r="H370" s="13" t="s">
        <v>351</v>
      </c>
      <c r="I370" s="13" t="s">
        <v>351</v>
      </c>
      <c r="J370" s="7" t="s">
        <v>350</v>
      </c>
      <c r="K370" s="6" t="str">
        <f>"["&amp;J370&amp;"]{#"&amp;G370&amp;"}&lt;br&gt;&lt;br&gt;"</f>
        <v>[Samejima, H., Ong, R., Lagan, P. &amp; Kitayama, K. (2012). Camera-trapping rates of mammals and birds in a Bornean tropical rainforest under sustainable forest management. *Forest Ecology and Management, 270*, 248-256. &lt;https://doi.org/10.1016/j.foreco.2012.01.013&gt;]{#samejima_et_al_2012}&lt;br&gt;&lt;br&gt;</v>
      </c>
      <c r="L370" s="13" t="s">
        <v>9</v>
      </c>
      <c r="M370" s="13" t="str">
        <f>"{{ ref_intext_"&amp;G370&amp;" }}"</f>
        <v>{{ ref_intext_samejima_et_al_2012 }}</v>
      </c>
      <c r="N370" s="13" t="str">
        <f>"{{ ref_bib_"&amp;G370&amp;" }}"</f>
        <v>{{ ref_bib_samejima_et_al_2012 }}</v>
      </c>
      <c r="O370" s="13" t="str">
        <f>"    ref_intext_"&amp;G370&amp;": "&amp;""""&amp;"["&amp;H370&amp;"](#"&amp;G370&amp;")"&amp;""""</f>
        <v xml:space="preserve">    ref_intext_samejima_et_al_2012: "[Samejima et al., 2012](#samejima_et_al_2012)"</v>
      </c>
      <c r="P370" s="13" t="str">
        <f>"    ref_intext_"&amp;G370&amp;": "&amp;""""&amp;H370&amp;""""</f>
        <v xml:space="preserve">    ref_intext_samejima_et_al_2012: "Samejima et al., 2012"</v>
      </c>
      <c r="Q370" s="13" t="str">
        <f>"    ref_bib_"&amp;G370&amp;": "&amp;""""&amp;J370&amp;""""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c r="R370" s="13" t="s">
        <v>2404</v>
      </c>
      <c r="S370" s="13" t="s">
        <v>1893</v>
      </c>
      <c r="T370" s="13"/>
    </row>
    <row r="371" spans="1:20" ht="15.75" x14ac:dyDescent="0.25">
      <c r="A371" s="13"/>
      <c r="B371" s="13" t="b">
        <v>0</v>
      </c>
      <c r="C371" s="13" t="b">
        <v>0</v>
      </c>
      <c r="D371" s="13" t="s">
        <v>73</v>
      </c>
      <c r="E371" s="13" t="b">
        <v>1</v>
      </c>
      <c r="F371" s="13" t="s">
        <v>2017</v>
      </c>
      <c r="G371" s="13" t="s">
        <v>349</v>
      </c>
      <c r="H371" s="13" t="s">
        <v>348</v>
      </c>
      <c r="I371" s="13" t="s">
        <v>348</v>
      </c>
      <c r="J371" s="7" t="s">
        <v>347</v>
      </c>
      <c r="K371" s="6" t="str">
        <f>"["&amp;J371&amp;"]{#"&amp;G371&amp;"}&lt;br&gt;&lt;br&gt;"</f>
        <v>[Santini, G., Abolaffio, M., Ossi, F., Franzetti, B., Cagnacci, F., &amp; Focardi, S. (2022) Population Assessment without Individual Identification Using Camera-Traps: A Comparison of Four Methods. *Basic and Applied Ecology, 61*, 68-81. &lt;https://doi.org/10.1016/j.baae.2022.03.007&gt;]{#santini_et_al_2020}&lt;br&gt;&lt;br&gt;</v>
      </c>
      <c r="L371" s="13" t="s">
        <v>9</v>
      </c>
      <c r="M371" s="13" t="str">
        <f>"{{ ref_intext_"&amp;G371&amp;" }}"</f>
        <v>{{ ref_intext_santini_et_al_2020 }}</v>
      </c>
      <c r="N371" s="13" t="str">
        <f>"{{ ref_bib_"&amp;G371&amp;" }}"</f>
        <v>{{ ref_bib_santini_et_al_2020 }}</v>
      </c>
      <c r="O371" s="13" t="str">
        <f>"    ref_intext_"&amp;G371&amp;": "&amp;""""&amp;"["&amp;H371&amp;"](#"&amp;G371&amp;")"&amp;""""</f>
        <v xml:space="preserve">    ref_intext_santini_et_al_2020: "[Santini et al., 2020](#santini_et_al_2020)"</v>
      </c>
      <c r="P371" s="13" t="str">
        <f>"    ref_intext_"&amp;G371&amp;": "&amp;""""&amp;H371&amp;""""</f>
        <v xml:space="preserve">    ref_intext_santini_et_al_2020: "Santini et al., 2020"</v>
      </c>
      <c r="Q371" s="13" t="str">
        <f>"    ref_bib_"&amp;G371&amp;": "&amp;""""&amp;J371&amp;""""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c r="R371" s="13" t="s">
        <v>2405</v>
      </c>
      <c r="S371" s="13" t="s">
        <v>1894</v>
      </c>
      <c r="T371" s="13"/>
    </row>
    <row r="372" spans="1:20" ht="15.75" x14ac:dyDescent="0.25">
      <c r="A372" s="13"/>
      <c r="B372" s="6"/>
      <c r="C372" s="13"/>
      <c r="D372" s="6"/>
      <c r="E372" s="13" t="b">
        <v>1</v>
      </c>
      <c r="F372" s="13" t="s">
        <v>2017</v>
      </c>
      <c r="G372" s="13" t="s">
        <v>346</v>
      </c>
      <c r="H372" s="13" t="s">
        <v>345</v>
      </c>
      <c r="I372" s="13" t="s">
        <v>345</v>
      </c>
      <c r="J372" s="7" t="s">
        <v>344</v>
      </c>
      <c r="K372" s="6" t="str">
        <f>"["&amp;J372&amp;"]{#"&amp;G372&amp;"}&lt;br&gt;&lt;br&gt;"</f>
        <v>[Schaus,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&lt;https://doi.org/10.1002/rse2.153&gt;]{#schaus_et_al_2020}&lt;br&gt;&lt;br&gt;</v>
      </c>
      <c r="L372" s="13" t="s">
        <v>9</v>
      </c>
      <c r="M372" s="13" t="str">
        <f>"{{ ref_intext_"&amp;G372&amp;" }}"</f>
        <v>{{ ref_intext_schaus_et_al_2020 }}</v>
      </c>
      <c r="N372" s="13" t="str">
        <f>"{{ ref_bib_"&amp;G372&amp;" }}"</f>
        <v>{{ ref_bib_schaus_et_al_2020 }}</v>
      </c>
      <c r="O372" s="13" t="str">
        <f>"    ref_intext_"&amp;G372&amp;": "&amp;""""&amp;"["&amp;H372&amp;"](#"&amp;G372&amp;")"&amp;""""</f>
        <v xml:space="preserve">    ref_intext_schaus_et_al_2020: "[Schaus et al., 2020](#schaus_et_al_2020)"</v>
      </c>
      <c r="P372" s="13" t="str">
        <f>"    ref_intext_"&amp;G372&amp;": "&amp;""""&amp;H372&amp;""""</f>
        <v xml:space="preserve">    ref_intext_schaus_et_al_2020: "Schaus et al., 2020"</v>
      </c>
      <c r="Q372" s="13" t="str">
        <f>"    ref_bib_"&amp;G372&amp;": "&amp;""""&amp;J372&amp;""""</f>
        <v xml:space="preserve">    ref_bib_schaus_et_al_2020: "Schaus,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v>
      </c>
      <c r="R372" s="13" t="s">
        <v>2406</v>
      </c>
      <c r="S372" s="13" t="s">
        <v>1895</v>
      </c>
      <c r="T372" s="13"/>
    </row>
    <row r="373" spans="1:20" ht="15.75" x14ac:dyDescent="0.25">
      <c r="A373" s="13"/>
      <c r="B373" s="13" t="b">
        <v>1</v>
      </c>
      <c r="C373" s="13" t="b">
        <v>0</v>
      </c>
      <c r="D373" s="13" t="b">
        <v>0</v>
      </c>
      <c r="E373" s="13" t="b">
        <v>1</v>
      </c>
      <c r="F373" s="13" t="s">
        <v>2017</v>
      </c>
      <c r="G373" s="13" t="s">
        <v>343</v>
      </c>
      <c r="H373" s="13" t="s">
        <v>342</v>
      </c>
      <c r="I373" s="13" t="s">
        <v>342</v>
      </c>
      <c r="J373" s="7" t="s">
        <v>341</v>
      </c>
      <c r="K373" s="6" t="str">
        <f>"["&amp;J373&amp;"]{#"&amp;G373&amp;"}&lt;br&gt;&lt;br&gt;"</f>
        <v>[Schenider, S., Taylor, G. W., Linquist, S., &amp; Kremer, S. C. (2018). Past, Present, and Future Approaches Using Computer Vision for Animal Re-Identification from Camera Trap Data. *Methods in Ecology and Evolution, 10*, 461-470. &lt;https://besjournals. onlinelibrary. wiley.com/doi/epdf/10.1111/2041-210X. 13133&gt;]{#schenider_et_al_2018}&lt;br&gt;&lt;br&gt;</v>
      </c>
      <c r="L373" s="13" t="s">
        <v>9</v>
      </c>
      <c r="M373" s="13" t="str">
        <f>"{{ ref_intext_"&amp;G373&amp;" }}"</f>
        <v>{{ ref_intext_schenider_et_al_2018 }}</v>
      </c>
      <c r="N373" s="13" t="str">
        <f>"{{ ref_bib_"&amp;G373&amp;" }}"</f>
        <v>{{ ref_bib_schenider_et_al_2018 }}</v>
      </c>
      <c r="O373" s="13" t="str">
        <f>"    ref_intext_"&amp;G373&amp;": "&amp;""""&amp;"["&amp;H373&amp;"](#"&amp;G373&amp;")"&amp;""""</f>
        <v xml:space="preserve">    ref_intext_schenider_et_al_2018: "[Schenider et al., 2018](#schenider_et_al_2018)"</v>
      </c>
      <c r="P373" s="13" t="str">
        <f>"    ref_intext_"&amp;G373&amp;": "&amp;""""&amp;H373&amp;""""</f>
        <v xml:space="preserve">    ref_intext_schenider_et_al_2018: "Schenider et al., 2018"</v>
      </c>
      <c r="Q373" s="13" t="str">
        <f>"    ref_bib_"&amp;G373&amp;": "&amp;""""&amp;J373&amp;""""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c r="R373" s="13" t="s">
        <v>2407</v>
      </c>
      <c r="S373" s="13" t="s">
        <v>1896</v>
      </c>
      <c r="T373" s="13"/>
    </row>
    <row r="374" spans="1:20" ht="15.75" x14ac:dyDescent="0.25">
      <c r="A374" s="13"/>
      <c r="B374" s="13" t="b">
        <v>1</v>
      </c>
      <c r="C374" s="13" t="b">
        <v>0</v>
      </c>
      <c r="D374" s="13" t="b">
        <v>0</v>
      </c>
      <c r="E374" s="13" t="b">
        <v>1</v>
      </c>
      <c r="F374" s="13" t="s">
        <v>2019</v>
      </c>
      <c r="G374" s="13" t="s">
        <v>340</v>
      </c>
      <c r="H374" s="13" t="s">
        <v>339</v>
      </c>
      <c r="I374" s="13" t="s">
        <v>339</v>
      </c>
      <c r="J374" s="7" t="s">
        <v>338</v>
      </c>
      <c r="K374" s="6" t="str">
        <f>"["&amp;J374&amp;"]{#"&amp;G374&amp;"}&lt;br&gt;&lt;br&gt;"</f>
        <v>[Schlexer, F. V. (2008). Attracting Animals to Detection Devices. In R. A. Long, P. MacKay, W. J. Zielinski, &amp; J. C. Ray (Eds.), *Noninvasive Survey Methods for Carnivores* (pp. 263-292). Island Press. &lt;https://www.gwern.net/docs/cat/biology/2008-schlexer.pdf&gt;]{#schlexer_2008}&lt;br&gt;&lt;br&gt;</v>
      </c>
      <c r="L374" s="13" t="s">
        <v>9</v>
      </c>
      <c r="M374" s="13" t="str">
        <f>"{{ ref_intext_"&amp;G374&amp;" }}"</f>
        <v>{{ ref_intext_schlexer_2008 }}</v>
      </c>
      <c r="N374" s="13" t="str">
        <f>"{{ ref_bib_"&amp;G374&amp;" }}"</f>
        <v>{{ ref_bib_schlexer_2008 }}</v>
      </c>
      <c r="O374" s="13" t="str">
        <f>"    ref_intext_"&amp;G374&amp;": "&amp;""""&amp;"["&amp;H374&amp;"](#"&amp;G374&amp;")"&amp;""""</f>
        <v xml:space="preserve">    ref_intext_schlexer_2008: "[Schlexer, 2008](#schlexer_2008)"</v>
      </c>
      <c r="P374" s="13" t="str">
        <f>"    ref_intext_"&amp;G374&amp;": "&amp;""""&amp;H374&amp;""""</f>
        <v xml:space="preserve">    ref_intext_schlexer_2008: "Schlexer, 2008"</v>
      </c>
      <c r="Q374" s="13" t="str">
        <f>"    ref_bib_"&amp;G374&amp;": "&amp;""""&amp;J374&amp;""""</f>
        <v xml:space="preserve">    ref_bib_schlexer_2008: "Schlexer, F. V. (2008). Attracting Animals to Detection Devices. In R. A. Long, P. MacKay, W. J. Zielinski, &amp; J. C. Ray (Eds.), *Noninvasive Survey Methods for Carnivores* (pp. 263-292). Island Press. &lt;https://www.gwern.net/docs/cat/biology/2008-schlexer.pdf&gt;"</v>
      </c>
      <c r="R374" s="13" t="s">
        <v>2408</v>
      </c>
      <c r="S374" s="13" t="s">
        <v>1897</v>
      </c>
      <c r="T374" s="13"/>
    </row>
    <row r="375" spans="1:20" ht="15.75" x14ac:dyDescent="0.25">
      <c r="A375" s="13"/>
      <c r="B375" s="13" t="b">
        <v>0</v>
      </c>
      <c r="C375" s="13" t="b">
        <v>0</v>
      </c>
      <c r="D375" s="13"/>
      <c r="E375" s="13" t="b">
        <v>1</v>
      </c>
      <c r="F375" s="13" t="s">
        <v>2017</v>
      </c>
      <c r="G375" s="13" t="s">
        <v>337</v>
      </c>
      <c r="H375" s="13" t="s">
        <v>336</v>
      </c>
      <c r="I375" s="13" t="s">
        <v>336</v>
      </c>
      <c r="J375" s="7" t="s">
        <v>335</v>
      </c>
      <c r="K375" s="6" t="str">
        <f>"["&amp;J375&amp;"]{#"&amp;G375&amp;"}&lt;br&gt;&lt;br&gt;"</f>
        <v>[Schmidt, G. M., Graves, T. A., Pederson, J. C., &amp; Carroll, S. L. (2022). Precision and bias of spatial capture-recapture estimates: A multi‐site, multi‐year Utah black bear case study. *Ecological Applications, 32*(5), e2618. &lt;https://doi.org/10.1002/eap.2618&gt;]{#schmidt_et_al_2022}&lt;br&gt;&lt;br&gt;</v>
      </c>
      <c r="L375" s="13" t="s">
        <v>9</v>
      </c>
      <c r="M375" s="13" t="str">
        <f>"{{ ref_intext_"&amp;G375&amp;" }}"</f>
        <v>{{ ref_intext_schmidt_et_al_2022 }}</v>
      </c>
      <c r="N375" s="13" t="str">
        <f>"{{ ref_bib_"&amp;G375&amp;" }}"</f>
        <v>{{ ref_bib_schmidt_et_al_2022 }}</v>
      </c>
      <c r="O375" s="13" t="str">
        <f>"    ref_intext_"&amp;G375&amp;": "&amp;""""&amp;"["&amp;H375&amp;"](#"&amp;G375&amp;")"&amp;""""</f>
        <v xml:space="preserve">    ref_intext_schmidt_et_al_2022: "[Schmidt et al., 2022](#schmidt_et_al_2022)"</v>
      </c>
      <c r="P375" s="13" t="str">
        <f>"    ref_intext_"&amp;G375&amp;": "&amp;""""&amp;H375&amp;""""</f>
        <v xml:space="preserve">    ref_intext_schmidt_et_al_2022: "Schmidt et al., 2022"</v>
      </c>
      <c r="Q375" s="13" t="str">
        <f>"    ref_bib_"&amp;G375&amp;": "&amp;""""&amp;J375&amp;""""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c r="R375" s="13" t="s">
        <v>2409</v>
      </c>
      <c r="S375" s="13" t="s">
        <v>1898</v>
      </c>
      <c r="T375" s="13"/>
    </row>
    <row r="376" spans="1:20" ht="15.75" x14ac:dyDescent="0.25">
      <c r="A376" s="13"/>
      <c r="B376" s="13" t="b">
        <v>0</v>
      </c>
      <c r="C376" s="13" t="b">
        <v>0</v>
      </c>
      <c r="D376" s="13" t="s">
        <v>73</v>
      </c>
      <c r="E376" s="13" t="b">
        <v>1</v>
      </c>
      <c r="F376" s="13" t="s">
        <v>2017</v>
      </c>
      <c r="G376" s="13" t="s">
        <v>334</v>
      </c>
      <c r="H376" s="13" t="s">
        <v>333</v>
      </c>
      <c r="I376" s="13" t="s">
        <v>333</v>
      </c>
      <c r="J376" s="7" t="s">
        <v>332</v>
      </c>
      <c r="K376" s="6" t="str">
        <f>"["&amp;J376&amp;"]{#"&amp;G376&amp;"}&lt;br&gt;&lt;br&gt;"</f>
        <v>[Schweiger, A. K. (2020). Spectral Field Campaigns: Planning and Data Collection. In Cavender-Bares, J., Gamon, J. A., &amp; Townsend, P. A (Eds.), *Remote Sensing of Plant Biodiversity* (pp. 385-423). &lt;https://doi.org/10.1007/978-3-030-33157-3_15&gt;]{#schweiger_2020}&lt;br&gt;&lt;br&gt;</v>
      </c>
      <c r="L376" s="13" t="s">
        <v>9</v>
      </c>
      <c r="M376" s="13" t="str">
        <f>"{{ ref_intext_"&amp;G376&amp;" }}"</f>
        <v>{{ ref_intext_schweiger_2020 }}</v>
      </c>
      <c r="N376" s="13" t="str">
        <f>"{{ ref_bib_"&amp;G376&amp;" }}"</f>
        <v>{{ ref_bib_schweiger_2020 }}</v>
      </c>
      <c r="O376" s="13" t="str">
        <f>"    ref_intext_"&amp;G376&amp;": "&amp;""""&amp;"["&amp;H376&amp;"](#"&amp;G376&amp;")"&amp;""""</f>
        <v xml:space="preserve">    ref_intext_schweiger_2020: "[Schweiger, 2020](#schweiger_2020)"</v>
      </c>
      <c r="P376" s="13" t="str">
        <f>"    ref_intext_"&amp;G376&amp;": "&amp;""""&amp;H376&amp;""""</f>
        <v xml:space="preserve">    ref_intext_schweiger_2020: "Schweiger, 2020"</v>
      </c>
      <c r="Q376" s="13" t="str">
        <f>"    ref_bib_"&amp;G376&amp;": "&amp;""""&amp;J376&amp;""""</f>
        <v xml:space="preserve">    ref_bib_schweiger_2020: "Schweiger, A. K. (2020). Spectral Field Campaigns: Planning and Data Collection. In Cavender-Bares, J., Gamon, J. A., &amp; Townsend, P. A (Eds.), *Remote Sensing of Plant Biodiversity* (pp. 385-423). &lt;https://doi.org/10.1007/978-3-030-33157-3_15&gt;"</v>
      </c>
      <c r="R376" s="13" t="s">
        <v>2410</v>
      </c>
      <c r="S376" s="13" t="s">
        <v>1899</v>
      </c>
      <c r="T376" s="13"/>
    </row>
    <row r="377" spans="1:20" ht="15.75" x14ac:dyDescent="0.25">
      <c r="A377" s="13"/>
      <c r="B377" s="13" t="b">
        <v>1</v>
      </c>
      <c r="C377" s="13" t="b">
        <v>1</v>
      </c>
      <c r="D377" s="13" t="b">
        <v>0</v>
      </c>
      <c r="E377" s="13" t="b">
        <v>1</v>
      </c>
      <c r="F377" s="13" t="s">
        <v>2017</v>
      </c>
      <c r="G377" s="13" t="s">
        <v>331</v>
      </c>
      <c r="H377" s="13" t="s">
        <v>330</v>
      </c>
      <c r="I377" s="13" t="s">
        <v>330</v>
      </c>
      <c r="J377" s="7" t="s">
        <v>329</v>
      </c>
      <c r="K377" s="6" t="str">
        <f>"["&amp;J377&amp;"]{#"&amp;G377&amp;"}&lt;br&gt;&lt;br&gt;"</f>
        <v>[Scotson,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&lt;https://doi.org/10.1002/rse2.54&gt;]{#scotson_et_al_2017}&lt;br&gt;&lt;br&gt;</v>
      </c>
      <c r="L377" s="13" t="s">
        <v>9</v>
      </c>
      <c r="M377" s="13" t="str">
        <f>"{{ ref_intext_"&amp;G377&amp;" }}"</f>
        <v>{{ ref_intext_scotson_et_al_2017 }}</v>
      </c>
      <c r="N377" s="13" t="str">
        <f>"{{ ref_bib_"&amp;G377&amp;" }}"</f>
        <v>{{ ref_bib_scotson_et_al_2017 }}</v>
      </c>
      <c r="O377" s="13" t="str">
        <f>"    ref_intext_"&amp;G377&amp;": "&amp;""""&amp;"["&amp;H377&amp;"](#"&amp;G377&amp;")"&amp;""""</f>
        <v xml:space="preserve">    ref_intext_scotson_et_al_2017: "[Scotson et al., 2017](#scotson_et_al_2017)"</v>
      </c>
      <c r="P377" s="13" t="str">
        <f>"    ref_intext_"&amp;G377&amp;": "&amp;""""&amp;H377&amp;""""</f>
        <v xml:space="preserve">    ref_intext_scotson_et_al_2017: "Scotson et al., 2017"</v>
      </c>
      <c r="Q377" s="13" t="str">
        <f>"    ref_bib_"&amp;G377&amp;": "&amp;""""&amp;J377&amp;""""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c r="R377" s="13" t="s">
        <v>2411</v>
      </c>
      <c r="S377" s="13" t="s">
        <v>1900</v>
      </c>
      <c r="T377" s="13"/>
    </row>
    <row r="378" spans="1:20" ht="15.75" x14ac:dyDescent="0.25">
      <c r="A378" s="13"/>
      <c r="B378" s="13" t="b">
        <v>1</v>
      </c>
      <c r="C378" s="13" t="b">
        <v>0</v>
      </c>
      <c r="D378" s="13" t="b">
        <v>0</v>
      </c>
      <c r="E378" s="13" t="b">
        <v>1</v>
      </c>
      <c r="F378" s="13" t="s">
        <v>9</v>
      </c>
      <c r="G378" s="13" t="s">
        <v>328</v>
      </c>
      <c r="H378" s="13" t="s">
        <v>327</v>
      </c>
      <c r="I378" s="13" t="s">
        <v>327</v>
      </c>
      <c r="J378" s="7" t="s">
        <v>326</v>
      </c>
      <c r="K378" s="6" t="str">
        <f>"["&amp;J378&amp;"]{#"&amp;G378&amp;"}&lt;br&gt;&lt;br&gt;"</f>
        <v>[Seccombe, S. (2017). *ZSL Trail Camera Comparison Testing.* Zoological Society of London: Conservation Technology Unit. &lt;https://www.wildlabs.net/sites/default/files/community/files/zsl_trail_camera_comparison_for_external_use.pdf&gt;]{#seccombe_2017}&lt;br&gt;&lt;br&gt;</v>
      </c>
      <c r="L378" s="13" t="s">
        <v>9</v>
      </c>
      <c r="M378" s="13" t="str">
        <f>"{{ ref_intext_"&amp;G378&amp;" }}"</f>
        <v>{{ ref_intext_seccombe_2017 }}</v>
      </c>
      <c r="N378" s="13" t="str">
        <f>"{{ ref_bib_"&amp;G378&amp;" }}"</f>
        <v>{{ ref_bib_seccombe_2017 }}</v>
      </c>
      <c r="O378" s="13" t="str">
        <f>"    ref_intext_"&amp;G378&amp;": "&amp;""""&amp;"["&amp;H378&amp;"](#"&amp;G378&amp;")"&amp;""""</f>
        <v xml:space="preserve">    ref_intext_seccombe_2017: "[Seccombe, 2017](#seccombe_2017)"</v>
      </c>
      <c r="P378" s="13" t="str">
        <f>"    ref_intext_"&amp;G378&amp;": "&amp;""""&amp;H378&amp;""""</f>
        <v xml:space="preserve">    ref_intext_seccombe_2017: "Seccombe, 2017"</v>
      </c>
      <c r="Q378" s="13" t="str">
        <f>"    ref_bib_"&amp;G378&amp;": "&amp;""""&amp;J378&amp;""""</f>
        <v xml:space="preserve">    ref_bib_seccombe_2017: "Seccombe, S. (2017). *ZSL Trail Camera Comparison Testing.* Zoological Society of London: Conservation Technology Unit. &lt;https://www.wildlabs.net/sites/default/files/community/files/zsl_trail_camera_comparison_for_external_use.pdf&gt;"</v>
      </c>
      <c r="R378" s="13" t="s">
        <v>2412</v>
      </c>
      <c r="S378" s="13" t="s">
        <v>1901</v>
      </c>
      <c r="T378" s="13"/>
    </row>
    <row r="379" spans="1:20" ht="15.75" x14ac:dyDescent="0.25">
      <c r="A379" s="13"/>
      <c r="B379" s="13" t="b">
        <v>1</v>
      </c>
      <c r="C379" s="13" t="b">
        <v>0</v>
      </c>
      <c r="D379" s="13" t="b">
        <v>1</v>
      </c>
      <c r="E379" s="13" t="b">
        <v>1</v>
      </c>
      <c r="F379" s="13" t="s">
        <v>2017</v>
      </c>
      <c r="G379" s="13" t="s">
        <v>321</v>
      </c>
      <c r="H379" s="13" t="s">
        <v>320</v>
      </c>
      <c r="I379" s="13" t="s">
        <v>320</v>
      </c>
      <c r="J379" s="7" t="s">
        <v>319</v>
      </c>
      <c r="K379" s="6" t="str">
        <f>"["&amp;J379&amp;"]{#"&amp;G379&amp;"}&lt;br&gt;&lt;br&gt;"</f>
        <v>[Shannon, G., Lewis, J. S. &amp; Gerber, B. D. (2014). Recommended Survey Designs for Occupancy Modelling using Motion-activated Cameras: Insights from Empirical Wildlife Data. *PeerJ, 2*, e532. &lt;https://doi.org/10.7717/peerj.532&gt;]{#shannon_et_al_2014}&lt;br&gt;&lt;br&gt;</v>
      </c>
      <c r="L379" s="13" t="s">
        <v>9</v>
      </c>
      <c r="M379" s="13" t="str">
        <f>"{{ ref_intext_"&amp;G379&amp;" }}"</f>
        <v>{{ ref_intext_shannon_et_al_2014 }}</v>
      </c>
      <c r="N379" s="13" t="str">
        <f>"{{ ref_bib_"&amp;G379&amp;" }}"</f>
        <v>{{ ref_bib_shannon_et_al_2014 }}</v>
      </c>
      <c r="O379" s="13" t="str">
        <f>"    ref_intext_"&amp;G379&amp;": "&amp;""""&amp;"["&amp;H379&amp;"](#"&amp;G379&amp;")"&amp;""""</f>
        <v xml:space="preserve">    ref_intext_shannon_et_al_2014: "[Shannon et al., 2014](#shannon_et_al_2014)"</v>
      </c>
      <c r="P379" s="13" t="str">
        <f>"    ref_intext_"&amp;G379&amp;": "&amp;""""&amp;H379&amp;""""</f>
        <v xml:space="preserve">    ref_intext_shannon_et_al_2014: "Shannon et al., 2014"</v>
      </c>
      <c r="Q379" s="13" t="str">
        <f>"    ref_bib_"&amp;G379&amp;": "&amp;""""&amp;J379&amp;""""</f>
        <v xml:space="preserve">    ref_bib_shannon_et_al_2014: "Shannon, G., Lewis, J. S. &amp; Gerber, B. D. (2014). Recommended Survey Designs for Occupancy Modelling using Motion-activated Cameras: Insights from Empirical Wildlife Data. *PeerJ, 2*, e532. &lt;https://doi.org/10.7717/peerj.532&gt;"</v>
      </c>
      <c r="R379" s="13" t="s">
        <v>2414</v>
      </c>
      <c r="S379" s="13" t="s">
        <v>1903</v>
      </c>
      <c r="T379" s="13"/>
    </row>
    <row r="380" spans="1:20" ht="15.75" x14ac:dyDescent="0.25">
      <c r="A380" s="13"/>
      <c r="B380" s="13" t="b">
        <v>0</v>
      </c>
      <c r="C380" s="13" t="b">
        <v>0</v>
      </c>
      <c r="D380" s="13" t="b">
        <v>1</v>
      </c>
      <c r="E380" s="13" t="b">
        <v>1</v>
      </c>
      <c r="F380" s="13" t="s">
        <v>2017</v>
      </c>
      <c r="G380" s="13" t="s">
        <v>318</v>
      </c>
      <c r="H380" s="13" t="s">
        <v>317</v>
      </c>
      <c r="I380" s="13" t="s">
        <v>317</v>
      </c>
      <c r="J380" s="7" t="s">
        <v>316</v>
      </c>
      <c r="K380" s="6" t="str">
        <f>"["&amp;J380&amp;"]{#"&amp;G380&amp;"}&lt;br&gt;&lt;br&gt;"</f>
        <v>[Sharma, R.K., Jhala, Y., Qureshi, Q., Vattakaven, J., Gopal, R. &amp; Nayak, K. (2010). Evaluating capture-recapture population and Density estimation of tigers in a population with known parameters. *Animal Conservation, 13*(1), 94-103. &lt;https://doi.org/10.1111/j.1469-1795.2009.00305.x&gt;]{#sharma_et_al_2010}&lt;br&gt;&lt;br&gt;</v>
      </c>
      <c r="L380" s="13" t="s">
        <v>9</v>
      </c>
      <c r="M380" s="13" t="str">
        <f>"{{ ref_intext_"&amp;G380&amp;" }}"</f>
        <v>{{ ref_intext_sharma_et_al_2010 }}</v>
      </c>
      <c r="N380" s="13" t="str">
        <f>"{{ ref_bib_"&amp;G380&amp;" }}"</f>
        <v>{{ ref_bib_sharma_et_al_2010 }}</v>
      </c>
      <c r="O380" s="13" t="str">
        <f>"    ref_intext_"&amp;G380&amp;": "&amp;""""&amp;"["&amp;H380&amp;"](#"&amp;G380&amp;")"&amp;""""</f>
        <v xml:space="preserve">    ref_intext_sharma_et_al_2010: "[Sharma et al., 2010](#sharma_et_al_2010)"</v>
      </c>
      <c r="P380" s="13" t="str">
        <f>"    ref_intext_"&amp;G380&amp;": "&amp;""""&amp;H380&amp;""""</f>
        <v xml:space="preserve">    ref_intext_sharma_et_al_2010: "Sharma et al., 2010"</v>
      </c>
      <c r="Q380" s="13" t="str">
        <f>"    ref_bib_"&amp;G380&amp;": "&amp;""""&amp;J380&amp;""""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c r="R380" s="13" t="s">
        <v>2415</v>
      </c>
      <c r="S380" s="13" t="s">
        <v>1904</v>
      </c>
      <c r="T380" s="13"/>
    </row>
    <row r="381" spans="1:20" ht="15.75" x14ac:dyDescent="0.25">
      <c r="A381" s="13"/>
      <c r="B381" s="13"/>
      <c r="C381" s="13"/>
      <c r="D381" s="13"/>
      <c r="E381" s="13" t="b">
        <v>1</v>
      </c>
      <c r="F381" s="13" t="s">
        <v>2017</v>
      </c>
      <c r="G381" s="13" t="s">
        <v>315</v>
      </c>
      <c r="H381" s="13" t="s">
        <v>314</v>
      </c>
      <c r="I381" s="13" t="s">
        <v>314</v>
      </c>
      <c r="J381" s="7" t="s">
        <v>313</v>
      </c>
      <c r="K381" s="6" t="str">
        <f>"["&amp;J381&amp;"]{#"&amp;G381&amp;"}&lt;br&gt;&lt;br&gt;"</f>
        <v>[Shirane, Y., Mori, F., Yamanaka, M., Nakanishi, M., Ishinazaka, T., Mano, T., Jimbo, M., Sashika, M., Tsubota, T., &amp; Shimozuru, M. (2020). Development of a noninvasive photograph-based method for the evaluation of body condition in free-ranging brown bears. *PeerJ, 8*, e9982. &lt;https://doi.org/10.7717/peerj.9982&gt;]{#shirane_et_al_2020}&lt;br&gt;&lt;br&gt;</v>
      </c>
      <c r="L381" s="13" t="s">
        <v>9</v>
      </c>
      <c r="M381" s="13" t="str">
        <f>"{{ ref_intext_"&amp;G381&amp;" }}"</f>
        <v>{{ ref_intext_shirane_et_al_2020 }}</v>
      </c>
      <c r="N381" s="13" t="str">
        <f>"{{ ref_bib_"&amp;G381&amp;" }}"</f>
        <v>{{ ref_bib_shirane_et_al_2020 }}</v>
      </c>
      <c r="O381" s="13" t="str">
        <f>"    ref_intext_"&amp;G381&amp;": "&amp;""""&amp;"["&amp;H381&amp;"](#"&amp;G381&amp;")"&amp;""""</f>
        <v xml:space="preserve">    ref_intext_shirane_et_al_2020: "[Shirane et al., 2020](#shirane_et_al_2020)"</v>
      </c>
      <c r="P381" s="13" t="str">
        <f>"    ref_intext_"&amp;G381&amp;": "&amp;""""&amp;H381&amp;""""</f>
        <v xml:space="preserve">    ref_intext_shirane_et_al_2020: "Shirane et al., 2020"</v>
      </c>
      <c r="Q381" s="13" t="str">
        <f>"    ref_bib_"&amp;G381&amp;": "&amp;""""&amp;J381&amp;""""</f>
        <v xml:space="preserve">    ref_bib_shirane_et_al_2020: "Shirane, Y., Mori, F., Yamanaka, M., Nakanishi, M., Ishinazaka, T., Mano, T., Jimbo, M., Sashika, M., Tsubota, T., &amp; Shimozuru, M. (2020). Development of a noninvasive photograph-based method for the evaluation of body condition in free-ranging brown bears. *PeerJ, 8*, e9982. &lt;https://doi.org/10.7717/peerj.9982&gt;"</v>
      </c>
      <c r="R381" s="13" t="s">
        <v>2416</v>
      </c>
      <c r="S381" s="13" t="s">
        <v>1905</v>
      </c>
      <c r="T381" s="13"/>
    </row>
    <row r="382" spans="1:20" ht="15.75" x14ac:dyDescent="0.25">
      <c r="A382" s="13"/>
      <c r="B382" s="13" t="b">
        <v>1</v>
      </c>
      <c r="C382" s="13" t="b">
        <v>0</v>
      </c>
      <c r="D382" s="13" t="b">
        <v>1</v>
      </c>
      <c r="E382" s="13" t="b">
        <v>1</v>
      </c>
      <c r="F382" s="13" t="s">
        <v>2017</v>
      </c>
      <c r="G382" s="13" t="s">
        <v>312</v>
      </c>
      <c r="H382" s="13" t="s">
        <v>311</v>
      </c>
      <c r="I382" s="13" t="s">
        <v>310</v>
      </c>
      <c r="J382" s="7" t="s">
        <v>309</v>
      </c>
      <c r="K382" s="6" t="str">
        <f>"["&amp;J382&amp;"]{#"&amp;G382&amp;"}&lt;br&gt;&lt;br&gt;"</f>
        <v>[Si, X., Kays, R., &amp; Ding, P. (2014). How long is enough to detect terrestrial animals? Estimating the minimum trapping effort on camera traps. *PeerJ, 2*, e374. &lt;https://doi.org/10.7717/peerj.374&gt;]{#si_et_al_2014}&lt;br&gt;&lt;br&gt;</v>
      </c>
      <c r="L382" s="13" t="s">
        <v>9</v>
      </c>
      <c r="M382" s="13" t="str">
        <f>"{{ ref_intext_"&amp;G382&amp;" }}"</f>
        <v>{{ ref_intext_si_et_al_2014 }}</v>
      </c>
      <c r="N382" s="13" t="str">
        <f>"{{ ref_bib_"&amp;G382&amp;" }}"</f>
        <v>{{ ref_bib_si_et_al_2014 }}</v>
      </c>
      <c r="O382" s="13" t="str">
        <f>"    ref_intext_"&amp;G382&amp;": "&amp;""""&amp;"["&amp;H382&amp;"](#"&amp;G382&amp;")"&amp;""""</f>
        <v xml:space="preserve">    ref_intext_si_et_al_2014: "[Si et al., 2014](#si_et_al_2014)"</v>
      </c>
      <c r="P382" s="13" t="str">
        <f>"    ref_intext_"&amp;G382&amp;": "&amp;""""&amp;H382&amp;""""</f>
        <v xml:space="preserve">    ref_intext_si_et_al_2014: "Si et al., 2014"</v>
      </c>
      <c r="Q382" s="13" t="str">
        <f>"    ref_bib_"&amp;G382&amp;": "&amp;""""&amp;J382&amp;""""</f>
        <v xml:space="preserve">    ref_bib_si_et_al_2014: "Si, X., Kays, R., &amp; Ding, P. (2014). How long is enough to detect terrestrial animals? Estimating the minimum trapping effort on camera traps. *PeerJ, 2*, e374. &lt;https://doi.org/10.7717/peerj.374&gt;"</v>
      </c>
      <c r="R382" s="13" t="s">
        <v>2417</v>
      </c>
      <c r="S382" s="13" t="s">
        <v>1906</v>
      </c>
      <c r="T382" s="13"/>
    </row>
    <row r="383" spans="1:20" ht="15.75" x14ac:dyDescent="0.25">
      <c r="A383" s="13"/>
      <c r="B383" s="13"/>
      <c r="C383" s="13"/>
      <c r="D383" s="13"/>
      <c r="E383" s="13" t="b">
        <v>1</v>
      </c>
      <c r="F383" s="13" t="s">
        <v>2014</v>
      </c>
      <c r="G383" s="13" t="s">
        <v>308</v>
      </c>
      <c r="H383" s="13" t="s">
        <v>307</v>
      </c>
      <c r="I383" s="13" t="s">
        <v>307</v>
      </c>
      <c r="J383" s="6" t="s">
        <v>306</v>
      </c>
      <c r="K383" s="6" t="str">
        <f>"["&amp;J383&amp;"]{#"&amp;G383&amp;"}&lt;br&gt;&lt;br&gt;"</f>
        <v>[Singh,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&lt;https://www.mbr-pwrc.usgs.gov/software/spacecap.html&gt;]{#singh_et_al_2010}&lt;br&gt;&lt;br&gt;</v>
      </c>
      <c r="L383" s="13" t="s">
        <v>9</v>
      </c>
      <c r="M383" s="13" t="str">
        <f>"{{ ref_intext_"&amp;G383&amp;" }}"</f>
        <v>{{ ref_intext_singh_et_al_2010 }}</v>
      </c>
      <c r="N383" s="13" t="str">
        <f>"{{ ref_bib_"&amp;G383&amp;" }}"</f>
        <v>{{ ref_bib_singh_et_al_2010 }}</v>
      </c>
      <c r="O383" s="13" t="str">
        <f>"    ref_intext_"&amp;G383&amp;": "&amp;""""&amp;"["&amp;H383&amp;"](#"&amp;G383&amp;")"&amp;""""</f>
        <v xml:space="preserve">    ref_intext_singh_et_al_2010: "[Singh et al., 2010](#singh_et_al_2010)"</v>
      </c>
      <c r="P383" s="13" t="str">
        <f>"    ref_intext_"&amp;G383&amp;": "&amp;""""&amp;H383&amp;""""</f>
        <v xml:space="preserve">    ref_intext_singh_et_al_2010: "Singh et al., 2010"</v>
      </c>
      <c r="Q383" s="13" t="str">
        <f>"    ref_bib_"&amp;G383&amp;": "&amp;""""&amp;J383&amp;""""</f>
        <v xml:space="preserve">    ref_bib_singh_et_al_2010: "Singh, P., Gopalaswamy, A. M., Royle, A. J., Kumar, N. S. &amp; Karanth, K. U. (2010). SPACECAP: A Program to Estimate Animal Abundance and Density using Bayesian Spatially-Explicit Capture-Recapture Models. *Wildlife Conservation Society - India Program*, Centre for Wildlife Studies, Bangalure, India. Version 1.0. &lt;https://www.mbr-pwrc.usgs.gov/software/spacecap.html&gt;"</v>
      </c>
      <c r="R383" s="13" t="s">
        <v>2418</v>
      </c>
      <c r="S383" s="13" t="s">
        <v>1907</v>
      </c>
      <c r="T383" s="13"/>
    </row>
    <row r="384" spans="1:20" ht="15.75" x14ac:dyDescent="0.25">
      <c r="A384" s="13"/>
      <c r="B384" s="13" t="b">
        <v>1</v>
      </c>
      <c r="C384" s="13" t="b">
        <v>0</v>
      </c>
      <c r="D384" s="13" t="b">
        <v>0</v>
      </c>
      <c r="E384" s="13" t="b">
        <v>1</v>
      </c>
      <c r="F384" s="13" t="s">
        <v>2017</v>
      </c>
      <c r="G384" s="13" t="s">
        <v>305</v>
      </c>
      <c r="H384" s="13" t="s">
        <v>304</v>
      </c>
      <c r="I384" s="13" t="s">
        <v>304</v>
      </c>
      <c r="J384" s="7" t="s">
        <v>303</v>
      </c>
      <c r="K384" s="6" t="str">
        <f>"["&amp;J384&amp;"]{#"&amp;G384&amp;"}&lt;br&gt;&lt;br&gt;"</f>
        <v>[Sirén,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&lt;https://doi.org/10.1002/rse2.85&gt;]{#siren_et_al_2018}&lt;br&gt;&lt;br&gt;</v>
      </c>
      <c r="L384" s="13" t="s">
        <v>9</v>
      </c>
      <c r="M384" s="13" t="str">
        <f>"{{ ref_intext_"&amp;G384&amp;" }}"</f>
        <v>{{ ref_intext_siren_et_al_2018 }}</v>
      </c>
      <c r="N384" s="13" t="str">
        <f>"{{ ref_bib_"&amp;G384&amp;" }}"</f>
        <v>{{ ref_bib_siren_et_al_2018 }}</v>
      </c>
      <c r="O384" s="13" t="str">
        <f>"    ref_intext_"&amp;G384&amp;": "&amp;""""&amp;"["&amp;H384&amp;"](#"&amp;G384&amp;")"&amp;""""</f>
        <v xml:space="preserve">    ref_intext_siren_et_al_2018: "[Sirén et al., 2018](#siren_et_al_2018)"</v>
      </c>
      <c r="P384" s="13" t="str">
        <f>"    ref_intext_"&amp;G384&amp;": "&amp;""""&amp;H384&amp;""""</f>
        <v xml:space="preserve">    ref_intext_siren_et_al_2018: "Sirén et al., 2018"</v>
      </c>
      <c r="Q384" s="13" t="str">
        <f>"    ref_bib_"&amp;G384&amp;": "&amp;""""&amp;J384&amp;""""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c r="R384" s="13" t="s">
        <v>2419</v>
      </c>
      <c r="S384" s="13" t="s">
        <v>1908</v>
      </c>
      <c r="T384" s="13"/>
    </row>
    <row r="385" spans="1:20" ht="15.75" x14ac:dyDescent="0.25">
      <c r="A385" s="13"/>
      <c r="B385" s="13"/>
      <c r="C385" s="13"/>
      <c r="D385" s="13"/>
      <c r="E385" s="13" t="b">
        <v>1</v>
      </c>
      <c r="F385" s="13" t="s">
        <v>2016</v>
      </c>
      <c r="G385" s="6" t="s">
        <v>302</v>
      </c>
      <c r="H385" s="13" t="s">
        <v>301</v>
      </c>
      <c r="I385" s="13" t="s">
        <v>301</v>
      </c>
      <c r="J385" s="7" t="s">
        <v>2521</v>
      </c>
      <c r="K385" s="6" t="str">
        <f>"["&amp;J385&amp;"]{#"&amp;G385&amp;"}&lt;br&gt;&lt;br&gt;"</f>
        <v>[Snow Leopard Network. (2020a, Aug 1). *PAWS: Spatial Capture Recapture Data Analysis Part 1.* [Video]. YouTube. &lt;https://www.youtube.com/watch?v=aTbk-jWyMcU&gt;]{#snow_leopard_network_2020a}&lt;br&gt;&lt;br&gt;</v>
      </c>
      <c r="L385" s="13" t="s">
        <v>300</v>
      </c>
      <c r="M385" s="13" t="str">
        <f>"{{ ref_intext_"&amp;G385&amp;" }}"</f>
        <v>{{ ref_intext_snow_leopard_network_2020a }}</v>
      </c>
      <c r="N385" s="13" t="str">
        <f>"{{ ref_bib_"&amp;G385&amp;" }}"</f>
        <v>{{ ref_bib_snow_leopard_network_2020a }}</v>
      </c>
      <c r="O385" s="13" t="str">
        <f>"    ref_intext_"&amp;G385&amp;": "&amp;""""&amp;"["&amp;H385&amp;"](#"&amp;G385&amp;")"&amp;""""</f>
        <v xml:space="preserve">    ref_intext_snow_leopard_network_2020a: "[Snow Leopard Network, 2020a](#snow_leopard_network_2020a)"</v>
      </c>
      <c r="P385" s="13" t="str">
        <f>"    ref_intext_"&amp;G385&amp;": "&amp;""""&amp;H385&amp;""""</f>
        <v xml:space="preserve">    ref_intext_snow_leopard_network_2020a: "Snow Leopard Network, 2020a"</v>
      </c>
      <c r="Q385" s="13" t="str">
        <f>"    ref_bib_"&amp;G385&amp;": "&amp;""""&amp;J385&amp;""""</f>
        <v xml:space="preserve">    ref_bib_snow_leopard_network_2020a: "Snow Leopard Network. (2020a, Aug 1). *PAWS: Spatial Capture Recapture Data Analysis Part 1.* [Video]. YouTube. &lt;https://www.youtube.com/watch?v=aTbk-jWyMcU&gt;"</v>
      </c>
      <c r="R385" s="13" t="s">
        <v>2420</v>
      </c>
      <c r="S385" s="13" t="s">
        <v>1909</v>
      </c>
      <c r="T385" s="13"/>
    </row>
    <row r="386" spans="1:20" ht="15.75" x14ac:dyDescent="0.25">
      <c r="A386" s="13"/>
      <c r="B386" s="13"/>
      <c r="C386" s="13"/>
      <c r="D386" s="13"/>
      <c r="E386" s="13" t="b">
        <v>1</v>
      </c>
      <c r="F386" s="13" t="s">
        <v>2016</v>
      </c>
      <c r="G386" s="6" t="s">
        <v>299</v>
      </c>
      <c r="H386" s="13" t="s">
        <v>298</v>
      </c>
      <c r="I386" s="13" t="s">
        <v>298</v>
      </c>
      <c r="J386" s="7" t="s">
        <v>2520</v>
      </c>
      <c r="K386" s="6" t="str">
        <f>"["&amp;J386&amp;"]{#"&amp;G386&amp;"}&lt;br&gt;&lt;br&gt;"</f>
        <v>[Snow Leopard Network. (2020b, Aug 2).*PAWS: Spatial Capture Recapture Data Analysis Part 2.* [Video]. YouTube. &lt; https://www.youtube.com/watch?v=IHVez1a_hqg&amp;t=2675s&gt;]{#snow_leopard_network_2020b}&lt;br&gt;&lt;br&gt;</v>
      </c>
      <c r="L386" s="13" t="s">
        <v>297</v>
      </c>
      <c r="M386" s="13" t="str">
        <f>"{{ ref_intext_"&amp;G386&amp;" }}"</f>
        <v>{{ ref_intext_snow_leopard_network_2020b }}</v>
      </c>
      <c r="N386" s="13" t="str">
        <f>"{{ ref_bib_"&amp;G386&amp;" }}"</f>
        <v>{{ ref_bib_snow_leopard_network_2020b }}</v>
      </c>
      <c r="O386" s="13" t="str">
        <f>"    ref_intext_"&amp;G386&amp;": "&amp;""""&amp;"["&amp;H386&amp;"](#"&amp;G386&amp;")"&amp;""""</f>
        <v xml:space="preserve">    ref_intext_snow_leopard_network_2020b: "[Snow Leopard Network, 2020b](#snow_leopard_network_2020b)"</v>
      </c>
      <c r="P386" s="13" t="str">
        <f>"    ref_intext_"&amp;G386&amp;": "&amp;""""&amp;H386&amp;""""</f>
        <v xml:space="preserve">    ref_intext_snow_leopard_network_2020b: "Snow Leopard Network, 2020b"</v>
      </c>
      <c r="Q386" s="13" t="str">
        <f>"    ref_bib_"&amp;G386&amp;": "&amp;""""&amp;J386&amp;""""</f>
        <v xml:space="preserve">    ref_bib_snow_leopard_network_2020b: "Snow Leopard Network. (2020b, Aug 2).*PAWS: Spatial Capture Recapture Data Analysis Part 2.* [Video]. YouTube. &lt; https://www.youtube.com/watch?v=IHVez1a_hqg&amp;t=2675s&gt;"</v>
      </c>
      <c r="R386" s="13"/>
      <c r="S386" s="13" t="s">
        <v>1910</v>
      </c>
      <c r="T386" s="13"/>
    </row>
    <row r="387" spans="1:20" ht="15.75" x14ac:dyDescent="0.25">
      <c r="A387" s="13"/>
      <c r="B387" s="13"/>
      <c r="C387" s="13"/>
      <c r="D387" s="13"/>
      <c r="E387" s="13" t="b">
        <v>1</v>
      </c>
      <c r="F387" s="13" t="s">
        <v>2017</v>
      </c>
      <c r="G387" s="6" t="s">
        <v>296</v>
      </c>
      <c r="H387" s="6" t="s">
        <v>295</v>
      </c>
      <c r="I387" s="6" t="s">
        <v>295</v>
      </c>
      <c r="J387" s="7" t="s">
        <v>294</v>
      </c>
      <c r="K387" s="6" t="str">
        <f>"["&amp;J387&amp;"]{#"&amp;G387&amp;"}&lt;br&gt;&lt;br&gt;"</f>
        <v>[Soberón, J., &amp; Llorente, J. (1993). The Use of Species Accumulation Functions for the Prediction of Species Richness. *Conservation Biology, 7*(3), 480-488. &lt;https://doi.org/10.1046/j.1523-1739.1993.07030480.x&gt;]{#soberon_lorente_1993}&lt;br&gt;&lt;br&gt;</v>
      </c>
      <c r="L387" s="13" t="s">
        <v>9</v>
      </c>
      <c r="M387" s="13" t="str">
        <f>"{{ ref_intext_"&amp;G387&amp;" }}"</f>
        <v>{{ ref_intext_soberon_lorente_1993 }}</v>
      </c>
      <c r="N387" s="13" t="str">
        <f>"{{ ref_bib_"&amp;G387&amp;" }}"</f>
        <v>{{ ref_bib_soberon_lorente_1993 }}</v>
      </c>
      <c r="O387" s="13" t="str">
        <f>"    ref_intext_"&amp;G387&amp;": "&amp;""""&amp;"["&amp;H387&amp;"](#"&amp;G387&amp;")"&amp;""""</f>
        <v xml:space="preserve">    ref_intext_soberon_lorente_1993: "[Soberón &amp; Llorente, 1993](#soberon_lorente_1993)"</v>
      </c>
      <c r="P387" s="13" t="str">
        <f>"    ref_intext_"&amp;G387&amp;": "&amp;""""&amp;H387&amp;""""</f>
        <v xml:space="preserve">    ref_intext_soberon_lorente_1993: "Soberón &amp; Llorente, 1993"</v>
      </c>
      <c r="Q387" s="13" t="str">
        <f>"    ref_bib_"&amp;G387&amp;": "&amp;""""&amp;J387&amp;""""</f>
        <v xml:space="preserve">    ref_bib_soberon_lorente_1993: "Soberón, J., &amp; Llorente, J. (1993). The Use of Species Accumulation Functions for the Prediction of Species Richness. *Conservation Biology, 7*(3), 480-488. &lt;https://doi.org/10.1046/j.1523-1739.1993.07030480.x&gt;"</v>
      </c>
      <c r="R387" s="13" t="s">
        <v>2421</v>
      </c>
      <c r="S387" s="13" t="s">
        <v>1911</v>
      </c>
      <c r="T387" s="13"/>
    </row>
    <row r="388" spans="1:20" ht="15.75" x14ac:dyDescent="0.25">
      <c r="A388" s="13"/>
      <c r="B388" s="13" t="b">
        <v>1</v>
      </c>
      <c r="C388" s="13" t="b">
        <v>0</v>
      </c>
      <c r="D388" s="13" t="b">
        <v>0</v>
      </c>
      <c r="E388" s="13" t="b">
        <v>1</v>
      </c>
      <c r="F388" s="13" t="s">
        <v>2017</v>
      </c>
      <c r="G388" s="13" t="s">
        <v>293</v>
      </c>
      <c r="H388" s="13" t="s">
        <v>292</v>
      </c>
      <c r="I388" s="13" t="s">
        <v>292</v>
      </c>
      <c r="J388" s="7" t="s">
        <v>291</v>
      </c>
      <c r="K388" s="6" t="str">
        <f>"["&amp;J388&amp;"]{#"&amp;G388&amp;"}&lt;br&gt;&lt;br&gt;"</f>
        <v>[Sollmann, R. (2018). A gentle introduction to camera‐trap data analysis. *African Journal of Ecology,* 56, 740-749. &lt;https://doi.org/10.1111/aje.12557&gt;]{#sollmann_2018}&lt;br&gt;&lt;br&gt;</v>
      </c>
      <c r="L388" s="13" t="s">
        <v>9</v>
      </c>
      <c r="M388" s="13" t="str">
        <f>"{{ ref_intext_"&amp;G388&amp;" }}"</f>
        <v>{{ ref_intext_sollmann_2018 }}</v>
      </c>
      <c r="N388" s="13" t="str">
        <f>"{{ ref_bib_"&amp;G388&amp;" }}"</f>
        <v>{{ ref_bib_sollmann_2018 }}</v>
      </c>
      <c r="O388" s="13" t="str">
        <f>"    ref_intext_"&amp;G388&amp;": "&amp;""""&amp;"["&amp;H388&amp;"](#"&amp;G388&amp;")"&amp;""""</f>
        <v xml:space="preserve">    ref_intext_sollmann_2018: "[Sollmann et al., 2018](#sollmann_2018)"</v>
      </c>
      <c r="P388" s="13" t="str">
        <f>"    ref_intext_"&amp;G388&amp;": "&amp;""""&amp;H388&amp;""""</f>
        <v xml:space="preserve">    ref_intext_sollmann_2018: "Sollmann et al., 2018"</v>
      </c>
      <c r="Q388" s="13" t="str">
        <f>"    ref_bib_"&amp;G388&amp;": "&amp;""""&amp;J388&amp;""""</f>
        <v xml:space="preserve">    ref_bib_sollmann_2018: "Sollmann, R. (2018). A gentle introduction to camera‐trap data analysis. *African Journal of Ecology,* 56, 740-749. &lt;https://doi.org/10.1111/aje.12557&gt;"</v>
      </c>
      <c r="R388" s="13" t="s">
        <v>2422</v>
      </c>
      <c r="S388" s="13" t="s">
        <v>1912</v>
      </c>
      <c r="T388" s="13"/>
    </row>
    <row r="389" spans="1:20" ht="15.75" x14ac:dyDescent="0.25">
      <c r="A389" s="13"/>
      <c r="B389" s="13" t="b">
        <v>1</v>
      </c>
      <c r="C389" s="13" t="b">
        <v>0</v>
      </c>
      <c r="D389" s="13" t="b">
        <v>0</v>
      </c>
      <c r="E389" s="13" t="b">
        <v>1</v>
      </c>
      <c r="F389" s="13" t="s">
        <v>2017</v>
      </c>
      <c r="G389" s="13" t="s">
        <v>290</v>
      </c>
      <c r="H389" s="13" t="s">
        <v>289</v>
      </c>
      <c r="I389" s="13" t="s">
        <v>289</v>
      </c>
      <c r="J389" s="7" t="s">
        <v>288</v>
      </c>
      <c r="K389" s="6" t="str">
        <f>"["&amp;J389&amp;"]{#"&amp;G389&amp;"}&lt;br&gt;&lt;br&gt;"</f>
        <v>[Sollmann,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&lt;https://doi.org/10.1016/j.biocon.2010.12.011&gt;]{#sollmann_et_al_2011}&lt;br&gt;&lt;br&gt;</v>
      </c>
      <c r="L389" s="13" t="s">
        <v>9</v>
      </c>
      <c r="M389" s="13" t="str">
        <f>"{{ ref_intext_"&amp;G389&amp;" }}"</f>
        <v>{{ ref_intext_sollmann_et_al_2011 }}</v>
      </c>
      <c r="N389" s="13" t="str">
        <f>"{{ ref_bib_"&amp;G389&amp;" }}"</f>
        <v>{{ ref_bib_sollmann_et_al_2011 }}</v>
      </c>
      <c r="O389" s="13" t="str">
        <f>"    ref_intext_"&amp;G389&amp;": "&amp;""""&amp;"["&amp;H389&amp;"](#"&amp;G389&amp;")"&amp;""""</f>
        <v xml:space="preserve">    ref_intext_sollmann_et_al_2011: "[Sollmann et al., 2011](#sollmann_et_al_2011)"</v>
      </c>
      <c r="P389" s="13" t="str">
        <f>"    ref_intext_"&amp;G389&amp;": "&amp;""""&amp;H389&amp;""""</f>
        <v xml:space="preserve">    ref_intext_sollmann_et_al_2011: "Sollmann et al., 2011"</v>
      </c>
      <c r="Q389" s="13" t="str">
        <f>"    ref_bib_"&amp;G389&amp;": "&amp;""""&amp;J389&amp;""""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c r="R389" s="13" t="s">
        <v>2423</v>
      </c>
      <c r="S389" s="13" t="s">
        <v>1913</v>
      </c>
      <c r="T389" s="13"/>
    </row>
    <row r="390" spans="1:20" ht="15.75" x14ac:dyDescent="0.25">
      <c r="A390" s="13"/>
      <c r="B390" s="13" t="b">
        <v>1</v>
      </c>
      <c r="C390" s="13" t="b">
        <v>0</v>
      </c>
      <c r="D390" s="13" t="b">
        <v>0</v>
      </c>
      <c r="E390" s="13" t="b">
        <v>1</v>
      </c>
      <c r="F390" s="13" t="s">
        <v>2017</v>
      </c>
      <c r="G390" s="13" t="s">
        <v>287</v>
      </c>
      <c r="H390" s="13" t="s">
        <v>286</v>
      </c>
      <c r="I390" s="13" t="s">
        <v>286</v>
      </c>
      <c r="J390" s="7" t="s">
        <v>285</v>
      </c>
      <c r="K390" s="6" t="str">
        <f>"["&amp;J390&amp;"]{#"&amp;G390&amp;"}&lt;br&gt;&lt;br&gt;"</f>
        <v>[Sollmann, R., Gardner, B., &amp; Belant, J. L. (2012). How does Spatial Study Design Influence Density Estimates from Spatial capture-recapture models? *PLoS One, 7*, e34575. &lt;https://doi.org/10.1371/journal.pone.0034575&gt;]{#sollmann_et_al_2012}&lt;br&gt;&lt;br&gt;</v>
      </c>
      <c r="L390" s="13" t="s">
        <v>9</v>
      </c>
      <c r="M390" s="13" t="str">
        <f>"{{ ref_intext_"&amp;G390&amp;" }}"</f>
        <v>{{ ref_intext_sollmann_et_al_2012 }}</v>
      </c>
      <c r="N390" s="13" t="str">
        <f>"{{ ref_bib_"&amp;G390&amp;" }}"</f>
        <v>{{ ref_bib_sollmann_et_al_2012 }}</v>
      </c>
      <c r="O390" s="13" t="str">
        <f>"    ref_intext_"&amp;G390&amp;": "&amp;""""&amp;"["&amp;H390&amp;"](#"&amp;G390&amp;")"&amp;""""</f>
        <v xml:space="preserve">    ref_intext_sollmann_et_al_2012: "[Sollmann et al., 2012](#sollmann_et_al_2012)"</v>
      </c>
      <c r="P390" s="13" t="str">
        <f>"    ref_intext_"&amp;G390&amp;": "&amp;""""&amp;H390&amp;""""</f>
        <v xml:space="preserve">    ref_intext_sollmann_et_al_2012: "Sollmann et al., 2012"</v>
      </c>
      <c r="Q390" s="13" t="str">
        <f>"    ref_bib_"&amp;G390&amp;": "&amp;""""&amp;J390&amp;""""</f>
        <v xml:space="preserve">    ref_bib_sollmann_et_al_2012: "Sollmann, R., Gardner, B., &amp; Belant, J. L. (2012). How does Spatial Study Design Influence Density Estimates from Spatial capture-recapture models? *PLoS One, 7*, e34575. &lt;https://doi.org/10.1371/journal.pone.0034575&gt;"</v>
      </c>
      <c r="R390" s="13" t="s">
        <v>2424</v>
      </c>
      <c r="S390" s="13" t="s">
        <v>1914</v>
      </c>
      <c r="T390" s="13"/>
    </row>
    <row r="391" spans="1:20" ht="15.75" x14ac:dyDescent="0.25">
      <c r="A391" s="13"/>
      <c r="B391" s="13" t="b">
        <v>1</v>
      </c>
      <c r="C391" s="13" t="b">
        <v>0</v>
      </c>
      <c r="D391" s="13" t="b">
        <v>0</v>
      </c>
      <c r="E391" s="13" t="b">
        <v>1</v>
      </c>
      <c r="F391" s="13" t="s">
        <v>2017</v>
      </c>
      <c r="G391" s="13" t="s">
        <v>284</v>
      </c>
      <c r="H391" s="13" t="s">
        <v>283</v>
      </c>
      <c r="I391" s="13" t="s">
        <v>283</v>
      </c>
      <c r="J391" s="7" t="s">
        <v>282</v>
      </c>
      <c r="K391" s="6" t="str">
        <f>"["&amp;J391&amp;"]{#"&amp;G391&amp;"}&lt;br&gt;&lt;br&gt;"</f>
        <v>[Sollmann, R., Gardner, B., Chandler, R. B., Shindle, D. B., Onorato, D. P., Royle, J. A., O'Connell, A. F., &amp; Lukacs, P. (2013a). Using multiple data sources provides Density estimates for endangered Florida panther. *Journal of Applied Ecology, 50*(4), 961-968. &lt;https://doi.org/10.1111/1365-2664.12098&gt;]{#sollmann_et_al_2013a}&lt;br&gt;&lt;br&gt;</v>
      </c>
      <c r="L391" s="13" t="s">
        <v>9</v>
      </c>
      <c r="M391" s="13" t="str">
        <f>"{{ ref_intext_"&amp;G391&amp;" }}"</f>
        <v>{{ ref_intext_sollmann_et_al_2013a }}</v>
      </c>
      <c r="N391" s="13" t="str">
        <f>"{{ ref_bib_"&amp;G391&amp;" }}"</f>
        <v>{{ ref_bib_sollmann_et_al_2013a }}</v>
      </c>
      <c r="O391" s="13" t="str">
        <f>"    ref_intext_"&amp;G391&amp;": "&amp;""""&amp;"["&amp;H391&amp;"](#"&amp;G391&amp;")"&amp;""""</f>
        <v xml:space="preserve">    ref_intext_sollmann_et_al_2013a: "[Sollmann et al., 2013a](#sollmann_et_al_2013a)"</v>
      </c>
      <c r="P391" s="13" t="str">
        <f>"    ref_intext_"&amp;G391&amp;": "&amp;""""&amp;H391&amp;""""</f>
        <v xml:space="preserve">    ref_intext_sollmann_et_al_2013a: "Sollmann et al., 2013a"</v>
      </c>
      <c r="Q391" s="13" t="str">
        <f>"    ref_bib_"&amp;G391&amp;": "&amp;""""&amp;J391&amp;""""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c r="R391" s="13" t="s">
        <v>2425</v>
      </c>
      <c r="S391" s="13" t="s">
        <v>1915</v>
      </c>
      <c r="T391" s="13"/>
    </row>
    <row r="392" spans="1:20" ht="15.75" x14ac:dyDescent="0.25">
      <c r="A392" s="13"/>
      <c r="B392" s="13" t="b">
        <v>1</v>
      </c>
      <c r="C392" s="13" t="b">
        <v>0</v>
      </c>
      <c r="D392" s="13" t="b">
        <v>0</v>
      </c>
      <c r="E392" s="13" t="b">
        <v>1</v>
      </c>
      <c r="F392" s="13" t="s">
        <v>2017</v>
      </c>
      <c r="G392" s="13" t="s">
        <v>281</v>
      </c>
      <c r="H392" s="13" t="s">
        <v>280</v>
      </c>
      <c r="I392" s="13" t="s">
        <v>280</v>
      </c>
      <c r="J392" s="7" t="s">
        <v>279</v>
      </c>
      <c r="K392" s="6" t="str">
        <f>"["&amp;J392&amp;"]{#"&amp;G392&amp;"}&lt;br&gt;&lt;br&gt;"</f>
        <v>[Sollmann, R., Gardner, B., Parsons, A. W., Stocking, J. J., McClintock, B. T., Simons, T. R., Pollock, K. H., &amp; O'Connell, A. F. (2013b). A Spatial Mark-Resight Model Augmented with Telemetry Data. *Ecology, 94*(3), 553-559. &lt;https://doi.org/10.1890/12-1256.1&gt;]{#sollmann_et_al_2013b}&lt;br&gt;&lt;br&gt;</v>
      </c>
      <c r="L392" s="13" t="s">
        <v>9</v>
      </c>
      <c r="M392" s="13" t="str">
        <f>"{{ ref_intext_"&amp;G392&amp;" }}"</f>
        <v>{{ ref_intext_sollmann_et_al_2013b }}</v>
      </c>
      <c r="N392" s="13" t="str">
        <f>"{{ ref_bib_"&amp;G392&amp;" }}"</f>
        <v>{{ ref_bib_sollmann_et_al_2013b }}</v>
      </c>
      <c r="O392" s="13" t="str">
        <f>"    ref_intext_"&amp;G392&amp;": "&amp;""""&amp;"["&amp;H392&amp;"](#"&amp;G392&amp;")"&amp;""""</f>
        <v xml:space="preserve">    ref_intext_sollmann_et_al_2013b: "[Sollmann et al., 2013b](#sollmann_et_al_2013b)"</v>
      </c>
      <c r="P392" s="13" t="str">
        <f>"    ref_intext_"&amp;G392&amp;": "&amp;""""&amp;H392&amp;""""</f>
        <v xml:space="preserve">    ref_intext_sollmann_et_al_2013b: "Sollmann et al., 2013b"</v>
      </c>
      <c r="Q392" s="13" t="str">
        <f>"    ref_bib_"&amp;G392&amp;": "&amp;""""&amp;J392&amp;""""</f>
        <v xml:space="preserve">    ref_bib_sollmann_et_al_2013b: "Sollmann, R., Gardner, B., Parsons, A. W., Stocking, J. J., McClintock, B. T., Simons, T. R., Pollock, K. H., &amp; O'Connell, A. F. (2013b). A Spatial Mark-Resight Model Augmented with Telemetry Data. *Ecology, 94*(3), 553-559. &lt;https://doi.org/10.1890/12-1256.1&gt;"</v>
      </c>
      <c r="R392" s="13" t="s">
        <v>2426</v>
      </c>
      <c r="S392" s="13" t="s">
        <v>1916</v>
      </c>
      <c r="T392" s="13"/>
    </row>
    <row r="393" spans="1:20" ht="15.75" x14ac:dyDescent="0.25">
      <c r="A393" s="13"/>
      <c r="B393" s="13" t="b">
        <v>1</v>
      </c>
      <c r="C393" s="13" t="b">
        <v>0</v>
      </c>
      <c r="D393" s="13" t="b">
        <v>0</v>
      </c>
      <c r="E393" s="13" t="b">
        <v>1</v>
      </c>
      <c r="F393" s="13" t="s">
        <v>2017</v>
      </c>
      <c r="G393" s="13" t="s">
        <v>278</v>
      </c>
      <c r="H393" s="13" t="s">
        <v>277</v>
      </c>
      <c r="I393" s="13" t="s">
        <v>277</v>
      </c>
      <c r="J393" s="7" t="s">
        <v>276</v>
      </c>
      <c r="K393" s="6" t="str">
        <f>"["&amp;J393&amp;"]{#"&amp;G393&amp;"}&lt;br&gt;&lt;br&gt;"</f>
        <v>[Sollmann, R., Mohamed, A., Samejima, H., &amp; Wilting, A. (2013c). Risky Business or Simple Solution - Relative Abundance Indices from Camera-Trapping. *Biological Conservation, 159*, 405-412. &lt;https://doi.org/10.1016/j.biocon.2012.12.025&gt;]{#sollmann_et_al_2013c}&lt;br&gt;&lt;br&gt;</v>
      </c>
      <c r="L393" s="13" t="s">
        <v>9</v>
      </c>
      <c r="M393" s="13" t="str">
        <f>"{{ ref_intext_"&amp;G393&amp;" }}"</f>
        <v>{{ ref_intext_sollmann_et_al_2013c }}</v>
      </c>
      <c r="N393" s="13" t="str">
        <f>"{{ ref_bib_"&amp;G393&amp;" }}"</f>
        <v>{{ ref_bib_sollmann_et_al_2013c }}</v>
      </c>
      <c r="O393" s="13" t="str">
        <f>"    ref_intext_"&amp;G393&amp;": "&amp;""""&amp;"["&amp;H393&amp;"](#"&amp;G393&amp;")"&amp;""""</f>
        <v xml:space="preserve">    ref_intext_sollmann_et_al_2013c: "[Sollmann et al., 2013c](#sollmann_et_al_2013c)"</v>
      </c>
      <c r="P393" s="13" t="str">
        <f>"    ref_intext_"&amp;G393&amp;": "&amp;""""&amp;H393&amp;""""</f>
        <v xml:space="preserve">    ref_intext_sollmann_et_al_2013c: "Sollmann et al., 2013c"</v>
      </c>
      <c r="Q393" s="13" t="str">
        <f>"    ref_bib_"&amp;G393&amp;": "&amp;""""&amp;J393&amp;""""</f>
        <v xml:space="preserve">    ref_bib_sollmann_et_al_2013c: "Sollmann, R., Mohamed, A., Samejima, H., &amp; Wilting, A. (2013c). Risky Business or Simple Solution - Relative Abundance Indices from Camera-Trapping. *Biological Conservation, 159*, 405-412. &lt;https://doi.org/10.1016/j.biocon.2012.12.025&gt;"</v>
      </c>
      <c r="R393" s="13" t="s">
        <v>2427</v>
      </c>
      <c r="S393" s="13" t="s">
        <v>1917</v>
      </c>
      <c r="T393" s="13"/>
    </row>
    <row r="394" spans="1:20" ht="15.75" x14ac:dyDescent="0.25">
      <c r="A394" s="13"/>
      <c r="B394" s="13"/>
      <c r="C394" s="13"/>
      <c r="D394" s="13"/>
      <c r="E394" s="13" t="b">
        <v>1</v>
      </c>
      <c r="F394" s="13" t="s">
        <v>2012</v>
      </c>
      <c r="G394" s="13" t="s">
        <v>275</v>
      </c>
      <c r="H394" s="13" t="s">
        <v>274</v>
      </c>
      <c r="I394" s="13" t="s">
        <v>273</v>
      </c>
      <c r="J394" s="7" t="s">
        <v>272</v>
      </c>
      <c r="K394" s="6" t="str">
        <f>"["&amp;J394&amp;"]{#"&amp;G394&amp;"}&lt;br&gt;&lt;br&gt;"</f>
        <v>[Solymos, P. (2023). *Package ‘detect': Analyzing Wildlife Data with Detection Error.* R package version 0.4-6. &lt;https://cran.r-project.org/web/packages/detect/detect.pdf&gt;]{#solymos_2023}&lt;br&gt;&lt;br&gt;</v>
      </c>
      <c r="L394" s="13" t="s">
        <v>9</v>
      </c>
      <c r="M394" s="13" t="str">
        <f>"{{ ref_intext_"&amp;G394&amp;" }}"</f>
        <v>{{ ref_intext_solymos_2023 }}</v>
      </c>
      <c r="N394" s="13" t="str">
        <f>"{{ ref_bib_"&amp;G394&amp;" }}"</f>
        <v>{{ ref_bib_solymos_2023 }}</v>
      </c>
      <c r="O394" s="13" t="str">
        <f>"    ref_intext_"&amp;G394&amp;": "&amp;""""&amp;"["&amp;H394&amp;"](#"&amp;G394&amp;")"&amp;""""</f>
        <v xml:space="preserve">    ref_intext_solymos_2023: "[Solymos, 2024](#solymos_2023)"</v>
      </c>
      <c r="P394" s="13" t="str">
        <f>"    ref_intext_"&amp;G394&amp;": "&amp;""""&amp;H394&amp;""""</f>
        <v xml:space="preserve">    ref_intext_solymos_2023: "Solymos, 2024"</v>
      </c>
      <c r="Q394" s="13" t="str">
        <f>"    ref_bib_"&amp;G394&amp;": "&amp;""""&amp;J394&amp;""""</f>
        <v xml:space="preserve">    ref_bib_solymos_2023: "Solymos, P. (2023). *Package ‘detect': Analyzing Wildlife Data with Detection Error.* R package version 0.4-6. &lt;https://cran.r-project.org/web/packages/detect/detect.pdf&gt;"</v>
      </c>
      <c r="R394" s="13" t="s">
        <v>2428</v>
      </c>
      <c r="S394" s="13" t="s">
        <v>1918</v>
      </c>
      <c r="T394" s="13"/>
    </row>
    <row r="395" spans="1:20" ht="15.75" x14ac:dyDescent="0.25">
      <c r="A395" s="13"/>
      <c r="B395" s="13" t="b">
        <v>0</v>
      </c>
      <c r="C395" s="13" t="b">
        <v>0</v>
      </c>
      <c r="D395" s="13"/>
      <c r="E395" s="13" t="b">
        <v>1</v>
      </c>
      <c r="F395" s="13" t="s">
        <v>2012</v>
      </c>
      <c r="G395" s="6" t="s">
        <v>271</v>
      </c>
      <c r="H395" s="13" t="s">
        <v>270</v>
      </c>
      <c r="I395" s="13" t="s">
        <v>269</v>
      </c>
      <c r="J395" s="7" t="s">
        <v>268</v>
      </c>
      <c r="K395" s="6" t="str">
        <f>"["&amp;J395&amp;"]{#"&amp;G395&amp;"}&lt;br&gt;&lt;br&gt;"</f>
        <v>[Solymos, P., Moreno M., &amp; Lele, S. R. (2024). *detect: Analyzing Wildlife Data with Detection Error*. R package version 0.5-0, &lt;https://github.com/psolymos/detect&gt;]{#solymos_et_al_2024}&lt;br&gt;&lt;br&gt;</v>
      </c>
      <c r="L395" s="13" t="s">
        <v>9</v>
      </c>
      <c r="M395" s="13" t="str">
        <f>"{{ ref_intext_"&amp;G395&amp;" }}"</f>
        <v>{{ ref_intext_solymos_et_al_2024 }}</v>
      </c>
      <c r="N395" s="13" t="str">
        <f>"{{ ref_bib_"&amp;G395&amp;" }}"</f>
        <v>{{ ref_bib_solymos_et_al_2024 }}</v>
      </c>
      <c r="O395" s="13" t="str">
        <f>"    ref_intext_"&amp;G395&amp;": "&amp;""""&amp;"["&amp;H395&amp;"](#"&amp;G395&amp;")"&amp;""""</f>
        <v xml:space="preserve">    ref_intext_solymos_et_al_2024: "[Solymos et al., 2024](#solymos_et_al_2024)"</v>
      </c>
      <c r="P395" s="13" t="str">
        <f>"    ref_intext_"&amp;G395&amp;": "&amp;""""&amp;H395&amp;""""</f>
        <v xml:space="preserve">    ref_intext_solymos_et_al_2024: "Solymos et al., 2024"</v>
      </c>
      <c r="Q395" s="13" t="str">
        <f>"    ref_bib_"&amp;G395&amp;": "&amp;""""&amp;J395&amp;""""</f>
        <v xml:space="preserve">    ref_bib_solymos_et_al_2024: "Solymos, P., Moreno M., &amp; Lele, S. R. (2024). *detect: Analyzing Wildlife Data with Detection Error*. R package version 0.5-0, &lt;https://github.com/psolymos/detect&gt;"</v>
      </c>
      <c r="R395" s="13" t="s">
        <v>2429</v>
      </c>
      <c r="S395" s="13" t="s">
        <v>1919</v>
      </c>
      <c r="T395" s="13"/>
    </row>
    <row r="396" spans="1:20" ht="15.75" x14ac:dyDescent="0.25">
      <c r="A396" s="13"/>
      <c r="B396" s="13" t="b">
        <v>1</v>
      </c>
      <c r="C396" s="13" t="b">
        <v>0</v>
      </c>
      <c r="D396" s="13" t="b">
        <v>0</v>
      </c>
      <c r="E396" s="13" t="b">
        <v>1</v>
      </c>
      <c r="F396" s="13" t="s">
        <v>2017</v>
      </c>
      <c r="G396" s="13" t="s">
        <v>267</v>
      </c>
      <c r="H396" s="13" t="s">
        <v>266</v>
      </c>
      <c r="I396" s="13" t="s">
        <v>266</v>
      </c>
      <c r="J396" s="7" t="s">
        <v>265</v>
      </c>
      <c r="K396" s="6" t="str">
        <f>"["&amp;J396&amp;"]{#"&amp;G396&amp;"}&lt;br&gt;&lt;br&gt;"</f>
        <v>[Soria-Díaz, L., Monroy-Vilchis, O., Rodríguez-Soto, C., Zarco-González, M., &amp; Urios, V. (2010). Variation of Abundance and Density of *Puma concolor* in Zones of High and Low Concentration of Camera Traps in Central Mexico. *Animal Biology, 60*(4), 361-371. &lt;https://doi.org/10.1163/157075610X523251&gt;]{#soria_diaz_et_al_2010}&lt;br&gt;&lt;br&gt;</v>
      </c>
      <c r="L396" s="13" t="s">
        <v>9</v>
      </c>
      <c r="M396" s="13" t="str">
        <f>"{{ ref_intext_"&amp;G396&amp;" }}"</f>
        <v>{{ ref_intext_soria_diaz_et_al_2010 }}</v>
      </c>
      <c r="N396" s="13" t="str">
        <f>"{{ ref_bib_"&amp;G396&amp;" }}"</f>
        <v>{{ ref_bib_soria_diaz_et_al_2010 }}</v>
      </c>
      <c r="O396" s="13" t="str">
        <f>"    ref_intext_"&amp;G396&amp;": "&amp;""""&amp;"["&amp;H396&amp;"](#"&amp;G396&amp;")"&amp;""""</f>
        <v xml:space="preserve">    ref_intext_soria_diaz_et_al_2010: "[Soria-Díaz et al., 2010](#soria_diaz_et_al_2010)"</v>
      </c>
      <c r="P396" s="13" t="str">
        <f>"    ref_intext_"&amp;G396&amp;": "&amp;""""&amp;H396&amp;""""</f>
        <v xml:space="preserve">    ref_intext_soria_diaz_et_al_2010: "Soria-Díaz et al., 2010"</v>
      </c>
      <c r="Q396" s="13" t="str">
        <f>"    ref_bib_"&amp;G396&amp;": "&amp;""""&amp;J396&amp;""""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c r="R396" s="13" t="s">
        <v>2430</v>
      </c>
      <c r="S396" s="13" t="s">
        <v>1920</v>
      </c>
      <c r="T396" s="13"/>
    </row>
    <row r="397" spans="1:20" ht="15.75" x14ac:dyDescent="0.25">
      <c r="A397" s="13"/>
      <c r="B397" s="13" t="b">
        <v>0</v>
      </c>
      <c r="C397" s="13" t="b">
        <v>0</v>
      </c>
      <c r="D397" s="13" t="s">
        <v>73</v>
      </c>
      <c r="E397" s="13" t="b">
        <v>1</v>
      </c>
      <c r="F397" s="13" t="s">
        <v>2017</v>
      </c>
      <c r="G397" s="13" t="s">
        <v>264</v>
      </c>
      <c r="H397" s="13" t="s">
        <v>263</v>
      </c>
      <c r="I397" s="13" t="s">
        <v>263</v>
      </c>
      <c r="J397" s="7" t="s">
        <v>262</v>
      </c>
      <c r="K397" s="6" t="str">
        <f>"["&amp;J397&amp;"]{#"&amp;G397&amp;"}&lt;br&gt;&lt;br&gt;"</f>
        <v>[Southwell, D. M., Einoder, L. D., Lahoz‐Monfort, J. J., Fisher, A., Gillespie, G. R., &amp; Wintle, B. A. (2019). Spatially explicit power analysis for detecting occupancy trends for multiple species. *Ecological Applications, 29*, e01950. &lt;https://doi.org/10.1002/eap.1950&gt;]{#southwell_et_al_2019}&lt;br&gt;&lt;br&gt;</v>
      </c>
      <c r="L397" s="13" t="s">
        <v>9</v>
      </c>
      <c r="M397" s="13" t="str">
        <f>"{{ ref_intext_"&amp;G397&amp;" }}"</f>
        <v>{{ ref_intext_southwell_et_al_2019 }}</v>
      </c>
      <c r="N397" s="13" t="str">
        <f>"{{ ref_bib_"&amp;G397&amp;" }}"</f>
        <v>{{ ref_bib_southwell_et_al_2019 }}</v>
      </c>
      <c r="O397" s="13" t="str">
        <f>"    ref_intext_"&amp;G397&amp;": "&amp;""""&amp;"["&amp;H397&amp;"](#"&amp;G397&amp;")"&amp;""""</f>
        <v xml:space="preserve">    ref_intext_southwell_et_al_2019: "[Southwell et al., 2019](#southwell_et_al_2019)"</v>
      </c>
      <c r="P397" s="13" t="str">
        <f>"    ref_intext_"&amp;G397&amp;": "&amp;""""&amp;H397&amp;""""</f>
        <v xml:space="preserve">    ref_intext_southwell_et_al_2019: "Southwell et al., 2019"</v>
      </c>
      <c r="Q397" s="13" t="str">
        <f>"    ref_bib_"&amp;G397&amp;": "&amp;""""&amp;J397&amp;""""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c r="R397" s="13" t="s">
        <v>2431</v>
      </c>
      <c r="S397" s="13" t="s">
        <v>1921</v>
      </c>
      <c r="T397" s="13"/>
    </row>
    <row r="398" spans="1:20" ht="15.75" x14ac:dyDescent="0.25">
      <c r="A398" s="13"/>
      <c r="B398" s="13"/>
      <c r="C398" s="13"/>
      <c r="D398" s="13"/>
      <c r="E398" s="13" t="b">
        <v>1</v>
      </c>
      <c r="F398" s="13" t="s">
        <v>2017</v>
      </c>
      <c r="G398" s="13" t="s">
        <v>261</v>
      </c>
      <c r="H398" s="6" t="s">
        <v>260</v>
      </c>
      <c r="I398" s="6" t="s">
        <v>260</v>
      </c>
      <c r="J398" s="7" t="s">
        <v>259</v>
      </c>
      <c r="K398" s="6" t="str">
        <f>"["&amp;J398&amp;"]{#"&amp;G398&amp;"}&lt;br&gt;&lt;br&gt;"</f>
        <v>[Spencer, W. D. (2012). Home ranges and the value of spatial information. *Journal of Mammalogy, 93*(4), 929-947. &lt;https://doi.org/10.1644/12-MAMM-S-061.1&gt;]{#spencer_2012}&lt;br&gt;&lt;br&gt;</v>
      </c>
      <c r="L398" s="13" t="s">
        <v>9</v>
      </c>
      <c r="M398" s="13" t="str">
        <f>"{{ ref_intext_"&amp;G398&amp;" }}"</f>
        <v>{{ ref_intext_spencer_2012 }}</v>
      </c>
      <c r="N398" s="13" t="str">
        <f>"{{ ref_bib_"&amp;G398&amp;" }}"</f>
        <v>{{ ref_bib_spencer_2012 }}</v>
      </c>
      <c r="O398" s="13" t="str">
        <f>"    ref_intext_"&amp;G398&amp;": "&amp;""""&amp;"["&amp;H398&amp;"](#"&amp;G398&amp;")"&amp;""""</f>
        <v xml:space="preserve">    ref_intext_spencer_2012: "[Spencer, 2012](#spencer_2012)"</v>
      </c>
      <c r="P398" s="13" t="str">
        <f>"    ref_intext_"&amp;G398&amp;": "&amp;""""&amp;H398&amp;""""</f>
        <v xml:space="preserve">    ref_intext_spencer_2012: "Spencer, 2012"</v>
      </c>
      <c r="Q398" s="13" t="str">
        <f>"    ref_bib_"&amp;G398&amp;": "&amp;""""&amp;J398&amp;""""</f>
        <v xml:space="preserve">    ref_bib_spencer_2012: "Spencer, W. D. (2012). Home ranges and the value of spatial information. *Journal of Mammalogy, 93*(4), 929-947. &lt;https://doi.org/10.1644/12-MAMM-S-061.1&gt;"</v>
      </c>
      <c r="R398" s="13" t="s">
        <v>2432</v>
      </c>
      <c r="S398" s="13" t="s">
        <v>1922</v>
      </c>
      <c r="T398" s="13"/>
    </row>
    <row r="399" spans="1:20" ht="15.75" x14ac:dyDescent="0.25">
      <c r="A399" s="13"/>
      <c r="B399" s="13"/>
      <c r="C399" s="13"/>
      <c r="D399" s="13"/>
      <c r="E399" s="13" t="b">
        <v>1</v>
      </c>
      <c r="F399" s="13" t="s">
        <v>2017</v>
      </c>
      <c r="G399" s="13" t="s">
        <v>258</v>
      </c>
      <c r="H399" s="13" t="s">
        <v>257</v>
      </c>
      <c r="I399" s="13" t="s">
        <v>257</v>
      </c>
      <c r="J399" s="7" t="s">
        <v>256</v>
      </c>
      <c r="K399" s="6" t="str">
        <f>"["&amp;J399&amp;"]{#"&amp;G399&amp;"}&lt;br&gt;&lt;br&gt;"</f>
        <v>[Stanton, L. A., Sullivan, M. S., &amp; Fazio, J. M. (2015). A standardized ethogram for the felidae: A tool for behavioral researchers. *Applied Animal Behaviour Science, 173*, 3-16. &lt;https://doi.org/10.1016/j.applanim.2015.04.001&gt;]{#stanton_et_al_2015}&lt;br&gt;&lt;br&gt;</v>
      </c>
      <c r="L399" s="13" t="s">
        <v>9</v>
      </c>
      <c r="M399" s="13" t="str">
        <f>"{{ ref_intext_"&amp;G399&amp;" }}"</f>
        <v>{{ ref_intext_stanton_et_al_2015 }}</v>
      </c>
      <c r="N399" s="13" t="str">
        <f>"{{ ref_bib_"&amp;G399&amp;" }}"</f>
        <v>{{ ref_bib_stanton_et_al_2015 }}</v>
      </c>
      <c r="O399" s="13" t="str">
        <f>"    ref_intext_"&amp;G399&amp;": "&amp;""""&amp;"["&amp;H399&amp;"](#"&amp;G399&amp;")"&amp;""""</f>
        <v xml:space="preserve">    ref_intext_stanton_et_al_2015: "[Stanton et al., 2015](#stanton_et_al_2015)"</v>
      </c>
      <c r="P399" s="13" t="str">
        <f>"    ref_intext_"&amp;G399&amp;": "&amp;""""&amp;H399&amp;""""</f>
        <v xml:space="preserve">    ref_intext_stanton_et_al_2015: "Stanton et al., 2015"</v>
      </c>
      <c r="Q399" s="13" t="str">
        <f>"    ref_bib_"&amp;G399&amp;": "&amp;""""&amp;J399&amp;""""</f>
        <v xml:space="preserve">    ref_bib_stanton_et_al_2015: "Stanton, L. A., Sullivan, M. S., &amp; Fazio, J. M. (2015). A standardized ethogram for the felidae: A tool for behavioral researchers. *Applied Animal Behaviour Science, 173*, 3-16. &lt;https://doi.org/10.1016/j.applanim.2015.04.001&gt;"</v>
      </c>
      <c r="R399" s="13" t="s">
        <v>2433</v>
      </c>
      <c r="S399" s="13" t="s">
        <v>1923</v>
      </c>
      <c r="T399" s="13"/>
    </row>
    <row r="400" spans="1:20" ht="15.75" x14ac:dyDescent="0.25">
      <c r="A400" s="13"/>
      <c r="B400" s="13" t="b">
        <v>1</v>
      </c>
      <c r="C400" s="13" t="b">
        <v>1</v>
      </c>
      <c r="D400" s="13" t="b">
        <v>0</v>
      </c>
      <c r="E400" s="13" t="b">
        <v>1</v>
      </c>
      <c r="F400" s="13" t="s">
        <v>2017</v>
      </c>
      <c r="G400" s="13" t="s">
        <v>255</v>
      </c>
      <c r="H400" s="13" t="s">
        <v>254</v>
      </c>
      <c r="I400" s="13" t="s">
        <v>254</v>
      </c>
      <c r="J400" s="7" t="s">
        <v>253</v>
      </c>
      <c r="K400" s="6" t="str">
        <f>"["&amp;J400&amp;"]{#"&amp;G400&amp;"}&lt;br&gt;&lt;br&gt;"</f>
        <v>[Steenweg,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&lt;https://doi.org/10.1002/fee.l448&gt;]{#steenweg_et_al_2017}&lt;br&gt;&lt;br&gt;</v>
      </c>
      <c r="L400" s="13" t="s">
        <v>9</v>
      </c>
      <c r="M400" s="13" t="str">
        <f>"{{ ref_intext_"&amp;G400&amp;" }}"</f>
        <v>{{ ref_intext_steenweg_et_al_2017 }}</v>
      </c>
      <c r="N400" s="13" t="str">
        <f>"{{ ref_bib_"&amp;G400&amp;" }}"</f>
        <v>{{ ref_bib_steenweg_et_al_2017 }}</v>
      </c>
      <c r="O400" s="13" t="str">
        <f>"    ref_intext_"&amp;G400&amp;": "&amp;""""&amp;"["&amp;H400&amp;"](#"&amp;G400&amp;")"&amp;""""</f>
        <v xml:space="preserve">    ref_intext_steenweg_et_al_2017: "[Steenweg et al., 2017](#steenweg_et_al_2017)"</v>
      </c>
      <c r="P400" s="13" t="str">
        <f>"    ref_intext_"&amp;G400&amp;": "&amp;""""&amp;H400&amp;""""</f>
        <v xml:space="preserve">    ref_intext_steenweg_et_al_2017: "Steenweg et al., 2017"</v>
      </c>
      <c r="Q400" s="13" t="str">
        <f>"    ref_bib_"&amp;G400&amp;": "&amp;""""&amp;J400&amp;""""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c r="R400" s="13" t="s">
        <v>2434</v>
      </c>
      <c r="S400" s="13" t="s">
        <v>1924</v>
      </c>
      <c r="T400" s="13"/>
    </row>
    <row r="401" spans="1:20" ht="15.75" x14ac:dyDescent="0.25">
      <c r="A401" s="13"/>
      <c r="B401" s="13" t="b">
        <v>1</v>
      </c>
      <c r="C401" s="13" t="b">
        <v>0</v>
      </c>
      <c r="D401" s="13" t="b">
        <v>0</v>
      </c>
      <c r="E401" s="13" t="b">
        <v>1</v>
      </c>
      <c r="F401" s="13" t="s">
        <v>2017</v>
      </c>
      <c r="G401" s="13" t="s">
        <v>252</v>
      </c>
      <c r="H401" s="13" t="s">
        <v>251</v>
      </c>
      <c r="I401" s="13" t="s">
        <v>251</v>
      </c>
      <c r="J401" s="7" t="s">
        <v>250</v>
      </c>
      <c r="K401" s="6" t="str">
        <f>"["&amp;J401&amp;"]{#"&amp;G401&amp;"}&lt;br&gt;&lt;br&gt;"</f>
        <v>[Steenweg, R., Hebblewhite, M., Whittington, J., &amp; Mckelvey, K. (2019). Species‐specific Differences in Detection and Occupancy Probabilities Help Drive Ability to Detect Trends in Occupancy. *Ecosphere, 10*(4), Article e02639. &lt;https://doi.org/10.1002/ecs2.2639&gt;]{#steenweg_et_al_2019}&lt;br&gt;&lt;br&gt;</v>
      </c>
      <c r="L401" s="13" t="s">
        <v>9</v>
      </c>
      <c r="M401" s="13" t="str">
        <f>"{{ ref_intext_"&amp;G401&amp;" }}"</f>
        <v>{{ ref_intext_steenweg_et_al_2019 }}</v>
      </c>
      <c r="N401" s="13" t="str">
        <f>"{{ ref_bib_"&amp;G401&amp;" }}"</f>
        <v>{{ ref_bib_steenweg_et_al_2019 }}</v>
      </c>
      <c r="O401" s="13" t="str">
        <f>"    ref_intext_"&amp;G401&amp;": "&amp;""""&amp;"["&amp;H401&amp;"](#"&amp;G401&amp;")"&amp;""""</f>
        <v xml:space="preserve">    ref_intext_steenweg_et_al_2019: "[Steenweg et al., 2019](#steenweg_et_al_2019)"</v>
      </c>
      <c r="P401" s="13" t="str">
        <f>"    ref_intext_"&amp;G401&amp;": "&amp;""""&amp;H401&amp;""""</f>
        <v xml:space="preserve">    ref_intext_steenweg_et_al_2019: "Steenweg et al., 2019"</v>
      </c>
      <c r="Q401" s="13" t="str">
        <f>"    ref_bib_"&amp;G401&amp;": "&amp;""""&amp;J401&amp;""""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c r="R401" s="13" t="s">
        <v>2435</v>
      </c>
      <c r="S401" s="13" t="s">
        <v>1925</v>
      </c>
      <c r="T401" s="13"/>
    </row>
    <row r="402" spans="1:20" ht="15.75" x14ac:dyDescent="0.25">
      <c r="A402" s="13"/>
      <c r="B402" s="13" t="b">
        <v>1</v>
      </c>
      <c r="C402" s="13" t="b">
        <v>0</v>
      </c>
      <c r="D402" s="13" t="b">
        <v>0</v>
      </c>
      <c r="E402" s="13" t="b">
        <v>1</v>
      </c>
      <c r="F402" s="13" t="s">
        <v>2017</v>
      </c>
      <c r="G402" s="13" t="s">
        <v>249</v>
      </c>
      <c r="H402" s="13" t="s">
        <v>248</v>
      </c>
      <c r="I402" s="13" t="s">
        <v>248</v>
      </c>
      <c r="J402" s="7" t="s">
        <v>247</v>
      </c>
      <c r="K402" s="6" t="str">
        <f>"["&amp;J402&amp;"]{#"&amp;G402&amp;"}&lt;br&gt;&lt;br&gt;"</f>
        <v>[Steenweg, R., Hebblewhite, M., Whittington, J., Lukacs, P., &amp; McKelvey, K. (2018). Sampling scales define occupancy and underlying occupancy-abundance relationships in animals. *Ecology*, *99*(1), 172-183. &lt;https://doi.org/10.1002/ecy.2054&gt;]{#steenweg_et_al_2018}&lt;br&gt;&lt;br&gt;</v>
      </c>
      <c r="L402" s="13" t="s">
        <v>9</v>
      </c>
      <c r="M402" s="13" t="str">
        <f>"{{ ref_intext_"&amp;G402&amp;" }}"</f>
        <v>{{ ref_intext_steenweg_et_al_2018 }}</v>
      </c>
      <c r="N402" s="13" t="str">
        <f>"{{ ref_bib_"&amp;G402&amp;" }}"</f>
        <v>{{ ref_bib_steenweg_et_al_2018 }}</v>
      </c>
      <c r="O402" s="13" t="str">
        <f>"    ref_intext_"&amp;G402&amp;": "&amp;""""&amp;"["&amp;H402&amp;"](#"&amp;G402&amp;")"&amp;""""</f>
        <v xml:space="preserve">    ref_intext_steenweg_et_al_2018: "[Steenweg et al., 2018](#steenweg_et_al_2018)"</v>
      </c>
      <c r="P402" s="13" t="str">
        <f>"    ref_intext_"&amp;G402&amp;": "&amp;""""&amp;H402&amp;""""</f>
        <v xml:space="preserve">    ref_intext_steenweg_et_al_2018: "Steenweg et al., 2018"</v>
      </c>
      <c r="Q402" s="13" t="str">
        <f>"    ref_bib_"&amp;G402&amp;": "&amp;""""&amp;J402&amp;""""</f>
        <v xml:space="preserve">    ref_bib_steenweg_et_al_2018: "Steenweg, R., Hebblewhite, M., Whittington, J., Lukacs, P., &amp; McKelvey, K. (2018). Sampling scales define occupancy and underlying occupancy-abundance relationships in animals. *Ecology*, *99*(1), 172-183. &lt;https://doi.org/10.1002/ecy.2054&gt;"</v>
      </c>
      <c r="R402" s="13" t="s">
        <v>2436</v>
      </c>
      <c r="S402" s="13" t="s">
        <v>1926</v>
      </c>
      <c r="T402" s="13"/>
    </row>
    <row r="403" spans="1:20" ht="15.75" x14ac:dyDescent="0.25">
      <c r="A403" s="13"/>
      <c r="B403" s="13" t="b">
        <v>1</v>
      </c>
      <c r="C403" s="13" t="b">
        <v>1</v>
      </c>
      <c r="D403" s="13" t="b">
        <v>0</v>
      </c>
      <c r="E403" s="13" t="b">
        <v>1</v>
      </c>
      <c r="F403" s="13" t="s">
        <v>2017</v>
      </c>
      <c r="G403" s="13" t="s">
        <v>246</v>
      </c>
      <c r="H403" s="13" t="s">
        <v>245</v>
      </c>
      <c r="I403" s="13" t="s">
        <v>244</v>
      </c>
      <c r="J403" s="7" t="s">
        <v>243</v>
      </c>
      <c r="K403" s="6" t="str">
        <f>"["&amp;J403&amp;"]{#"&amp;G403&amp;"}&lt;br&gt;&lt;br&gt;"</f>
        <v>[Steenweg, R., Whittington, J., &amp; Hebblewhite, M. (2015). *Canadian Rockies remote camera multi-species occupancy project: Examining trends in carnivore populations and their prey*. University of Montana. &lt;http://parkscanadahistory.com/wildlife/steenweg-2015.pdf&gt;]{#steenweg_et_al_2015}&lt;br&gt;&lt;br&gt;</v>
      </c>
      <c r="L403" s="13" t="s">
        <v>9</v>
      </c>
      <c r="M403" s="13" t="str">
        <f>"{{ ref_intext_"&amp;G403&amp;" }}"</f>
        <v>{{ ref_intext_steenweg_et_al_2015 }}</v>
      </c>
      <c r="N403" s="13" t="str">
        <f>"{{ ref_bib_"&amp;G403&amp;" }}"</f>
        <v>{{ ref_bib_steenweg_et_al_2015 }}</v>
      </c>
      <c r="O403" s="13" t="str">
        <f>"    ref_intext_"&amp;G403&amp;": "&amp;""""&amp;"["&amp;H403&amp;"](#"&amp;G403&amp;")"&amp;""""</f>
        <v xml:space="preserve">    ref_intext_steenweg_et_al_2015: "[Steenweg et al., 2015](#steenweg_et_al_2015)"</v>
      </c>
      <c r="P403" s="13" t="str">
        <f>"    ref_intext_"&amp;G403&amp;": "&amp;""""&amp;H403&amp;""""</f>
        <v xml:space="preserve">    ref_intext_steenweg_et_al_2015: "Steenweg et al., 2015"</v>
      </c>
      <c r="Q403" s="13" t="str">
        <f>"    ref_bib_"&amp;G403&amp;": "&amp;""""&amp;J403&amp;""""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c r="R403" s="13" t="s">
        <v>2437</v>
      </c>
      <c r="S403" s="13" t="s">
        <v>1927</v>
      </c>
      <c r="T403" s="13"/>
    </row>
    <row r="404" spans="1:20" ht="15.75" x14ac:dyDescent="0.25">
      <c r="A404" s="13"/>
      <c r="B404" s="13" t="b">
        <v>1</v>
      </c>
      <c r="C404" s="13" t="b">
        <v>0</v>
      </c>
      <c r="D404" s="13" t="b">
        <v>0</v>
      </c>
      <c r="E404" s="13" t="b">
        <v>1</v>
      </c>
      <c r="F404" s="13" t="s">
        <v>2017</v>
      </c>
      <c r="G404" s="13" t="s">
        <v>242</v>
      </c>
      <c r="H404" s="13" t="s">
        <v>241</v>
      </c>
      <c r="I404" s="13" t="s">
        <v>241</v>
      </c>
      <c r="J404" s="7" t="s">
        <v>240</v>
      </c>
      <c r="K404" s="6" t="str">
        <f>"["&amp;J404&amp;"]{#"&amp;G404&amp;"}&lt;br&gt;&lt;br&gt;"</f>
        <v>[Steinbeiser, C. M., Kioko, J., Maresi, A., Kaitilia, R., &amp; Kiffner, C. (2019). Relative Abundance and Activity Patterns Explain Method-Related Differences in Mammalian Species Richness Estimates. *Journal of Mammalogy, 100*(1), 192-201. &lt;https://doi.org/10.1093/jmammal/gyy175&gt;]{#steinbeiser_et_al_2019}&lt;br&gt;&lt;br&gt;</v>
      </c>
      <c r="L404" s="13" t="s">
        <v>9</v>
      </c>
      <c r="M404" s="13" t="str">
        <f>"{{ ref_intext_"&amp;G404&amp;" }}"</f>
        <v>{{ ref_intext_steinbeiser_et_al_2019 }}</v>
      </c>
      <c r="N404" s="13" t="str">
        <f>"{{ ref_bib_"&amp;G404&amp;" }}"</f>
        <v>{{ ref_bib_steinbeiser_et_al_2019 }}</v>
      </c>
      <c r="O404" s="13" t="str">
        <f>"    ref_intext_"&amp;G404&amp;": "&amp;""""&amp;"["&amp;H404&amp;"](#"&amp;G404&amp;")"&amp;""""</f>
        <v xml:space="preserve">    ref_intext_steinbeiser_et_al_2019: "[Steinbeiser et al., 2019](#steinbeiser_et_al_2019)"</v>
      </c>
      <c r="P404" s="13" t="str">
        <f>"    ref_intext_"&amp;G404&amp;": "&amp;""""&amp;H404&amp;""""</f>
        <v xml:space="preserve">    ref_intext_steinbeiser_et_al_2019: "Steinbeiser et al., 2019"</v>
      </c>
      <c r="Q404" s="13" t="str">
        <f>"    ref_bib_"&amp;G404&amp;": "&amp;""""&amp;J404&amp;""""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c r="R404" s="13" t="s">
        <v>2438</v>
      </c>
      <c r="S404" s="13" t="s">
        <v>1928</v>
      </c>
      <c r="T404" s="13"/>
    </row>
    <row r="405" spans="1:20" ht="15.75" x14ac:dyDescent="0.25">
      <c r="A405" s="13"/>
      <c r="B405" s="13"/>
      <c r="C405" s="13"/>
      <c r="D405" s="13"/>
      <c r="E405" s="13" t="b">
        <v>1</v>
      </c>
      <c r="F405" s="13" t="s">
        <v>2017</v>
      </c>
      <c r="G405" s="13" t="s">
        <v>239</v>
      </c>
      <c r="H405" s="13" t="s">
        <v>238</v>
      </c>
      <c r="I405" s="13" t="s">
        <v>238</v>
      </c>
      <c r="J405" s="7" t="s">
        <v>237</v>
      </c>
      <c r="K405" s="6" t="str">
        <f>"["&amp;J405&amp;"]{#"&amp;G405&amp;"}&lt;br&gt;&lt;br&gt;"</f>
        <v>[Stewart, F. E. C., Fisher, J. T., Burton, A. C., &amp; Volpe, J. P. (2018). Species occurrence data reflect the magnitude of animal movements better than the proximity of animal space use. *Ecosphere, 9*(2), e02112. &lt;https://doi.org/10.1002/ecs2.2112&gt;]{#stewart_et_al_2018}&lt;br&gt;&lt;br&gt;</v>
      </c>
      <c r="L405" s="13" t="s">
        <v>9</v>
      </c>
      <c r="M405" s="13" t="str">
        <f>"{{ ref_intext_"&amp;G405&amp;" }}"</f>
        <v>{{ ref_intext_stewart_et_al_2018 }}</v>
      </c>
      <c r="N405" s="13" t="str">
        <f>"{{ ref_bib_"&amp;G405&amp;" }}"</f>
        <v>{{ ref_bib_stewart_et_al_2018 }}</v>
      </c>
      <c r="O405" s="13" t="str">
        <f>"    ref_intext_"&amp;G405&amp;": "&amp;""""&amp;"["&amp;H405&amp;"](#"&amp;G405&amp;")"&amp;""""</f>
        <v xml:space="preserve">    ref_intext_stewart_et_al_2018: "[Stewart et al., 2018](#stewart_et_al_2018)"</v>
      </c>
      <c r="P405" s="13" t="str">
        <f>"    ref_intext_"&amp;G405&amp;": "&amp;""""&amp;H405&amp;""""</f>
        <v xml:space="preserve">    ref_intext_stewart_et_al_2018: "Stewart et al., 2018"</v>
      </c>
      <c r="Q405" s="13" t="str">
        <f>"    ref_bib_"&amp;G405&amp;": "&amp;""""&amp;J405&amp;""""</f>
        <v xml:space="preserve">    ref_bib_stewart_et_al_2018: "Stewart, F. E. C., Fisher, J. T., Burton, A. C., &amp; Volpe, J. P. (2018). Species occurrence data reflect the magnitude of animal movements better than the proximity of animal space use. *Ecosphere, 9*(2), e02112. &lt;https://doi.org/10.1002/ecs2.2112&gt;"</v>
      </c>
      <c r="R405" s="13" t="s">
        <v>2439</v>
      </c>
      <c r="S405" s="13" t="s">
        <v>1929</v>
      </c>
      <c r="T405" s="13"/>
    </row>
    <row r="406" spans="1:20" ht="15.75" x14ac:dyDescent="0.25">
      <c r="A406" s="13"/>
      <c r="B406" s="13"/>
      <c r="C406" s="13"/>
      <c r="D406" s="13"/>
      <c r="E406" s="13" t="b">
        <v>1</v>
      </c>
      <c r="F406" s="13" t="s">
        <v>2017</v>
      </c>
      <c r="G406" s="13" t="s">
        <v>236</v>
      </c>
      <c r="H406" s="13" t="s">
        <v>235</v>
      </c>
      <c r="I406" s="13" t="s">
        <v>235</v>
      </c>
      <c r="J406" s="7" t="s">
        <v>234</v>
      </c>
      <c r="K406" s="6" t="str">
        <f>"["&amp;J406&amp;"]{#"&amp;G406&amp;"}&lt;br&gt;&lt;br&gt;"</f>
        <v>[Stewart, F. E. C., Volpe, J. P., &amp; Fisher, J. T. (2019b). The Debate About Bait: A Red Herring in Wildlife Research. *The Journal of Wildlife Management, 83*(4), 985-992. &lt;https://doi.org/10.1002/jwmg.21657&gt;]{#stewart_et_al_2019b}&lt;br&gt;&lt;br&gt;</v>
      </c>
      <c r="L406" s="13" t="s">
        <v>9</v>
      </c>
      <c r="M406" s="13" t="str">
        <f>"{{ ref_intext_"&amp;G406&amp;" }}"</f>
        <v>{{ ref_intext_stewart_et_al_2019b }}</v>
      </c>
      <c r="N406" s="13" t="str">
        <f>"{{ ref_bib_"&amp;G406&amp;" }}"</f>
        <v>{{ ref_bib_stewart_et_al_2019b }}</v>
      </c>
      <c r="O406" s="13" t="str">
        <f>"    ref_intext_"&amp;G406&amp;": "&amp;""""&amp;"["&amp;H406&amp;"](#"&amp;G406&amp;")"&amp;""""</f>
        <v xml:space="preserve">    ref_intext_stewart_et_al_2019b: "[Stewart et al., 2019b](#stewart_et_al_2019b)"</v>
      </c>
      <c r="P406" s="13" t="str">
        <f>"    ref_intext_"&amp;G406&amp;": "&amp;""""&amp;H406&amp;""""</f>
        <v xml:space="preserve">    ref_intext_stewart_et_al_2019b: "Stewart et al., 2019b"</v>
      </c>
      <c r="Q406" s="13" t="str">
        <f>"    ref_bib_"&amp;G406&amp;": "&amp;""""&amp;J406&amp;""""</f>
        <v xml:space="preserve">    ref_bib_stewart_et_al_2019b: "Stewart, F. E. C., Volpe, J. P., &amp; Fisher, J. T. (2019b). The Debate About Bait: A Red Herring in Wildlife Research. *The Journal of Wildlife Management, 83*(4), 985-992. &lt;https://doi.org/10.1002/jwmg.21657&gt;"</v>
      </c>
      <c r="R406" s="13" t="s">
        <v>2440</v>
      </c>
      <c r="S406" s="13" t="s">
        <v>1930</v>
      </c>
      <c r="T406" s="13"/>
    </row>
    <row r="407" spans="1:20" ht="15.75" x14ac:dyDescent="0.25">
      <c r="A407" s="13"/>
      <c r="B407" s="13"/>
      <c r="C407" s="13"/>
      <c r="D407" s="13"/>
      <c r="E407" s="13" t="b">
        <v>1</v>
      </c>
      <c r="F407" s="13" t="s">
        <v>2017</v>
      </c>
      <c r="G407" s="13" t="s">
        <v>233</v>
      </c>
      <c r="H407" s="13" t="s">
        <v>232</v>
      </c>
      <c r="I407" s="13" t="s">
        <v>232</v>
      </c>
      <c r="J407" s="7" t="s">
        <v>231</v>
      </c>
      <c r="K407" s="6" t="str">
        <f>"["&amp;J407&amp;"]{#"&amp;G407&amp;"}&lt;br&gt;&lt;br&gt;"</f>
        <v>[Stewart, F. E. C., Volpe, J. P., Eaton, B. R., Hood, G. A., Vujnovic, D., &amp; Fisher, J. T. (2019b). Protected areas alone rarely predict mammalian biodiversity across spatial scales in an Albertan working landscape. *Biological Conservation, 240*, 108252. &lt;https://doi.org/10.1016/j.biocon.2019.108252&gt;]{#stewart_et_al_2019a}&lt;br&gt;&lt;br&gt;</v>
      </c>
      <c r="L407" s="13" t="s">
        <v>9</v>
      </c>
      <c r="M407" s="13" t="str">
        <f>"{{ ref_intext_"&amp;G407&amp;" }}"</f>
        <v>{{ ref_intext_stewart_et_al_2019a }}</v>
      </c>
      <c r="N407" s="13" t="str">
        <f>"{{ ref_bib_"&amp;G407&amp;" }}"</f>
        <v>{{ ref_bib_stewart_et_al_2019a }}</v>
      </c>
      <c r="O407" s="13" t="str">
        <f>"    ref_intext_"&amp;G407&amp;": "&amp;""""&amp;"["&amp;H407&amp;"](#"&amp;G407&amp;")"&amp;""""</f>
        <v xml:space="preserve">    ref_intext_stewart_et_al_2019a: "[Stewart et al., 2019a](#stewart_et_al_2019a)"</v>
      </c>
      <c r="P407" s="13" t="str">
        <f>"    ref_intext_"&amp;G407&amp;": "&amp;""""&amp;H407&amp;""""</f>
        <v xml:space="preserve">    ref_intext_stewart_et_al_2019a: "Stewart et al., 2019a"</v>
      </c>
      <c r="Q407" s="13" t="str">
        <f>"    ref_bib_"&amp;G407&amp;": "&amp;""""&amp;J407&amp;""""</f>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c r="R407" s="13" t="s">
        <v>2441</v>
      </c>
      <c r="S407" s="13" t="s">
        <v>1931</v>
      </c>
      <c r="T407" s="13"/>
    </row>
    <row r="408" spans="1:20" ht="15.75" x14ac:dyDescent="0.25">
      <c r="A408" s="13"/>
      <c r="B408" s="13" t="b">
        <v>1</v>
      </c>
      <c r="C408" s="13" t="b">
        <v>0</v>
      </c>
      <c r="D408" s="13" t="b">
        <v>0</v>
      </c>
      <c r="E408" s="13" t="b">
        <v>1</v>
      </c>
      <c r="F408" s="13" t="s">
        <v>2017</v>
      </c>
      <c r="G408" s="13" t="s">
        <v>230</v>
      </c>
      <c r="H408" s="13" t="s">
        <v>229</v>
      </c>
      <c r="I408" s="13" t="s">
        <v>229</v>
      </c>
      <c r="J408" s="7" t="s">
        <v>228</v>
      </c>
      <c r="K408" s="6" t="str">
        <f>"["&amp;J408&amp;"]{#"&amp;G408&amp;"}&lt;br&gt;&lt;br&gt;"</f>
        <v>[Stokeld,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&lt;https://doi.org/10.1071/WR15083&gt;]{#stokeld_et_al_2016}&lt;br&gt;&lt;br&gt;</v>
      </c>
      <c r="L408" s="13" t="s">
        <v>9</v>
      </c>
      <c r="M408" s="13" t="str">
        <f>"{{ ref_intext_"&amp;G408&amp;" }}"</f>
        <v>{{ ref_intext_stokeld_et_al_2016 }}</v>
      </c>
      <c r="N408" s="13" t="str">
        <f>"{{ ref_bib_"&amp;G408&amp;" }}"</f>
        <v>{{ ref_bib_stokeld_et_al_2016 }}</v>
      </c>
      <c r="O408" s="13" t="str">
        <f>"    ref_intext_"&amp;G408&amp;": "&amp;""""&amp;"["&amp;H408&amp;"](#"&amp;G408&amp;")"&amp;""""</f>
        <v xml:space="preserve">    ref_intext_stokeld_et_al_2016: "[Stokeld et al., 2016](#stokeld_et_al_2016)"</v>
      </c>
      <c r="P408" s="13" t="str">
        <f>"    ref_intext_"&amp;G408&amp;": "&amp;""""&amp;H408&amp;""""</f>
        <v xml:space="preserve">    ref_intext_stokeld_et_al_2016: "Stokeld et al., 2016"</v>
      </c>
      <c r="Q408" s="13" t="str">
        <f>"    ref_bib_"&amp;G408&amp;": "&amp;""""&amp;J408&amp;""""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c r="R408" s="13" t="s">
        <v>2442</v>
      </c>
      <c r="S408" s="13" t="s">
        <v>1932</v>
      </c>
      <c r="T408" s="13"/>
    </row>
    <row r="409" spans="1:20" ht="15.75" x14ac:dyDescent="0.25">
      <c r="A409" s="13"/>
      <c r="B409" s="13"/>
      <c r="C409" s="13"/>
      <c r="D409" s="13"/>
      <c r="E409" s="13" t="b">
        <v>1</v>
      </c>
      <c r="F409" s="13" t="s">
        <v>2017</v>
      </c>
      <c r="G409" s="6" t="s">
        <v>227</v>
      </c>
      <c r="H409" s="13" t="s">
        <v>226</v>
      </c>
      <c r="I409" s="13" t="s">
        <v>226</v>
      </c>
      <c r="J409" s="7" t="s">
        <v>2541</v>
      </c>
      <c r="K409" s="6" t="str">
        <f>"["&amp;J409&amp;"]{#"&amp;G409&amp;"}&lt;br&gt;&lt;br&gt;"</f>
        <v>[Strimas-Mackey, M., Hochachka, W. M., Ruiz-Gutierrez, V., Robinson, O. J., Miller, E. T., Auer, T., Kelling, S., Fink, D., &amp; Johnston, A. (2023). *Best Practices for Using eBird Data. Version 2.0*. Cornell Lab of Ornithology, Ithaca, New York. &lt;https://ebird.github.io/ebird-best-practices&gt;; &lt;https://doi.org/10.5281/zenodo.3620739&gt;]{#strimasmackey_et_al_2023}&lt;br&gt;&lt;br&gt;</v>
      </c>
      <c r="L409" s="13" t="s">
        <v>9</v>
      </c>
      <c r="M409" s="13" t="str">
        <f>"{{ ref_intext_"&amp;G409&amp;" }}"</f>
        <v>{{ ref_intext_strimasmackey_et_al_2023 }}</v>
      </c>
      <c r="N409" s="13" t="str">
        <f>"{{ ref_bib_"&amp;G409&amp;" }}"</f>
        <v>{{ ref_bib_strimasmackey_et_al_2023 }}</v>
      </c>
      <c r="O409" s="13" t="str">
        <f>"    ref_intext_"&amp;G409&amp;": "&amp;""""&amp;"["&amp;H409&amp;"](#"&amp;G409&amp;")"&amp;""""</f>
        <v xml:space="preserve">    ref_intext_strimasmackey_et_al_2023: "[Strimas-Mackey et al., 2023](#strimasmackey_et_al_2023)"</v>
      </c>
      <c r="P409" s="13" t="str">
        <f>"    ref_intext_"&amp;G409&amp;": "&amp;""""&amp;H409&amp;""""</f>
        <v xml:space="preserve">    ref_intext_strimasmackey_et_al_2023: "Strimas-Mackey et al., 2023"</v>
      </c>
      <c r="Q409" s="13" t="str">
        <f>"    ref_bib_"&amp;G409&amp;": "&amp;""""&amp;J409&amp;""""</f>
        <v xml:space="preserve">    ref_bib_strimasmackey_et_al_2023: "Strimas-Mackey, M., Hochachka, W. M., Ruiz-Gutierrez, V., Robinson, O. J., Miller, E. T., Auer, T., Kelling, S., Fink, D., &amp; Johnston, A. (2023). *Best Practices for Using eBird Data. Version 2.0*. Cornell Lab of Ornithology, Ithaca, New York. &lt;https://ebird.github.io/ebird-best-practices&gt;; &lt;https://doi.org/10.5281/zenodo.3620739&gt;"</v>
      </c>
      <c r="R409" s="13" t="s">
        <v>2443</v>
      </c>
      <c r="S409" s="13" t="s">
        <v>1527</v>
      </c>
      <c r="T409" s="13" t="s">
        <v>2005</v>
      </c>
    </row>
    <row r="410" spans="1:20" ht="15.75" x14ac:dyDescent="0.25">
      <c r="A410" s="13"/>
      <c r="B410" s="13" t="b">
        <v>0</v>
      </c>
      <c r="C410" s="13" t="b">
        <v>0</v>
      </c>
      <c r="D410" s="13"/>
      <c r="E410" s="13" t="b">
        <v>1</v>
      </c>
      <c r="F410" s="13" t="s">
        <v>2016</v>
      </c>
      <c r="G410" s="13" t="s">
        <v>225</v>
      </c>
      <c r="H410" s="13" t="s">
        <v>224</v>
      </c>
      <c r="I410" s="13" t="s">
        <v>224</v>
      </c>
      <c r="J410" s="7" t="s">
        <v>223</v>
      </c>
      <c r="K410" s="6" t="str">
        <f>"["&amp;J410&amp;"]{#"&amp;G410&amp;"}&lt;br&gt;&lt;br&gt;"</f>
        <v>[Styring, A. (2020a, May 4). *Field Ecology - Diversity Metrics in R.* [Video]. YouTube. &lt;https://www.youtube.com/watch?v=KBByV3kR3IA&gt;]{#styring_2020a}&lt;br&gt;&lt;br&gt;</v>
      </c>
      <c r="L410" s="13" t="s">
        <v>222</v>
      </c>
      <c r="M410" s="13" t="str">
        <f>"{{ ref_intext_"&amp;G410&amp;" }}"</f>
        <v>{{ ref_intext_styring_2020a }}</v>
      </c>
      <c r="N410" s="13" t="str">
        <f>"{{ ref_bib_"&amp;G410&amp;" }}"</f>
        <v>{{ ref_bib_styring_2020a }}</v>
      </c>
      <c r="O410" s="13" t="str">
        <f>"    ref_intext_"&amp;G410&amp;": "&amp;""""&amp;"["&amp;H410&amp;"](#"&amp;G410&amp;")"&amp;""""</f>
        <v xml:space="preserve">    ref_intext_styring_2020a: "[Styring, 2020a](#styring_2020a)"</v>
      </c>
      <c r="P410" s="13" t="str">
        <f>"    ref_intext_"&amp;G410&amp;": "&amp;""""&amp;H410&amp;""""</f>
        <v xml:space="preserve">    ref_intext_styring_2020a: "Styring, 2020a"</v>
      </c>
      <c r="Q410" s="13" t="str">
        <f>"    ref_bib_"&amp;G410&amp;": "&amp;""""&amp;J410&amp;""""</f>
        <v xml:space="preserve">    ref_bib_styring_2020a: "Styring, A. (2020a, May 4). *Field Ecology - Diversity Metrics in R.* [Video]. YouTube. &lt;https://www.youtube.com/watch?v=KBByV3kR3IA&gt;"</v>
      </c>
      <c r="R410" s="13" t="s">
        <v>2444</v>
      </c>
      <c r="S410" s="13" t="s">
        <v>1933</v>
      </c>
      <c r="T410" s="13"/>
    </row>
    <row r="411" spans="1:20" ht="15.75" x14ac:dyDescent="0.25">
      <c r="A411" s="13"/>
      <c r="B411" s="13" t="b">
        <v>0</v>
      </c>
      <c r="C411" s="13" t="b">
        <v>0</v>
      </c>
      <c r="D411" s="13"/>
      <c r="E411" s="13" t="b">
        <v>1</v>
      </c>
      <c r="F411" s="13" t="s">
        <v>2016</v>
      </c>
      <c r="G411" s="13" t="s">
        <v>221</v>
      </c>
      <c r="H411" s="13" t="s">
        <v>220</v>
      </c>
      <c r="I411" s="13" t="s">
        <v>220</v>
      </c>
      <c r="J411" s="7" t="s">
        <v>219</v>
      </c>
      <c r="K411" s="6" t="str">
        <f>"["&amp;J411&amp;"]{#"&amp;G411&amp;"}&lt;br&gt;&lt;br&gt;"</f>
        <v>[Styring, A. (2020b, Jun 22). *Generating a species accumulation plot in excel for BBS data.*  [Video]. YouTube. &lt;https://www.youtube.com/watch?reload=9&amp;app=desktop&amp;v=OEWdPm3zg9I&gt;]{#styring_2020b}&lt;br&gt;&lt;br&gt;</v>
      </c>
      <c r="L411" s="13" t="s">
        <v>218</v>
      </c>
      <c r="M411" s="13" t="str">
        <f>"{{ ref_intext_"&amp;G411&amp;" }}"</f>
        <v>{{ ref_intext_styring_2020b }}</v>
      </c>
      <c r="N411" s="13" t="str">
        <f>"{{ ref_bib_"&amp;G411&amp;" }}"</f>
        <v>{{ ref_bib_styring_2020b }}</v>
      </c>
      <c r="O411" s="13" t="str">
        <f>"    ref_intext_"&amp;G411&amp;": "&amp;""""&amp;"["&amp;H411&amp;"](#"&amp;G411&amp;")"&amp;""""</f>
        <v xml:space="preserve">    ref_intext_styring_2020b: "[Styring, 2020b](#styring_2020b)"</v>
      </c>
      <c r="P411" s="13" t="str">
        <f>"    ref_intext_"&amp;G411&amp;": "&amp;""""&amp;H411&amp;""""</f>
        <v xml:space="preserve">    ref_intext_styring_2020b: "Styring, 2020b"</v>
      </c>
      <c r="Q411" s="13" t="str">
        <f>"    ref_bib_"&amp;G411&amp;": "&amp;""""&amp;J411&amp;""""</f>
        <v xml:space="preserve">    ref_bib_styring_2020b: "Styring, A. (2020b, Jun 22). *Generating a species accumulation plot in excel for BBS data.*  [Video]. YouTube. &lt;https://www.youtube.com/watch?reload=9&amp;app=desktop&amp;v=OEWdPm3zg9I&gt;"</v>
      </c>
      <c r="R411" s="13" t="s">
        <v>2445</v>
      </c>
      <c r="S411" s="13" t="s">
        <v>1934</v>
      </c>
      <c r="T411" s="13"/>
    </row>
    <row r="412" spans="1:20" ht="15.75" x14ac:dyDescent="0.25">
      <c r="A412" s="13"/>
      <c r="B412" s="13" t="b">
        <v>0</v>
      </c>
      <c r="C412" s="13" t="b">
        <v>0</v>
      </c>
      <c r="D412" s="13" t="b">
        <v>1</v>
      </c>
      <c r="E412" s="13" t="b">
        <v>1</v>
      </c>
      <c r="F412" s="13" t="s">
        <v>2017</v>
      </c>
      <c r="G412" s="13" t="s">
        <v>217</v>
      </c>
      <c r="H412" s="13" t="s">
        <v>216</v>
      </c>
      <c r="I412" s="13" t="s">
        <v>216</v>
      </c>
      <c r="J412" s="7" t="s">
        <v>215</v>
      </c>
      <c r="K412" s="6" t="str">
        <f>"["&amp;J412&amp;"]{#"&amp;G412&amp;"}&lt;br&gt;&lt;br&gt;"</f>
        <v>[Suárez-Tangil, B. D., &amp; Rodríguez, A. (2017). Detection of Iberian terrestrial mammals employing olfactory, visual and auditory attractants. *European Journal of Wildlife Research, 63*(6). &lt;https://doi.org/10.1007/s10344-017-1150-1&gt;]{#suarez_tangil_et_al_2017}&lt;br&gt;&lt;br&gt;</v>
      </c>
      <c r="L412" s="13" t="s">
        <v>9</v>
      </c>
      <c r="M412" s="13" t="str">
        <f>"{{ ref_intext_"&amp;G412&amp;" }}"</f>
        <v>{{ ref_intext_suarez_tangil_et_al_2017 }}</v>
      </c>
      <c r="N412" s="13" t="str">
        <f>"{{ ref_bib_"&amp;G412&amp;" }}"</f>
        <v>{{ ref_bib_suarez_tangil_et_al_2017 }}</v>
      </c>
      <c r="O412" s="13" t="str">
        <f>"    ref_intext_"&amp;G412&amp;": "&amp;""""&amp;"["&amp;H412&amp;"](#"&amp;G412&amp;")"&amp;""""</f>
        <v xml:space="preserve">    ref_intext_suarez_tangil_et_al_2017: "[Suárez-Tangil et al., 2017](#suarez_tangil_et_al_2017)"</v>
      </c>
      <c r="P412" s="13" t="str">
        <f>"    ref_intext_"&amp;G412&amp;": "&amp;""""&amp;H412&amp;""""</f>
        <v xml:space="preserve">    ref_intext_suarez_tangil_et_al_2017: "Suárez-Tangil et al., 2017"</v>
      </c>
      <c r="Q412" s="13" t="str">
        <f>"    ref_bib_"&amp;G412&amp;": "&amp;""""&amp;J412&amp;""""</f>
        <v xml:space="preserve">    ref_bib_suarez_tangil_et_al_2017: "Suárez-Tangil, B. D., &amp; Rodríguez, A. (2017). Detection of Iberian terrestrial mammals employing olfactory, visual and auditory attractants. *European Journal of Wildlife Research, 63*(6). &lt;https://doi.org/10.1007/s10344-017-1150-1&gt;"</v>
      </c>
      <c r="R412" s="13" t="s">
        <v>2446</v>
      </c>
      <c r="S412" s="13" t="s">
        <v>1935</v>
      </c>
      <c r="T412" s="13"/>
    </row>
    <row r="413" spans="1:20" ht="15.75" x14ac:dyDescent="0.25">
      <c r="A413" s="13"/>
      <c r="B413" s="13" t="b">
        <v>1</v>
      </c>
      <c r="C413" s="13" t="b">
        <v>0</v>
      </c>
      <c r="D413" s="13" t="b">
        <v>0</v>
      </c>
      <c r="E413" s="13" t="b">
        <v>1</v>
      </c>
      <c r="F413" s="13" t="s">
        <v>2017</v>
      </c>
      <c r="G413" s="13" t="s">
        <v>214</v>
      </c>
      <c r="H413" s="13" t="s">
        <v>213</v>
      </c>
      <c r="I413" s="13" t="s">
        <v>212</v>
      </c>
      <c r="J413" s="7" t="s">
        <v>211</v>
      </c>
      <c r="K413" s="6" t="str">
        <f>"["&amp;J413&amp;"]{#"&amp;G413&amp;"}&lt;br&gt;&lt;br&gt;"</f>
        <v>[Sun, C. C., Fuller, A. K., &amp; Royle., J. A. (2014). Trap Configuration and Spacing Influences Parameter Estimates in Spatial Capture-Recapture Models. *PLoS One, 9*(2): e88025. &lt;https://doi.org/10.1371/journal.pone.0088025&gt;]{#sun_et_al_2014}&lt;br&gt;&lt;br&gt;</v>
      </c>
      <c r="L413" s="13" t="s">
        <v>9</v>
      </c>
      <c r="M413" s="13" t="str">
        <f>"{{ ref_intext_"&amp;G413&amp;" }}"</f>
        <v>{{ ref_intext_sun_et_al_2014 }}</v>
      </c>
      <c r="N413" s="13" t="str">
        <f>"{{ ref_bib_"&amp;G413&amp;" }}"</f>
        <v>{{ ref_bib_sun_et_al_2014 }}</v>
      </c>
      <c r="O413" s="13" t="str">
        <f>"    ref_intext_"&amp;G413&amp;": "&amp;""""&amp;"["&amp;H413&amp;"](#"&amp;G413&amp;")"&amp;""""</f>
        <v xml:space="preserve">    ref_intext_sun_et_al_2014: "[Sun et al., 2014](#sun_et_al_2014)"</v>
      </c>
      <c r="P413" s="13" t="str">
        <f>"    ref_intext_"&amp;G413&amp;": "&amp;""""&amp;H413&amp;""""</f>
        <v xml:space="preserve">    ref_intext_sun_et_al_2014: "Sun et al., 2014"</v>
      </c>
      <c r="Q413" s="13" t="str">
        <f>"    ref_bib_"&amp;G413&amp;": "&amp;""""&amp;J413&amp;""""</f>
        <v xml:space="preserve">    ref_bib_sun_et_al_2014: "Sun, C. C., Fuller, A. K., &amp; Royle., J. A. (2014). Trap Configuration and Spacing Influences Parameter Estimates in Spatial Capture-Recapture Models. *PLoS One, 9*(2): e88025. &lt;https://doi.org/10.1371/journal.pone.0088025&gt;"</v>
      </c>
      <c r="R413" s="13" t="s">
        <v>2447</v>
      </c>
      <c r="S413" s="13" t="s">
        <v>1936</v>
      </c>
      <c r="T413" s="13"/>
    </row>
    <row r="414" spans="1:20" ht="15.75" x14ac:dyDescent="0.25">
      <c r="A414" s="13"/>
      <c r="B414" s="13" t="b">
        <v>1</v>
      </c>
      <c r="C414" s="13" t="b">
        <v>1</v>
      </c>
      <c r="D414" s="13" t="b">
        <v>0</v>
      </c>
      <c r="E414" s="13" t="b">
        <v>1</v>
      </c>
      <c r="F414" s="13" t="s">
        <v>2017</v>
      </c>
      <c r="G414" s="13" t="s">
        <v>210</v>
      </c>
      <c r="H414" s="13" t="s">
        <v>209</v>
      </c>
      <c r="I414" s="13" t="s">
        <v>209</v>
      </c>
      <c r="J414" s="7" t="s">
        <v>208</v>
      </c>
      <c r="K414" s="6" t="str">
        <f>"["&amp;J414&amp;"]{#"&amp;G414&amp;"}&lt;br&gt;&lt;br&gt;"</f>
        <v>[Sun,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&lt;https://doi.org/10.1002/rse2.222&gt;]{#sun_et_al_2021}&lt;br&gt;&lt;br&gt;</v>
      </c>
      <c r="L414" s="13" t="s">
        <v>9</v>
      </c>
      <c r="M414" s="13" t="str">
        <f>"{{ ref_intext_"&amp;G414&amp;" }}"</f>
        <v>{{ ref_intext_sun_et_al_2021 }}</v>
      </c>
      <c r="N414" s="13" t="str">
        <f>"{{ ref_bib_"&amp;G414&amp;" }}"</f>
        <v>{{ ref_bib_sun_et_al_2021 }}</v>
      </c>
      <c r="O414" s="13" t="str">
        <f>"    ref_intext_"&amp;G414&amp;": "&amp;""""&amp;"["&amp;H414&amp;"](#"&amp;G414&amp;")"&amp;""""</f>
        <v xml:space="preserve">    ref_intext_sun_et_al_2021: "[Sun et al., 2021](#sun_et_al_2021)"</v>
      </c>
      <c r="P414" s="13" t="str">
        <f>"    ref_intext_"&amp;G414&amp;": "&amp;""""&amp;H414&amp;""""</f>
        <v xml:space="preserve">    ref_intext_sun_et_al_2021: "Sun et al., 2021"</v>
      </c>
      <c r="Q414" s="13" t="str">
        <f>"    ref_bib_"&amp;G414&amp;": "&amp;""""&amp;J414&amp;""""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c r="R414" s="13" t="s">
        <v>2448</v>
      </c>
      <c r="S414" s="13" t="s">
        <v>1937</v>
      </c>
      <c r="T414" s="13"/>
    </row>
    <row r="415" spans="1:20" ht="15.75" x14ac:dyDescent="0.25">
      <c r="A415" s="13"/>
      <c r="B415" s="13" t="b">
        <v>1</v>
      </c>
      <c r="C415" s="13" t="b">
        <v>0</v>
      </c>
      <c r="D415" s="13" t="b">
        <v>0</v>
      </c>
      <c r="E415" s="13" t="b">
        <v>1</v>
      </c>
      <c r="F415" s="13" t="s">
        <v>2019</v>
      </c>
      <c r="G415" s="13" t="s">
        <v>207</v>
      </c>
      <c r="H415" s="13" t="s">
        <v>206</v>
      </c>
      <c r="I415" s="13" t="s">
        <v>206</v>
      </c>
      <c r="J415" s="7" t="s">
        <v>205</v>
      </c>
      <c r="K415" s="6" t="str">
        <f>"["&amp;J415&amp;"]{#"&amp;G415&amp;"}&lt;br&gt;&lt;br&gt;"</f>
        <v>[Sun, C., Burgar, J. M., Fisher, J. T., &amp; Burton, A. C. (2022). A Cautionary Tale Comparing Spatial Count and Partial Identity Models for Estimating Densities of Threatened and Unmarked Populations. *Global Ecology and Conservation, 38*, e02268. &lt;https://doi.org/10.1016/j.gecco.2022.e02268&gt;]{#sun_et_al_2022}&lt;br&gt;&lt;br&gt;</v>
      </c>
      <c r="L415" s="13" t="s">
        <v>9</v>
      </c>
      <c r="M415" s="13" t="str">
        <f>"{{ ref_intext_"&amp;G415&amp;" }}"</f>
        <v>{{ ref_intext_sun_et_al_2022 }}</v>
      </c>
      <c r="N415" s="13" t="str">
        <f>"{{ ref_bib_"&amp;G415&amp;" }}"</f>
        <v>{{ ref_bib_sun_et_al_2022 }}</v>
      </c>
      <c r="O415" s="13" t="str">
        <f>"    ref_intext_"&amp;G415&amp;": "&amp;""""&amp;"["&amp;H415&amp;"](#"&amp;G415&amp;")"&amp;""""</f>
        <v xml:space="preserve">    ref_intext_sun_et_al_2022: "[Sun et al., 2022](#sun_et_al_2022)"</v>
      </c>
      <c r="P415" s="13" t="str">
        <f>"    ref_intext_"&amp;G415&amp;": "&amp;""""&amp;H415&amp;""""</f>
        <v xml:space="preserve">    ref_intext_sun_et_al_2022: "Sun et al., 2022"</v>
      </c>
      <c r="Q415" s="13" t="str">
        <f>"    ref_bib_"&amp;G415&amp;": "&amp;""""&amp;J415&amp;""""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c r="R415" s="13" t="s">
        <v>2449</v>
      </c>
      <c r="S415" s="13" t="s">
        <v>1938</v>
      </c>
      <c r="T415" s="13"/>
    </row>
    <row r="416" spans="1:20" ht="15.75" x14ac:dyDescent="0.25">
      <c r="A416" s="13"/>
      <c r="B416" s="13"/>
      <c r="C416" s="13"/>
      <c r="D416" s="13"/>
      <c r="E416" s="13" t="b">
        <v>1</v>
      </c>
      <c r="F416" s="13" t="s">
        <v>2017</v>
      </c>
      <c r="G416" s="6" t="s">
        <v>204</v>
      </c>
      <c r="H416" s="6" t="s">
        <v>203</v>
      </c>
      <c r="I416" s="13" t="s">
        <v>202</v>
      </c>
      <c r="J416" s="7" t="s">
        <v>201</v>
      </c>
      <c r="K416" s="6" t="str">
        <f>"["&amp;J416&amp;"]{#"&amp;G416&amp;"}&lt;br&gt;&lt;br&gt;"</f>
        <v>[Sutherland, C., Royle, J. A., &amp; Linden, D. W. (2019). oSCR: A spatial capture-recapture R package for inference about spatial ecological processes. *Ecography, 42*(9), 1459-1469. &lt;https://doi.org/10.1111/ecog.04551&gt;]{#sutherland_et_al_2019}&lt;br&gt;&lt;br&gt;</v>
      </c>
      <c r="L416" s="13" t="s">
        <v>9</v>
      </c>
      <c r="M416" s="13" t="str">
        <f>"{{ ref_intext_"&amp;G416&amp;" }}"</f>
        <v>{{ ref_intext_sutherland_et_al_2019 }}</v>
      </c>
      <c r="N416" s="13" t="str">
        <f>"{{ ref_bib_"&amp;G416&amp;" }}"</f>
        <v>{{ ref_bib_sutherland_et_al_2019 }}</v>
      </c>
      <c r="O416" s="13" t="str">
        <f>"    ref_intext_"&amp;G416&amp;": "&amp;""""&amp;"["&amp;H416&amp;"](#"&amp;G416&amp;")"&amp;""""</f>
        <v xml:space="preserve">    ref_intext_sutherland_et_al_2019: "[Sutherland et al., 2019](#sutherland_et_al_2019)"</v>
      </c>
      <c r="P416" s="13" t="str">
        <f>"    ref_intext_"&amp;G416&amp;": "&amp;""""&amp;H416&amp;""""</f>
        <v xml:space="preserve">    ref_intext_sutherland_et_al_2019: "Sutherland et al., 2019"</v>
      </c>
      <c r="Q416" s="13" t="str">
        <f>"    ref_bib_"&amp;G416&amp;": "&amp;""""&amp;J416&amp;""""</f>
        <v xml:space="preserve">    ref_bib_sutherland_et_al_2019: "Sutherland, C., Royle, J. A., &amp; Linden, D. W. (2019). oSCR: A spatial capture-recapture R package for inference about spatial ecological processes. *Ecography, 42*(9), 1459-1469. &lt;https://doi.org/10.1111/ecog.04551&gt;"</v>
      </c>
      <c r="R416" s="13" t="s">
        <v>2450</v>
      </c>
      <c r="S416" s="13" t="s">
        <v>1939</v>
      </c>
      <c r="T416" s="13"/>
    </row>
    <row r="417" spans="1:20" ht="15.75" x14ac:dyDescent="0.25">
      <c r="A417" s="13"/>
      <c r="B417" s="13" t="b">
        <v>1</v>
      </c>
      <c r="C417" s="13" t="b">
        <v>1</v>
      </c>
      <c r="D417" s="13" t="b">
        <v>0</v>
      </c>
      <c r="E417" s="13" t="b">
        <v>1</v>
      </c>
      <c r="F417" s="13" t="s">
        <v>2017</v>
      </c>
      <c r="G417" s="13" t="s">
        <v>200</v>
      </c>
      <c r="H417" s="13" t="s">
        <v>199</v>
      </c>
      <c r="I417" s="13" t="s">
        <v>199</v>
      </c>
      <c r="J417" s="7" t="s">
        <v>198</v>
      </c>
      <c r="K417" s="6" t="str">
        <f>"["&amp;J417&amp;"]{#"&amp;G417&amp;"}&lt;br&gt;&lt;br&gt;"</f>
        <v>[Suwanrat,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&lt;https://www.sciencedirect.com/science/article/pii/S2351989415000116&gt;]{#suwanrat_et_al_2015}&lt;br&gt;&lt;br&gt;</v>
      </c>
      <c r="L417" s="13" t="s">
        <v>9</v>
      </c>
      <c r="M417" s="13" t="str">
        <f>"{{ ref_intext_"&amp;G417&amp;" }}"</f>
        <v>{{ ref_intext_suwanrat_et_al_2015 }}</v>
      </c>
      <c r="N417" s="13" t="str">
        <f>"{{ ref_bib_"&amp;G417&amp;" }}"</f>
        <v>{{ ref_bib_suwanrat_et_al_2015 }}</v>
      </c>
      <c r="O417" s="13" t="str">
        <f>"    ref_intext_"&amp;G417&amp;": "&amp;""""&amp;"["&amp;H417&amp;"](#"&amp;G417&amp;")"&amp;""""</f>
        <v xml:space="preserve">    ref_intext_suwanrat_et_al_2015: "[Suwanrat et al., 2015](#suwanrat_et_al_2015)"</v>
      </c>
      <c r="P417" s="13" t="str">
        <f>"    ref_intext_"&amp;G417&amp;": "&amp;""""&amp;H417&amp;""""</f>
        <v xml:space="preserve">    ref_intext_suwanrat_et_al_2015: "Suwanrat et al., 2015"</v>
      </c>
      <c r="Q417" s="13" t="str">
        <f>"    ref_bib_"&amp;G417&amp;": "&amp;""""&amp;J417&amp;""""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c r="R417" s="13" t="s">
        <v>2451</v>
      </c>
      <c r="S417" s="13" t="s">
        <v>1940</v>
      </c>
      <c r="T417" s="13"/>
    </row>
    <row r="418" spans="1:20" ht="15.75" x14ac:dyDescent="0.25">
      <c r="A418" s="13"/>
      <c r="B418" s="13" t="b">
        <v>1</v>
      </c>
      <c r="C418" s="13" t="b">
        <v>0</v>
      </c>
      <c r="D418" s="13" t="b">
        <v>0</v>
      </c>
      <c r="E418" s="13" t="b">
        <v>1</v>
      </c>
      <c r="F418" s="13" t="s">
        <v>2017</v>
      </c>
      <c r="G418" s="13" t="s">
        <v>197</v>
      </c>
      <c r="H418" s="13" t="s">
        <v>196</v>
      </c>
      <c r="I418" s="13" t="s">
        <v>196</v>
      </c>
      <c r="J418" s="7" t="s">
        <v>195</v>
      </c>
      <c r="K418" s="6" t="str">
        <f>"["&amp;J418&amp;"]{#"&amp;G418&amp;"}&lt;br&gt;&lt;br&gt;"</f>
        <v>[Tabak,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&lt;https://doi.org/10.1111/2041-210x.13120&gt;]{#tabak_et_al_2018}&lt;br&gt;&lt;br&gt;</v>
      </c>
      <c r="L418" s="13" t="s">
        <v>9</v>
      </c>
      <c r="M418" s="13" t="str">
        <f>"{{ ref_intext_"&amp;G418&amp;" }}"</f>
        <v>{{ ref_intext_tabak_et_al_2018 }}</v>
      </c>
      <c r="N418" s="13" t="str">
        <f>"{{ ref_bib_"&amp;G418&amp;" }}"</f>
        <v>{{ ref_bib_tabak_et_al_2018 }}</v>
      </c>
      <c r="O418" s="13" t="str">
        <f>"    ref_intext_"&amp;G418&amp;": "&amp;""""&amp;"["&amp;H418&amp;"](#"&amp;G418&amp;")"&amp;""""</f>
        <v xml:space="preserve">    ref_intext_tabak_et_al_2018: "[Tabak et al., 2018](#tabak_et_al_2018)"</v>
      </c>
      <c r="P418" s="13" t="str">
        <f>"    ref_intext_"&amp;G418&amp;": "&amp;""""&amp;H418&amp;""""</f>
        <v xml:space="preserve">    ref_intext_tabak_et_al_2018: "Tabak et al., 2018"</v>
      </c>
      <c r="Q418" s="13" t="str">
        <f>"    ref_bib_"&amp;G418&amp;": "&amp;""""&amp;J418&amp;""""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c r="R418" s="13" t="s">
        <v>2452</v>
      </c>
      <c r="S418" s="13" t="s">
        <v>1941</v>
      </c>
      <c r="T418" s="13"/>
    </row>
    <row r="419" spans="1:20" ht="15.75" x14ac:dyDescent="0.25">
      <c r="A419" s="13"/>
      <c r="B419" s="13"/>
      <c r="C419" s="13"/>
      <c r="D419" s="13" t="s">
        <v>73</v>
      </c>
      <c r="E419" s="13" t="b">
        <v>1</v>
      </c>
      <c r="F419" s="13" t="s">
        <v>2017</v>
      </c>
      <c r="G419" s="13" t="s">
        <v>194</v>
      </c>
      <c r="H419" s="13" t="s">
        <v>193</v>
      </c>
      <c r="I419" s="13" t="s">
        <v>192</v>
      </c>
      <c r="J419" s="7" t="s">
        <v>191</v>
      </c>
      <c r="K419" s="6" t="str">
        <f>"["&amp;J419&amp;"]{#"&amp;G419&amp;"}&lt;br&gt;&lt;br&gt;"</f>
        <v>[Tanwar, K. S., Sadhu, A., &amp; Jhala, Y. V. (2021). Camera trap placement for evaluating species richness, abundance, and activity. *Scientific Reports, 11*(1), 23050. &lt;https://doi.org/10.1038/s41598-021-02459-w&gt;]{#tanwar_et_al_2021}&lt;br&gt;&lt;br&gt;</v>
      </c>
      <c r="L419" s="13" t="s">
        <v>9</v>
      </c>
      <c r="M419" s="13" t="str">
        <f>"{{ ref_intext_"&amp;G419&amp;" }}"</f>
        <v>{{ ref_intext_tanwar_et_al_2021 }}</v>
      </c>
      <c r="N419" s="13" t="str">
        <f>"{{ ref_bib_"&amp;G419&amp;" }}"</f>
        <v>{{ ref_bib_tanwar_et_al_2021 }}</v>
      </c>
      <c r="O419" s="13" t="str">
        <f>"    ref_intext_"&amp;G419&amp;": "&amp;""""&amp;"["&amp;H419&amp;"](#"&amp;G419&amp;")"&amp;""""</f>
        <v xml:space="preserve">    ref_intext_tanwar_et_al_2021: "[Tanwar et al., 2021](#tanwar_et_al_2021)"</v>
      </c>
      <c r="P419" s="13" t="str">
        <f>"    ref_intext_"&amp;G419&amp;": "&amp;""""&amp;H419&amp;""""</f>
        <v xml:space="preserve">    ref_intext_tanwar_et_al_2021: "Tanwar et al., 2021"</v>
      </c>
      <c r="Q419" s="13" t="str">
        <f>"    ref_bib_"&amp;G419&amp;": "&amp;""""&amp;J419&amp;""""</f>
        <v xml:space="preserve">    ref_bib_tanwar_et_al_2021: "Tanwar, K. S., Sadhu, A., &amp; Jhala, Y. V. (2021). Camera trap placement for evaluating species richness, abundance, and activity. *Scientific Reports, 11*(1), 23050. &lt;https://doi.org/10.1038/s41598-021-02459-w&gt;"</v>
      </c>
      <c r="R419" s="13" t="s">
        <v>2453</v>
      </c>
      <c r="S419" s="13" t="s">
        <v>1942</v>
      </c>
      <c r="T419" s="13"/>
    </row>
    <row r="420" spans="1:20" ht="15.75" x14ac:dyDescent="0.25">
      <c r="A420" s="13"/>
      <c r="B420" s="13" t="b">
        <v>1</v>
      </c>
      <c r="C420" s="13" t="b">
        <v>0</v>
      </c>
      <c r="D420" s="13" t="b">
        <v>0</v>
      </c>
      <c r="E420" s="13" t="b">
        <v>1</v>
      </c>
      <c r="F420" s="13" t="s">
        <v>2015</v>
      </c>
      <c r="G420" s="13" t="s">
        <v>190</v>
      </c>
      <c r="H420" s="13" t="s">
        <v>189</v>
      </c>
      <c r="I420" s="13" t="s">
        <v>189</v>
      </c>
      <c r="J420" s="7" t="s">
        <v>188</v>
      </c>
      <c r="K420" s="6" t="str">
        <f>"["&amp;J420&amp;"]{#"&amp;G420&amp;"}&lt;br&gt;&lt;br&gt;"</f>
        <v>[The WILDLABS Partnership (2021). *How do I get started with Megadetector?* Siyu Y. &lt;https://www.wildlabs.net/event/how-do-i-get-started-megadetector&gt;]{#wildlabs_2021}&lt;br&gt;&lt;br&gt;</v>
      </c>
      <c r="L420" s="13" t="s">
        <v>9</v>
      </c>
      <c r="M420" s="13" t="str">
        <f>"{{ ref_intext_"&amp;G420&amp;" }}"</f>
        <v>{{ ref_intext_wildlabs_2021 }}</v>
      </c>
      <c r="N420" s="13" t="str">
        <f>"{{ ref_bib_"&amp;G420&amp;" }}"</f>
        <v>{{ ref_bib_wildlabs_2021 }}</v>
      </c>
      <c r="O420" s="13" t="str">
        <f>"    ref_intext_"&amp;G420&amp;": "&amp;""""&amp;"["&amp;H420&amp;"](#"&amp;G420&amp;")"&amp;""""</f>
        <v xml:space="preserve">    ref_intext_wildlabs_2021: "[The WILDLABS Partnership, 2021](#wildlabs_2021)"</v>
      </c>
      <c r="P420" s="13" t="str">
        <f>"    ref_intext_"&amp;G420&amp;": "&amp;""""&amp;H420&amp;""""</f>
        <v xml:space="preserve">    ref_intext_wildlabs_2021: "The WILDLABS Partnership, 2021"</v>
      </c>
      <c r="Q420" s="13" t="str">
        <f>"    ref_bib_"&amp;G420&amp;": "&amp;""""&amp;J420&amp;""""</f>
        <v xml:space="preserve">    ref_bib_wildlabs_2021: "The WILDLABS Partnership (2021). *How do I get started with Megadetector?* Siyu Y. &lt;https://www.wildlabs.net/event/how-do-i-get-started-megadetector&gt;"</v>
      </c>
      <c r="R420" s="13" t="s">
        <v>2454</v>
      </c>
      <c r="S420" s="13" t="s">
        <v>1943</v>
      </c>
      <c r="T420" s="13"/>
    </row>
    <row r="421" spans="1:20" ht="15.75" x14ac:dyDescent="0.25">
      <c r="A421" s="13"/>
      <c r="B421" s="13"/>
      <c r="C421" s="13"/>
      <c r="D421" s="13"/>
      <c r="E421" s="13" t="b">
        <v>1</v>
      </c>
      <c r="F421" s="13" t="s">
        <v>2016</v>
      </c>
      <c r="G421" s="13" t="s">
        <v>187</v>
      </c>
      <c r="H421" s="13" t="s">
        <v>186</v>
      </c>
      <c r="I421" s="13" t="s">
        <v>186</v>
      </c>
      <c r="J421" s="7" t="s">
        <v>185</v>
      </c>
      <c r="K421" s="6" t="str">
        <f>"["&amp;J421&amp;"]{#"&amp;G421&amp;"}&lt;br&gt;&lt;br&gt;"</f>
        <v>[The Wildlife Degree (2022, Feb 3). *Rarefied Species Accumulation Curves (the simple way) tutorial.* [Video]. YouTube. &lt;https://www.youtube.com/watch?v=h3MLWK9IJ4A&gt;]{#wildlifedegree_2022}&lt;br&gt;&lt;br&gt;</v>
      </c>
      <c r="L421" s="13" t="s">
        <v>184</v>
      </c>
      <c r="M421" s="13" t="str">
        <f>"{{ ref_intext_"&amp;G421&amp;" }}"</f>
        <v>{{ ref_intext_wildlifedegree_2022 }}</v>
      </c>
      <c r="N421" s="13" t="str">
        <f>"{{ ref_bib_"&amp;G421&amp;" }}"</f>
        <v>{{ ref_bib_wildlifedegree_2022 }}</v>
      </c>
      <c r="O421" s="13" t="str">
        <f>"    ref_intext_"&amp;G421&amp;": "&amp;""""&amp;"["&amp;H421&amp;"](#"&amp;G421&amp;")"&amp;""""</f>
        <v xml:space="preserve">    ref_intext_wildlifedegree_2022: "[The Wildlife Degree (2022)](#wildlifedegree_2022)"</v>
      </c>
      <c r="P421" s="13" t="str">
        <f>"    ref_intext_"&amp;G421&amp;": "&amp;""""&amp;H421&amp;""""</f>
        <v xml:space="preserve">    ref_intext_wildlifedegree_2022: "The Wildlife Degree (2022)"</v>
      </c>
      <c r="Q421" s="13" t="str">
        <f>"    ref_bib_"&amp;G421&amp;": "&amp;""""&amp;J421&amp;""""</f>
        <v xml:space="preserve">    ref_bib_wildlifedegree_2022: "The Wildlife Degree (2022, Feb 3). *Rarefied Species Accumulation Curves (the simple way) tutorial.* [Video]. YouTube. &lt;https://www.youtube.com/watch?v=h3MLWK9IJ4A&gt;"</v>
      </c>
      <c r="R421" s="13" t="s">
        <v>2455</v>
      </c>
      <c r="S421" s="13" t="s">
        <v>1944</v>
      </c>
      <c r="T421" s="13"/>
    </row>
    <row r="422" spans="1:20" ht="15.75" x14ac:dyDescent="0.25">
      <c r="A422" s="13"/>
      <c r="B422" s="13"/>
      <c r="C422" s="13"/>
      <c r="D422" s="13"/>
      <c r="E422" s="13" t="b">
        <v>1</v>
      </c>
      <c r="F422" s="13" t="s">
        <v>2013</v>
      </c>
      <c r="G422" s="13" t="s">
        <v>183</v>
      </c>
      <c r="H422" s="13" t="s">
        <v>182</v>
      </c>
      <c r="I422" s="13" t="s">
        <v>182</v>
      </c>
      <c r="J422" s="7" t="s">
        <v>181</v>
      </c>
      <c r="K422" s="6" t="str">
        <f>"["&amp;J422&amp;"]{#"&amp;G422&amp;"}&lt;br&gt;&lt;br&gt;"</f>
        <v>[Thompson, P. R. (2024) *Zone of Influence Effect Size and Buffer Distance Calculator*. University of Alberta, Canada. &lt;https://pthompson234.shinyapps.io/calculate-zoi/&gt;]{#thompson_2024}&lt;br&gt;&lt;br&gt;</v>
      </c>
      <c r="L422" s="13" t="s">
        <v>9</v>
      </c>
      <c r="M422" s="13" t="str">
        <f>"{{ ref_intext_"&amp;G422&amp;" }}"</f>
        <v>{{ ref_intext_thompson_2024 }}</v>
      </c>
      <c r="N422" s="13" t="str">
        <f>"{{ ref_bib_"&amp;G422&amp;" }}"</f>
        <v>{{ ref_bib_thompson_2024 }}</v>
      </c>
      <c r="O422" s="13" t="str">
        <f>"    ref_intext_"&amp;G422&amp;": "&amp;""""&amp;"["&amp;H422&amp;"](#"&amp;G422&amp;")"&amp;""""</f>
        <v xml:space="preserve">    ref_intext_thompson_2024: "[Thompson, 2024](#thompson_2024)"</v>
      </c>
      <c r="P422" s="13" t="str">
        <f>"    ref_intext_"&amp;G422&amp;": "&amp;""""&amp;H422&amp;""""</f>
        <v xml:space="preserve">    ref_intext_thompson_2024: "Thompson, 2024"</v>
      </c>
      <c r="Q422" s="13" t="str">
        <f>"    ref_bib_"&amp;G422&amp;": "&amp;""""&amp;J422&amp;""""</f>
        <v xml:space="preserve">    ref_bib_thompson_2024: "Thompson, P. R. (2024) *Zone of Influence Effect Size and Buffer Distance Calculator*. University of Alberta, Canada. &lt;https://pthompson234.shinyapps.io/calculate-zoi/&gt;"</v>
      </c>
      <c r="R422" s="13" t="s">
        <v>2456</v>
      </c>
      <c r="S422" s="13" t="s">
        <v>1945</v>
      </c>
      <c r="T422" s="13"/>
    </row>
    <row r="423" spans="1:20" ht="15.75" x14ac:dyDescent="0.25">
      <c r="A423" s="13"/>
      <c r="B423" s="13"/>
      <c r="C423" s="13"/>
      <c r="D423" s="13"/>
      <c r="E423" s="13" t="b">
        <v>1</v>
      </c>
      <c r="F423" s="13"/>
      <c r="G423" s="13" t="s">
        <v>180</v>
      </c>
      <c r="H423" s="13" t="s">
        <v>179</v>
      </c>
      <c r="I423" s="13" t="s">
        <v>178</v>
      </c>
      <c r="J423" s="7" t="s">
        <v>177</v>
      </c>
      <c r="K423" s="6" t="str">
        <f>"["&amp;J423&amp;"]{#"&amp;G423&amp;"}&lt;br&gt;&lt;br&gt;"</f>
        <v>[Thompson, W. L., White, G. C., &amp; Gowan, C. (1998). “Chapter 3 - Enumeration Methods.” In *Monitoring Vertebrate Populations*, edited by Thompson, W. L., White, G. C., &amp; Gowan, C., 75-121. San Diego: Academic Press. &lt;https://doi.org/10.1016/B978-0126889604/50003-4&gt;]{#thompson_et_al_1998}&lt;br&gt;&lt;br&gt;</v>
      </c>
      <c r="L423" s="13" t="s">
        <v>9</v>
      </c>
      <c r="M423" s="13" t="str">
        <f>"{{ ref_intext_"&amp;G423&amp;" }}"</f>
        <v>{{ ref_intext_thompson_et_al_1998 }}</v>
      </c>
      <c r="N423" s="13" t="str">
        <f>"{{ ref_bib_"&amp;G423&amp;" }}"</f>
        <v>{{ ref_bib_thompson_et_al_1998 }}</v>
      </c>
      <c r="O423" s="13" t="str">
        <f>"    ref_intext_"&amp;G423&amp;": "&amp;""""&amp;"["&amp;H423&amp;"](#"&amp;G423&amp;")"&amp;""""</f>
        <v xml:space="preserve">    ref_intext_thompson_et_al_1998: "[Thompson et al., 1998](#thompson_et_al_1998)"</v>
      </c>
      <c r="P423" s="13" t="str">
        <f>"    ref_intext_"&amp;G423&amp;": "&amp;""""&amp;H423&amp;""""</f>
        <v xml:space="preserve">    ref_intext_thompson_et_al_1998: "Thompson et al., 1998"</v>
      </c>
      <c r="Q423" s="13" t="str">
        <f>"    ref_bib_"&amp;G423&amp;": "&amp;""""&amp;J423&amp;""""</f>
        <v xml:space="preserve">    ref_bib_thompson_et_al_1998: "Thompson, W. L., White, G. C., &amp; Gowan, C. (1998). “Chapter 3 - Enumeration Methods.” In *Monitoring Vertebrate Populations*, edited by Thompson, W. L., White, G. C., &amp; Gowan, C., 75-121. San Diego: Academic Press. &lt;https://doi.org/10.1016/B978-0126889604/50003-4&gt;"</v>
      </c>
      <c r="R423" s="13" t="s">
        <v>2457</v>
      </c>
      <c r="S423" s="13" t="s">
        <v>1946</v>
      </c>
      <c r="T423" s="13"/>
    </row>
    <row r="424" spans="1:20" ht="15.75" x14ac:dyDescent="0.25">
      <c r="A424" s="13"/>
      <c r="B424" s="13" t="b">
        <v>1</v>
      </c>
      <c r="C424" s="13" t="b">
        <v>0</v>
      </c>
      <c r="D424" s="13" t="b">
        <v>0</v>
      </c>
      <c r="E424" s="13" t="b">
        <v>1</v>
      </c>
      <c r="F424" s="13" t="s">
        <v>2017</v>
      </c>
      <c r="G424" s="13" t="s">
        <v>176</v>
      </c>
      <c r="H424" s="13" t="s">
        <v>175</v>
      </c>
      <c r="I424" s="13" t="s">
        <v>175</v>
      </c>
      <c r="J424" s="7" t="s">
        <v>174</v>
      </c>
      <c r="K424" s="6" t="str">
        <f>"["&amp;J424&amp;"]{#"&amp;G424&amp;"}&lt;br&gt;&lt;br&gt;"</f>
        <v>[Thorn, M., Scott, D. M., Green, M., Bateman, P. W., &amp; Cameron, E. Z. (2009). Estimating Brown Hyaena Occupancy using Baited Camera Traps. *South African Journal of Wildlife Research, 39*(1), 1-10. &lt;https://doi.org/10.3957/056.039.0101&gt;]{#thorn_et_al_2009}&lt;br&gt;&lt;br&gt;</v>
      </c>
      <c r="L424" s="13" t="s">
        <v>9</v>
      </c>
      <c r="M424" s="13" t="str">
        <f>"{{ ref_intext_"&amp;G424&amp;" }}"</f>
        <v>{{ ref_intext_thorn_et_al_2009 }}</v>
      </c>
      <c r="N424" s="13" t="str">
        <f>"{{ ref_bib_"&amp;G424&amp;" }}"</f>
        <v>{{ ref_bib_thorn_et_al_2009 }}</v>
      </c>
      <c r="O424" s="13" t="str">
        <f>"    ref_intext_"&amp;G424&amp;": "&amp;""""&amp;"["&amp;H424&amp;"](#"&amp;G424&amp;")"&amp;""""</f>
        <v xml:space="preserve">    ref_intext_thorn_et_al_2009: "[Thorn et al., 2009](#thorn_et_al_2009)"</v>
      </c>
      <c r="P424" s="13" t="str">
        <f>"    ref_intext_"&amp;G424&amp;": "&amp;""""&amp;H424&amp;""""</f>
        <v xml:space="preserve">    ref_intext_thorn_et_al_2009: "Thorn et al., 2009"</v>
      </c>
      <c r="Q424" s="13" t="str">
        <f>"    ref_bib_"&amp;G424&amp;": "&amp;""""&amp;J424&amp;""""</f>
        <v xml:space="preserve">    ref_bib_thorn_et_al_2009: "Thorn, M., Scott, D. M., Green, M., Bateman, P. W., &amp; Cameron, E. Z. (2009). Estimating Brown Hyaena Occupancy using Baited Camera Traps. *South African Journal of Wildlife Research, 39*(1), 1-10. &lt;https://doi.org/10.3957/056.039.0101&gt;"</v>
      </c>
      <c r="R424" s="13" t="s">
        <v>2458</v>
      </c>
      <c r="S424" s="13" t="s">
        <v>1947</v>
      </c>
      <c r="T424" s="13"/>
    </row>
    <row r="425" spans="1:20" ht="15.75" x14ac:dyDescent="0.25">
      <c r="A425" s="13"/>
      <c r="B425" s="13" t="b">
        <v>0</v>
      </c>
      <c r="C425" s="13" t="b">
        <v>1</v>
      </c>
      <c r="D425" s="13" t="b">
        <v>0</v>
      </c>
      <c r="E425" s="13" t="b">
        <v>1</v>
      </c>
      <c r="F425" s="13" t="s">
        <v>2017</v>
      </c>
      <c r="G425" s="13" t="s">
        <v>173</v>
      </c>
      <c r="H425" s="13" t="s">
        <v>172</v>
      </c>
      <c r="I425" s="13" t="s">
        <v>171</v>
      </c>
      <c r="J425" s="7" t="s">
        <v>170</v>
      </c>
      <c r="K425" s="6" t="str">
        <f>"["&amp;J425&amp;"]{#"&amp;G425&amp;"}&lt;br&gt;&lt;br&gt;"</f>
        <v>[Tigner, J., Bayne, E. M., &amp; Boutin, S. (2014). Black bear use of seismic lines in Northern Canada. *Journal of Wildlife Management, 78* (2), 282-292. &lt;https://doi.org/10.1002/jwmg.664&gt;]{#tigner_et_al_2014}&lt;br&gt;&lt;br&gt;</v>
      </c>
      <c r="L425" s="13" t="s">
        <v>9</v>
      </c>
      <c r="M425" s="13" t="str">
        <f>"{{ ref_intext_"&amp;G425&amp;" }}"</f>
        <v>{{ ref_intext_tigner_et_al_2014 }}</v>
      </c>
      <c r="N425" s="13" t="str">
        <f>"{{ ref_bib_"&amp;G425&amp;" }}"</f>
        <v>{{ ref_bib_tigner_et_al_2014 }}</v>
      </c>
      <c r="O425" s="13" t="str">
        <f>"    ref_intext_"&amp;G425&amp;": "&amp;""""&amp;"["&amp;H425&amp;"](#"&amp;G425&amp;")"&amp;""""</f>
        <v xml:space="preserve">    ref_intext_tigner_et_al_2014: "[Tigner et al., 2014](#tigner_et_al_2014)"</v>
      </c>
      <c r="P425" s="13" t="str">
        <f>"    ref_intext_"&amp;G425&amp;": "&amp;""""&amp;H425&amp;""""</f>
        <v xml:space="preserve">    ref_intext_tigner_et_al_2014: "Tigner et al., 2014"</v>
      </c>
      <c r="Q425" s="13" t="str">
        <f>"    ref_bib_"&amp;G425&amp;": "&amp;""""&amp;J425&amp;""""</f>
        <v xml:space="preserve">    ref_bib_tigner_et_al_2014: "Tigner, J., Bayne, E. M., &amp; Boutin, S. (2014). Black bear use of seismic lines in Northern Canada. *Journal of Wildlife Management, 78* (2), 282-292. &lt;https://doi.org/10.1002/jwmg.664&gt;"</v>
      </c>
      <c r="R425" s="13" t="s">
        <v>2459</v>
      </c>
      <c r="S425" s="13" t="s">
        <v>1948</v>
      </c>
      <c r="T425" s="13"/>
    </row>
    <row r="426" spans="1:20" ht="15.75" x14ac:dyDescent="0.25">
      <c r="A426" s="13"/>
      <c r="B426" s="13"/>
      <c r="C426" s="13"/>
      <c r="D426" s="13"/>
      <c r="E426" s="13" t="b">
        <v>1</v>
      </c>
      <c r="F426" s="13" t="s">
        <v>2016</v>
      </c>
      <c r="G426" s="13" t="s">
        <v>169</v>
      </c>
      <c r="H426" s="13" t="s">
        <v>168</v>
      </c>
      <c r="I426" s="13" t="s">
        <v>168</v>
      </c>
      <c r="J426" s="7" t="s">
        <v>167</v>
      </c>
      <c r="K426" s="6" t="str">
        <f>"["&amp;J426&amp;"]{#"&amp;G426&amp;"}&lt;br&gt;&lt;br&gt;"</f>
        <v>[TileStats (2021, Apr 18). *Zero-inflated Poisson (ZIP) regression.* [Video]. YouTube. &lt;https://www.youtube.com/watch?v=ztNQvAabgtU&gt;]{#tilestats_2021}&lt;br&gt;&lt;br&gt;</v>
      </c>
      <c r="L426" s="13" t="s">
        <v>166</v>
      </c>
      <c r="M426" s="13" t="str">
        <f>"{{ ref_intext_"&amp;G426&amp;" }}"</f>
        <v>{{ ref_intext_tilestats_2021 }}</v>
      </c>
      <c r="N426" s="13" t="str">
        <f>"{{ ref_bib_"&amp;G426&amp;" }}"</f>
        <v>{{ ref_bib_tilestats_2021 }}</v>
      </c>
      <c r="O426" s="13" t="str">
        <f>"    ref_intext_"&amp;G426&amp;": "&amp;""""&amp;"["&amp;H426&amp;"](#"&amp;G426&amp;")"&amp;""""</f>
        <v xml:space="preserve">    ref_intext_tilestats_2021: "[TileStats, 2021](#tilestats_2021)"</v>
      </c>
      <c r="P426" s="13" t="str">
        <f>"    ref_intext_"&amp;G426&amp;": "&amp;""""&amp;H426&amp;""""</f>
        <v xml:space="preserve">    ref_intext_tilestats_2021: "TileStats, 2021"</v>
      </c>
      <c r="Q426" s="13" t="str">
        <f>"    ref_bib_"&amp;G426&amp;": "&amp;""""&amp;J426&amp;""""</f>
        <v xml:space="preserve">    ref_bib_tilestats_2021: "TileStats (2021, Apr 18). *Zero-inflated Poisson (ZIP) regression.* [Video]. YouTube. &lt;https://www.youtube.com/watch?v=ztNQvAabgtU&gt;"</v>
      </c>
      <c r="R426" s="13" t="s">
        <v>2460</v>
      </c>
      <c r="S426" s="13" t="s">
        <v>1949</v>
      </c>
      <c r="T426" s="13"/>
    </row>
    <row r="427" spans="1:20" ht="15.75" x14ac:dyDescent="0.25">
      <c r="A427" s="13"/>
      <c r="B427" s="13" t="b">
        <v>1</v>
      </c>
      <c r="C427" s="13" t="b">
        <v>0</v>
      </c>
      <c r="D427" s="13" t="b">
        <v>1</v>
      </c>
      <c r="E427" s="13" t="b">
        <v>1</v>
      </c>
      <c r="F427" s="13" t="s">
        <v>2017</v>
      </c>
      <c r="G427" s="13" t="s">
        <v>165</v>
      </c>
      <c r="H427" s="13" t="s">
        <v>164</v>
      </c>
      <c r="I427" s="13" t="s">
        <v>164</v>
      </c>
      <c r="J427" s="7" t="s">
        <v>163</v>
      </c>
      <c r="K427" s="6" t="str">
        <f>"["&amp;J427&amp;"]{#"&amp;G427&amp;"}&lt;br&gt;&lt;br&gt;"</f>
        <v>[Tobler, M. W. &amp; Powell, G. V. N. (2013). Estimating jaguar densities with camera traps: problems with current designs and recommendations for future studies. *Biological Conservation, 159*, 109-118. &lt;https://doi.org/10.1016/j.biocon.2012.12.009&gt;]{#tobler_powell_2013}&lt;br&gt;&lt;br&gt;</v>
      </c>
      <c r="L427" s="13" t="s">
        <v>9</v>
      </c>
      <c r="M427" s="13" t="str">
        <f>"{{ ref_intext_"&amp;G427&amp;" }}"</f>
        <v>{{ ref_intext_tobler_powell_2013 }}</v>
      </c>
      <c r="N427" s="13" t="str">
        <f>"{{ ref_bib_"&amp;G427&amp;" }}"</f>
        <v>{{ ref_bib_tobler_powell_2013 }}</v>
      </c>
      <c r="O427" s="13" t="str">
        <f>"    ref_intext_"&amp;G427&amp;": "&amp;""""&amp;"["&amp;H427&amp;"](#"&amp;G427&amp;")"&amp;""""</f>
        <v xml:space="preserve">    ref_intext_tobler_powell_2013: "[Tobler &amp; Powell, 2013](#tobler_powell_2013)"</v>
      </c>
      <c r="P427" s="13" t="str">
        <f>"    ref_intext_"&amp;G427&amp;": "&amp;""""&amp;H427&amp;""""</f>
        <v xml:space="preserve">    ref_intext_tobler_powell_2013: "Tobler &amp; Powell, 2013"</v>
      </c>
      <c r="Q427" s="13" t="str">
        <f>"    ref_bib_"&amp;G427&amp;": "&amp;""""&amp;J427&amp;""""</f>
        <v xml:space="preserve">    ref_bib_tobler_powell_2013: "Tobler, M. W. &amp; Powell, G. V. N. (2013). Estimating jaguar densities with camera traps: problems with current designs and recommendations for future studies. *Biological Conservation, 159*, 109-118. &lt;https://doi.org/10.1016/j.biocon.2012.12.009&gt;"</v>
      </c>
      <c r="R427" s="13" t="s">
        <v>2461</v>
      </c>
      <c r="S427" s="13" t="s">
        <v>1950</v>
      </c>
      <c r="T427" s="13"/>
    </row>
    <row r="428" spans="1:20" ht="15.75" x14ac:dyDescent="0.25">
      <c r="A428" s="13"/>
      <c r="B428" s="13" t="b">
        <v>1</v>
      </c>
      <c r="C428" s="13" t="b">
        <v>1</v>
      </c>
      <c r="D428" s="13" t="b">
        <v>1</v>
      </c>
      <c r="E428" s="13" t="b">
        <v>1</v>
      </c>
      <c r="F428" s="13" t="s">
        <v>2017</v>
      </c>
      <c r="G428" s="13" t="s">
        <v>162</v>
      </c>
      <c r="H428" s="13" t="s">
        <v>161</v>
      </c>
      <c r="I428" s="13" t="s">
        <v>161</v>
      </c>
      <c r="J428" s="7" t="s">
        <v>160</v>
      </c>
      <c r="K428" s="6" t="str">
        <f>"["&amp;J428&amp;"]{#"&amp;G428&amp;"}&lt;br&gt;&lt;br&gt;"</f>
        <v>[Tobler, M. W., Pitman, R. L., Mares, R. &amp; Powell, G. (2008). An Evaluation of Camera Traps for Inventorying Large- and Medium-Sized Terrestrial Rainforest Mammals. *Animal Conservation, 11*, 169-178. &lt;https://doi.org/10.1111/j.1469-1795.2008.00169.x&gt;]{#tobler_et_al_2008}&lt;br&gt;&lt;br&gt;</v>
      </c>
      <c r="L428" s="13" t="s">
        <v>9</v>
      </c>
      <c r="M428" s="13" t="str">
        <f>"{{ ref_intext_"&amp;G428&amp;" }}"</f>
        <v>{{ ref_intext_tobler_et_al_2008 }}</v>
      </c>
      <c r="N428" s="13" t="str">
        <f>"{{ ref_bib_"&amp;G428&amp;" }}"</f>
        <v>{{ ref_bib_tobler_et_al_2008 }}</v>
      </c>
      <c r="O428" s="13" t="str">
        <f>"    ref_intext_"&amp;G428&amp;": "&amp;""""&amp;"["&amp;H428&amp;"](#"&amp;G428&amp;")"&amp;""""</f>
        <v xml:space="preserve">    ref_intext_tobler_et_al_2008: "[Tobler et al., 2008](#tobler_et_al_2008)"</v>
      </c>
      <c r="P428" s="13" t="str">
        <f>"    ref_intext_"&amp;G428&amp;": "&amp;""""&amp;H428&amp;""""</f>
        <v xml:space="preserve">    ref_intext_tobler_et_al_2008: "Tobler et al., 2008"</v>
      </c>
      <c r="Q428" s="13" t="str">
        <f>"    ref_bib_"&amp;G428&amp;": "&amp;""""&amp;J428&amp;""""</f>
        <v xml:space="preserve">    ref_bib_tobler_et_al_2008: "Tobler, M. W., Pitman, R. L., Mares, R. &amp; Powell, G. (2008). An Evaluation of Camera Traps for Inventorying Large- and Medium-Sized Terrestrial Rainforest Mammals. *Animal Conservation, 11*, 169-178. &lt;https://doi.org/10.1111/j.1469-1795.2008.00169.x&gt;"</v>
      </c>
      <c r="R428" s="13" t="s">
        <v>2462</v>
      </c>
      <c r="S428" s="13" t="s">
        <v>1951</v>
      </c>
      <c r="T428" s="13"/>
    </row>
    <row r="429" spans="1:20" ht="15.75" x14ac:dyDescent="0.25">
      <c r="A429" s="13"/>
      <c r="B429" s="13" t="b">
        <v>0</v>
      </c>
      <c r="C429" s="13" t="b">
        <v>0</v>
      </c>
      <c r="D429" s="13" t="s">
        <v>73</v>
      </c>
      <c r="E429" s="13" t="b">
        <v>1</v>
      </c>
      <c r="F429" s="13" t="s">
        <v>2017</v>
      </c>
      <c r="G429" s="13" t="s">
        <v>159</v>
      </c>
      <c r="H429" s="13" t="s">
        <v>158</v>
      </c>
      <c r="I429" s="13" t="s">
        <v>158</v>
      </c>
      <c r="J429" s="7" t="s">
        <v>157</v>
      </c>
      <c r="K429" s="6" t="str">
        <f>"["&amp;J429&amp;"]{#"&amp;G429&amp;"}&lt;br&gt;&lt;br&gt;"</f>
        <v>[Tourani, M. (2022). A review of spatial capture-recapture: Ecological insights, limitations, and prospects. *Ecology and Evolution, 12*, e8468. &lt;https://doi.org/10.1002/ece3.8468&gt;]{#tourani_2022}&lt;br&gt;&lt;br&gt;</v>
      </c>
      <c r="L429" s="13" t="s">
        <v>9</v>
      </c>
      <c r="M429" s="13" t="str">
        <f>"{{ ref_intext_"&amp;G429&amp;" }}"</f>
        <v>{{ ref_intext_tourani_2022 }}</v>
      </c>
      <c r="N429" s="13" t="str">
        <f>"{{ ref_bib_"&amp;G429&amp;" }}"</f>
        <v>{{ ref_bib_tourani_2022 }}</v>
      </c>
      <c r="O429" s="13" t="str">
        <f>"    ref_intext_"&amp;G429&amp;": "&amp;""""&amp;"["&amp;H429&amp;"](#"&amp;G429&amp;")"&amp;""""</f>
        <v xml:space="preserve">    ref_intext_tourani_2022: "[Tourani, 2022](#tourani_2022)"</v>
      </c>
      <c r="P429" s="13" t="str">
        <f>"    ref_intext_"&amp;G429&amp;": "&amp;""""&amp;H429&amp;""""</f>
        <v xml:space="preserve">    ref_intext_tourani_2022: "Tourani, 2022"</v>
      </c>
      <c r="Q429" s="13" t="str">
        <f>"    ref_bib_"&amp;G429&amp;": "&amp;""""&amp;J429&amp;""""</f>
        <v xml:space="preserve">    ref_bib_tourani_2022: "Tourani, M. (2022). A review of spatial capture-recapture: Ecological insights, limitations, and prospects. *Ecology and Evolution, 12*, e8468. &lt;https://doi.org/10.1002/ece3.8468&gt;"</v>
      </c>
      <c r="R429" s="13" t="s">
        <v>2463</v>
      </c>
      <c r="S429" s="13" t="s">
        <v>1952</v>
      </c>
      <c r="T429" s="13"/>
    </row>
    <row r="430" spans="1:20" ht="15.75" x14ac:dyDescent="0.25">
      <c r="A430" s="13"/>
      <c r="B430" s="13" t="b">
        <v>0</v>
      </c>
      <c r="C430" s="13" t="b">
        <v>0</v>
      </c>
      <c r="D430" s="13"/>
      <c r="E430" s="13" t="b">
        <v>1</v>
      </c>
      <c r="F430" s="13" t="s">
        <v>2017</v>
      </c>
      <c r="G430" s="13" t="s">
        <v>156</v>
      </c>
      <c r="H430" s="13" t="s">
        <v>155</v>
      </c>
      <c r="I430" s="13" t="s">
        <v>155</v>
      </c>
      <c r="J430" s="7" t="s">
        <v>154</v>
      </c>
      <c r="K430" s="6" t="str">
        <f>"["&amp;J430&amp;"]{#"&amp;G430&amp;"}&lt;br&gt;&lt;br&gt;"</f>
        <v>[Tourani, M., Brøste, E. N., Bakken, S., Odden, J., Bischof, R., &amp; Hayward, M. (2020). Sooner, closer, or longer: Detectability of mesocarnivores at camera traps. *Journal of Zoology, 312*(4), 259-270. &lt;https://doi.org/10.1111/jzo.12828&gt;]{#tourani_et_al_2020}&lt;br&gt;&lt;br&gt;</v>
      </c>
      <c r="L430" s="13" t="s">
        <v>9</v>
      </c>
      <c r="M430" s="13" t="str">
        <f>"{{ ref_intext_"&amp;G430&amp;" }}"</f>
        <v>{{ ref_intext_tourani_et_al_2020 }}</v>
      </c>
      <c r="N430" s="13" t="str">
        <f>"{{ ref_bib_"&amp;G430&amp;" }}"</f>
        <v>{{ ref_bib_tourani_et_al_2020 }}</v>
      </c>
      <c r="O430" s="13" t="str">
        <f>"    ref_intext_"&amp;G430&amp;": "&amp;""""&amp;"["&amp;H430&amp;"](#"&amp;G430&amp;")"&amp;""""</f>
        <v xml:space="preserve">    ref_intext_tourani_et_al_2020: "[Tourani et al., 2020](#tourani_et_al_2020)"</v>
      </c>
      <c r="P430" s="13" t="str">
        <f>"    ref_intext_"&amp;G430&amp;": "&amp;""""&amp;H430&amp;""""</f>
        <v xml:space="preserve">    ref_intext_tourani_et_al_2020: "Tourani et al., 2020"</v>
      </c>
      <c r="Q430" s="13" t="str">
        <f>"    ref_bib_"&amp;G430&amp;": "&amp;""""&amp;J430&amp;""""</f>
        <v xml:space="preserve">    ref_bib_tourani_et_al_2020: "Tourani, M., Brøste, E. N., Bakken, S., Odden, J., Bischof, R., &amp; Hayward, M. (2020). Sooner, closer, or longer: Detectability of mesocarnivores at camera traps. *Journal of Zoology, 312*(4), 259-270. &lt;https://doi.org/10.1111/jzo.12828&gt;"</v>
      </c>
      <c r="R430" s="13" t="s">
        <v>2464</v>
      </c>
      <c r="S430" s="13" t="s">
        <v>1953</v>
      </c>
      <c r="T430" s="13"/>
    </row>
    <row r="431" spans="1:20" ht="15.75" x14ac:dyDescent="0.25">
      <c r="A431" s="13"/>
      <c r="B431" s="13" t="b">
        <v>0</v>
      </c>
      <c r="C431" s="13" t="b">
        <v>0</v>
      </c>
      <c r="D431" s="13" t="s">
        <v>73</v>
      </c>
      <c r="E431" s="13" t="b">
        <v>1</v>
      </c>
      <c r="F431" s="13" t="s">
        <v>2017</v>
      </c>
      <c r="G431" s="13" t="s">
        <v>153</v>
      </c>
      <c r="H431" s="13" t="s">
        <v>152</v>
      </c>
      <c r="I431" s="13" t="s">
        <v>152</v>
      </c>
      <c r="J431" s="7" t="s">
        <v>151</v>
      </c>
      <c r="K431" s="6" t="str">
        <f>"["&amp;J431&amp;"]{#"&amp;G431&amp;"}&lt;br&gt;&lt;br&gt;"</f>
        <v>[Trolliet, F., Huynen, M., Vermeulen, C., &amp; Hambuckers, A. (2014). Use of Camera Traps for Wildlife Studies. A Review. *Biotechnology, Agronomy and Society and Environment 18*(3), 446-54. &lt;https://www.researchgate.net/publication/266381944_Use_of_camera_traps_for_wildlife_studies_A_review&gt;]{#trolliet_et_al_2014}&lt;br&gt;&lt;br&gt;</v>
      </c>
      <c r="L431" s="13" t="s">
        <v>9</v>
      </c>
      <c r="M431" s="13" t="str">
        <f>"{{ ref_intext_"&amp;G431&amp;" }}"</f>
        <v>{{ ref_intext_trolliet_et_al_2014 }}</v>
      </c>
      <c r="N431" s="13" t="str">
        <f>"{{ ref_bib_"&amp;G431&amp;" }}"</f>
        <v>{{ ref_bib_trolliet_et_al_2014 }}</v>
      </c>
      <c r="O431" s="13" t="str">
        <f>"    ref_intext_"&amp;G431&amp;": "&amp;""""&amp;"["&amp;H431&amp;"](#"&amp;G431&amp;")"&amp;""""</f>
        <v xml:space="preserve">    ref_intext_trolliet_et_al_2014: "[Trolliet et al., 2014](#trolliet_et_al_2014)"</v>
      </c>
      <c r="P431" s="13" t="str">
        <f>"    ref_intext_"&amp;G431&amp;": "&amp;""""&amp;H431&amp;""""</f>
        <v xml:space="preserve">    ref_intext_trolliet_et_al_2014: "Trolliet et al., 2014"</v>
      </c>
      <c r="Q431" s="13" t="str">
        <f>"    ref_bib_"&amp;G431&amp;": "&amp;""""&amp;J431&amp;""""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c r="R431" s="13" t="s">
        <v>2465</v>
      </c>
      <c r="S431" s="13" t="s">
        <v>1954</v>
      </c>
      <c r="T431" s="13"/>
    </row>
    <row r="432" spans="1:20" ht="15.75" x14ac:dyDescent="0.25">
      <c r="A432" s="13"/>
      <c r="B432" s="13" t="b">
        <v>0</v>
      </c>
      <c r="C432" s="13" t="b">
        <v>1</v>
      </c>
      <c r="D432" s="13" t="b">
        <v>0</v>
      </c>
      <c r="E432" s="13" t="b">
        <v>1</v>
      </c>
      <c r="F432" s="13" t="s">
        <v>2017</v>
      </c>
      <c r="G432" s="13" t="s">
        <v>150</v>
      </c>
      <c r="H432" s="13" t="s">
        <v>149</v>
      </c>
      <c r="I432" s="13" t="s">
        <v>149</v>
      </c>
      <c r="J432" s="7" t="s">
        <v>148</v>
      </c>
      <c r="K432" s="6" t="str">
        <f>"["&amp;J432&amp;"]{#"&amp;G432&amp;"}&lt;br&gt;&lt;br&gt;"</f>
        <v>[Tschumi, M., Ekroos, J., Hjort, C., Smith, H. G., &amp; Birkhofer, K. (2018). Rodents, not birds, dominate predation-related ecosystem services and disservices in vertebrate communities of agricultural landscapes. *Oecologia, 188* (3), 863-873. &lt;https://doi.org/10.1007/s00442-018-4242-z&gt;]{#tschumi_et_al_2018}&lt;br&gt;&lt;br&gt;</v>
      </c>
      <c r="L432" s="13" t="s">
        <v>9</v>
      </c>
      <c r="M432" s="13" t="str">
        <f>"{{ ref_intext_"&amp;G432&amp;" }}"</f>
        <v>{{ ref_intext_tschumi_et_al_2018 }}</v>
      </c>
      <c r="N432" s="13" t="str">
        <f>"{{ ref_bib_"&amp;G432&amp;" }}"</f>
        <v>{{ ref_bib_tschumi_et_al_2018 }}</v>
      </c>
      <c r="O432" s="13" t="str">
        <f>"    ref_intext_"&amp;G432&amp;": "&amp;""""&amp;"["&amp;H432&amp;"](#"&amp;G432&amp;")"&amp;""""</f>
        <v xml:space="preserve">    ref_intext_tschumi_et_al_2018: "[Tschumi et al., 2018](#tschumi_et_al_2018)"</v>
      </c>
      <c r="P432" s="13" t="str">
        <f>"    ref_intext_"&amp;G432&amp;": "&amp;""""&amp;H432&amp;""""</f>
        <v xml:space="preserve">    ref_intext_tschumi_et_al_2018: "Tschumi et al., 2018"</v>
      </c>
      <c r="Q432" s="13" t="str">
        <f>"    ref_bib_"&amp;G432&amp;": "&amp;""""&amp;J432&amp;""""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c r="R432" s="13" t="s">
        <v>2466</v>
      </c>
      <c r="S432" s="13" t="s">
        <v>1955</v>
      </c>
      <c r="T432" s="13"/>
    </row>
    <row r="433" spans="1:20" ht="15.75" x14ac:dyDescent="0.25">
      <c r="A433" s="13"/>
      <c r="B433" s="13"/>
      <c r="C433" s="13"/>
      <c r="D433" s="13"/>
      <c r="E433" s="13" t="b">
        <v>1</v>
      </c>
      <c r="F433" s="13" t="s">
        <v>2016</v>
      </c>
      <c r="G433" s="13" t="s">
        <v>147</v>
      </c>
      <c r="H433" s="13" t="s">
        <v>146</v>
      </c>
      <c r="I433" s="13" t="s">
        <v>146</v>
      </c>
      <c r="J433" s="7" t="s">
        <v>145</v>
      </c>
      <c r="K433" s="6" t="str">
        <f>"["&amp;J433&amp;"]{#"&amp;G433&amp;"}&lt;br&gt;&lt;br&gt;"</f>
        <v>[Turlapaty, A. (2014, Jun 15). *Probability of Detection: Eg 01.* [Video]. YouTube. &lt;https://www.youtube.com/watch?v=WBgWOQBlNoI&gt;]{#turlapaty_2014}&lt;br&gt;&lt;br&gt;</v>
      </c>
      <c r="L433" s="13" t="s">
        <v>144</v>
      </c>
      <c r="M433" s="13" t="str">
        <f>"{{ ref_intext_"&amp;G433&amp;" }}"</f>
        <v>{{ ref_intext_turlapaty_2014 }}</v>
      </c>
      <c r="N433" s="13" t="str">
        <f>"{{ ref_bib_"&amp;G433&amp;" }}"</f>
        <v>{{ ref_bib_turlapaty_2014 }}</v>
      </c>
      <c r="O433" s="13" t="str">
        <f>"    ref_intext_"&amp;G433&amp;": "&amp;""""&amp;"["&amp;H433&amp;"](#"&amp;G433&amp;")"&amp;""""</f>
        <v xml:space="preserve">    ref_intext_turlapaty_2014: "[Turlapaty, 2014](#turlapaty_2014)"</v>
      </c>
      <c r="P433" s="13" t="str">
        <f>"    ref_intext_"&amp;G433&amp;": "&amp;""""&amp;H433&amp;""""</f>
        <v xml:space="preserve">    ref_intext_turlapaty_2014: "Turlapaty, 2014"</v>
      </c>
      <c r="Q433" s="13" t="str">
        <f>"    ref_bib_"&amp;G433&amp;": "&amp;""""&amp;J433&amp;""""</f>
        <v xml:space="preserve">    ref_bib_turlapaty_2014: "Turlapaty, A. (2014, Jun 15). *Probability of Detection: Eg 01.* [Video]. YouTube. &lt;https://www.youtube.com/watch?v=WBgWOQBlNoI&gt;"</v>
      </c>
      <c r="R433" s="13" t="s">
        <v>2467</v>
      </c>
      <c r="S433" s="13" t="s">
        <v>1956</v>
      </c>
      <c r="T433" s="13"/>
    </row>
    <row r="434" spans="1:20" ht="15.75" x14ac:dyDescent="0.25">
      <c r="A434" s="13"/>
      <c r="B434" s="13" t="b">
        <v>1</v>
      </c>
      <c r="C434" s="13" t="b">
        <v>0</v>
      </c>
      <c r="D434" s="13" t="b">
        <v>0</v>
      </c>
      <c r="E434" s="13" t="b">
        <v>1</v>
      </c>
      <c r="F434" s="13" t="s">
        <v>2017</v>
      </c>
      <c r="G434" s="13" t="s">
        <v>143</v>
      </c>
      <c r="H434" s="13" t="s">
        <v>142</v>
      </c>
      <c r="I434" s="13" t="s">
        <v>142</v>
      </c>
      <c r="J434" s="7" t="s">
        <v>141</v>
      </c>
      <c r="K434" s="6" t="str">
        <f>"["&amp;J434&amp;"]{#"&amp;G434&amp;"}&lt;br&gt;&lt;br&gt;"</f>
        <v>[Twining, J. P., McFarlane, C., O'Meara, D., O'Reilly, C., Reyne, M., Montgomery, W. I., Helyar, S., Tosh, D. G., &amp; Augustine, B. C. (2022) A Comparison of Density Estimation Methods for Monitoring Marked and Unmarked Animal Populations. *Ecosphere, 13*(10), e4165. &lt;https://doi.org/10.1002/ecs2.4165&gt;]{#twining_et_al_2022}&lt;br&gt;&lt;br&gt;</v>
      </c>
      <c r="L434" s="13" t="s">
        <v>9</v>
      </c>
      <c r="M434" s="13" t="str">
        <f>"{{ ref_intext_"&amp;G434&amp;" }}"</f>
        <v>{{ ref_intext_twining_et_al_2022 }}</v>
      </c>
      <c r="N434" s="13" t="str">
        <f>"{{ ref_bib_"&amp;G434&amp;" }}"</f>
        <v>{{ ref_bib_twining_et_al_2022 }}</v>
      </c>
      <c r="O434" s="13" t="str">
        <f>"    ref_intext_"&amp;G434&amp;": "&amp;""""&amp;"["&amp;H434&amp;"](#"&amp;G434&amp;")"&amp;""""</f>
        <v xml:space="preserve">    ref_intext_twining_et_al_2022: "[Twining et al., 2022](#twining_et_al_2022)"</v>
      </c>
      <c r="P434" s="13" t="str">
        <f>"    ref_intext_"&amp;G434&amp;": "&amp;""""&amp;H434&amp;""""</f>
        <v xml:space="preserve">    ref_intext_twining_et_al_2022: "Twining et al., 2022"</v>
      </c>
      <c r="Q434" s="13" t="str">
        <f>"    ref_bib_"&amp;G434&amp;": "&amp;""""&amp;J434&amp;""""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c r="R434" s="13" t="s">
        <v>2468</v>
      </c>
      <c r="S434" s="13" t="s">
        <v>1957</v>
      </c>
      <c r="T434" s="13"/>
    </row>
    <row r="435" spans="1:20" ht="15.75" x14ac:dyDescent="0.25">
      <c r="A435" s="13"/>
      <c r="B435" s="13"/>
      <c r="C435" s="13"/>
      <c r="D435" s="13"/>
      <c r="E435" s="13" t="b">
        <v>1</v>
      </c>
      <c r="F435" s="13" t="s">
        <v>2015</v>
      </c>
      <c r="G435" s="13" t="s">
        <v>140</v>
      </c>
      <c r="H435" s="13" t="s">
        <v>139</v>
      </c>
      <c r="I435" s="13" t="s">
        <v>139</v>
      </c>
      <c r="J435" s="6" t="s">
        <v>138</v>
      </c>
      <c r="K435" s="6" t="str">
        <f>"["&amp;J435&amp;"]{#"&amp;G435&amp;"}&lt;br&gt;&lt;br&gt;"</f>
        <v>[University of Cape Town. (2017). *SEEC Toolbox seminars.* [Powerpoint]. &lt;https://science.uct.ac.za/sites/default/files/content_migration/science_uct_ac_za/708/files/SEEC%2520Stats%2520Toolbox%2520-%2520Spatial%2520capture%2520recapture%2520slides.pdf&gt;]{#u_capetown_2017}&lt;br&gt;&lt;br&gt;</v>
      </c>
      <c r="L435" s="13" t="s">
        <v>9</v>
      </c>
      <c r="M435" s="13" t="str">
        <f>"{{ ref_intext_"&amp;G435&amp;" }}"</f>
        <v>{{ ref_intext_u_capetown_2017 }}</v>
      </c>
      <c r="N435" s="13" t="str">
        <f>"{{ ref_bib_"&amp;G435&amp;" }}"</f>
        <v>{{ ref_bib_u_capetown_2017 }}</v>
      </c>
      <c r="O435" s="13" t="str">
        <f>"    ref_intext_"&amp;G435&amp;": "&amp;""""&amp;"["&amp;H435&amp;"](#"&amp;G435&amp;")"&amp;""""</f>
        <v xml:space="preserve">    ref_intext_u_capetown_2017: "[University of Cape Town, 2017](#u_capetown_2017)"</v>
      </c>
      <c r="P435" s="13" t="str">
        <f>"    ref_intext_"&amp;G435&amp;": "&amp;""""&amp;H435&amp;""""</f>
        <v xml:space="preserve">    ref_intext_u_capetown_2017: "University of Cape Town, 2017"</v>
      </c>
      <c r="Q435" s="13" t="str">
        <f>"    ref_bib_"&amp;G435&amp;": "&amp;""""&amp;J435&amp;""""</f>
        <v xml:space="preserve">    ref_bib_u_capetown_2017: "University of Cape Town. (2017). *SEEC Toolbox seminars.* [Powerpoint]. &lt;https://science.uct.ac.za/sites/default/files/content_migration/science_uct_ac_za/708/files/SEEC%2520Stats%2520Toolbox%2520-%2520Spatial%2520capture%2520recapture%2520slides.pdf&gt;"</v>
      </c>
      <c r="R435" s="13" t="s">
        <v>2469</v>
      </c>
      <c r="S435" s="13" t="s">
        <v>1958</v>
      </c>
      <c r="T435" s="13"/>
    </row>
    <row r="436" spans="1:20" ht="15.75" x14ac:dyDescent="0.25">
      <c r="A436" s="13"/>
      <c r="B436" s="13"/>
      <c r="C436" s="13"/>
      <c r="D436" s="13"/>
      <c r="E436" s="13" t="b">
        <v>1</v>
      </c>
      <c r="F436" s="13" t="s">
        <v>2015</v>
      </c>
      <c r="G436" s="13" t="s">
        <v>137</v>
      </c>
      <c r="H436" s="13" t="s">
        <v>136</v>
      </c>
      <c r="I436" s="13" t="s">
        <v>136</v>
      </c>
      <c r="J436" s="6" t="s">
        <v>135</v>
      </c>
      <c r="K436" s="6" t="str">
        <f>"["&amp;J436&amp;"]{#"&amp;G436&amp;"}&lt;br&gt;&lt;br&gt;"</f>
        <v>[University of Cape Town. (2024a). *SEEC Toolbox seminars* &lt;https://science.uct.ac.za/seec/stats-toolbox-seminars&gt;]{#u_capetown_2024a}&lt;br&gt;&lt;br&gt;</v>
      </c>
      <c r="L436" s="13" t="s">
        <v>9</v>
      </c>
      <c r="M436" s="13" t="str">
        <f>"{{ ref_intext_"&amp;G436&amp;" }}"</f>
        <v>{{ ref_intext_u_capetown_2024a }}</v>
      </c>
      <c r="N436" s="13" t="str">
        <f>"{{ ref_bib_"&amp;G436&amp;" }}"</f>
        <v>{{ ref_bib_u_capetown_2024a }}</v>
      </c>
      <c r="O436" s="13" t="str">
        <f>"    ref_intext_"&amp;G436&amp;": "&amp;""""&amp;"["&amp;H436&amp;"](#"&amp;G436&amp;")"&amp;""""</f>
        <v xml:space="preserve">    ref_intext_u_capetown_2024a: "[University of Cape Town, 2024a](#u_capetown_2024a)"</v>
      </c>
      <c r="P436" s="13" t="str">
        <f>"    ref_intext_"&amp;G436&amp;": "&amp;""""&amp;H436&amp;""""</f>
        <v xml:space="preserve">    ref_intext_u_capetown_2024a: "University of Cape Town, 2024a"</v>
      </c>
      <c r="Q436" s="13" t="str">
        <f>"    ref_bib_"&amp;G436&amp;": "&amp;""""&amp;J436&amp;""""</f>
        <v xml:space="preserve">    ref_bib_u_capetown_2024a: "University of Cape Town. (2024a). *SEEC Toolbox seminars* &lt;https://science.uct.ac.za/seec/stats-toolbox-seminars&gt;"</v>
      </c>
      <c r="R436" s="13" t="s">
        <v>2470</v>
      </c>
      <c r="S436" s="13" t="s">
        <v>1959</v>
      </c>
      <c r="T436" s="13"/>
    </row>
    <row r="437" spans="1:20" ht="15.75" x14ac:dyDescent="0.25">
      <c r="A437" s="13"/>
      <c r="B437" s="13"/>
      <c r="C437" s="13"/>
      <c r="D437" s="13"/>
      <c r="E437" s="13" t="b">
        <v>1</v>
      </c>
      <c r="F437" s="13" t="s">
        <v>2015</v>
      </c>
      <c r="G437" s="13" t="s">
        <v>134</v>
      </c>
      <c r="H437" s="13" t="s">
        <v>133</v>
      </c>
      <c r="I437" s="13" t="s">
        <v>133</v>
      </c>
      <c r="J437" s="6" t="s">
        <v>132</v>
      </c>
      <c r="K437" s="6" t="str">
        <f>"["&amp;J437&amp;"]{#"&amp;G437&amp;"}&lt;br&gt;&lt;br&gt;"</f>
        <v>[University of Cape Town. (2024b). *SEEC Toolbox seminars - Spatial Capture-Recapture (SCR) models.* &lt;https://science.uct.ac.za/seec/stats-toolbox-seminars-spatial-and-species-distribution-toolboxes/spatial-capture-recapture-scr-modelling&gt;]{#u_capetown_2024b}&lt;br&gt;&lt;br&gt;</v>
      </c>
      <c r="L437" s="13" t="s">
        <v>9</v>
      </c>
      <c r="M437" s="13" t="str">
        <f>"{{ ref_intext_"&amp;G437&amp;" }}"</f>
        <v>{{ ref_intext_u_capetown_2024b }}</v>
      </c>
      <c r="N437" s="13" t="str">
        <f>"{{ ref_bib_"&amp;G437&amp;" }}"</f>
        <v>{{ ref_bib_u_capetown_2024b }}</v>
      </c>
      <c r="O437" s="13" t="str">
        <f>"    ref_intext_"&amp;G437&amp;": "&amp;""""&amp;"["&amp;H437&amp;"](#"&amp;G437&amp;")"&amp;""""</f>
        <v xml:space="preserve">    ref_intext_u_capetown_2024b: "[University of Cape Town, 2024b](#u_capetown_2024b)"</v>
      </c>
      <c r="P437" s="13" t="str">
        <f>"    ref_intext_"&amp;G437&amp;": "&amp;""""&amp;H437&amp;""""</f>
        <v xml:space="preserve">    ref_intext_u_capetown_2024b: "University of Cape Town, 2024b"</v>
      </c>
      <c r="Q437" s="13" t="str">
        <f>"    ref_bib_"&amp;G437&amp;": "&amp;""""&amp;J437&amp;""""</f>
        <v xml:space="preserve">    ref_bib_u_capetown_2024b: "University of Cape Town. (2024b). *SEEC Toolbox seminars - Spatial Capture-Recapture (SCR) models.* &lt;https://science.uct.ac.za/seec/stats-toolbox-seminars-spatial-and-species-distribution-toolboxes/spatial-capture-recapture-scr-modelling&gt;"</v>
      </c>
      <c r="R437" s="13" t="s">
        <v>2471</v>
      </c>
      <c r="S437" s="13" t="s">
        <v>1960</v>
      </c>
      <c r="T437" s="13"/>
    </row>
    <row r="438" spans="1:20" ht="15.75" x14ac:dyDescent="0.25">
      <c r="A438" s="13"/>
      <c r="B438" s="13"/>
      <c r="C438" s="13"/>
      <c r="D438" s="13"/>
      <c r="E438" s="13" t="b">
        <v>1</v>
      </c>
      <c r="F438" s="13" t="s">
        <v>2015</v>
      </c>
      <c r="G438" s="13" t="s">
        <v>131</v>
      </c>
      <c r="H438" s="13" t="s">
        <v>130</v>
      </c>
      <c r="I438" s="13" t="s">
        <v>130</v>
      </c>
      <c r="J438" s="6" t="s">
        <v>129</v>
      </c>
      <c r="K438" s="6" t="str">
        <f>"["&amp;J438&amp;"]{#"&amp;G438&amp;"}&lt;br&gt;&lt;br&gt;"</f>
        <v>[University of Cape Town. (2024c). *Species Distribution Modelling.* &lt;https://science.uct.ac.za/seec/stats-toolbox-seminars-spatial-and-species-distribution-toolboxes/species-distribution-modelling&gt;]{#u_capetown_2024c}&lt;br&gt;&lt;br&gt;</v>
      </c>
      <c r="L438" s="13" t="s">
        <v>9</v>
      </c>
      <c r="M438" s="13" t="str">
        <f>"{{ ref_intext_"&amp;G438&amp;" }}"</f>
        <v>{{ ref_intext_u_capetown_2024c }}</v>
      </c>
      <c r="N438" s="13" t="str">
        <f>"{{ ref_bib_"&amp;G438&amp;" }}"</f>
        <v>{{ ref_bib_u_capetown_2024c }}</v>
      </c>
      <c r="O438" s="13" t="str">
        <f>"    ref_intext_"&amp;G438&amp;": "&amp;""""&amp;"["&amp;H438&amp;"](#"&amp;G438&amp;")"&amp;""""</f>
        <v xml:space="preserve">    ref_intext_u_capetown_2024c: "[University of Cape Town, 2024c](#u_capetown_2024c)"</v>
      </c>
      <c r="P438" s="13" t="str">
        <f>"    ref_intext_"&amp;G438&amp;": "&amp;""""&amp;H438&amp;""""</f>
        <v xml:space="preserve">    ref_intext_u_capetown_2024c: "University of Cape Town, 2024c"</v>
      </c>
      <c r="Q438" s="13" t="str">
        <f>"    ref_bib_"&amp;G438&amp;": "&amp;""""&amp;J438&amp;""""</f>
        <v xml:space="preserve">    ref_bib_u_capetown_2024c: "University of Cape Town. (2024c). *Species Distribution Modelling.* &lt;https://science.uct.ac.za/seec/stats-toolbox-seminars-spatial-and-species-distribution-toolboxes/species-distribution-modelling&gt;"</v>
      </c>
      <c r="R438" s="13" t="s">
        <v>2472</v>
      </c>
      <c r="S438" s="13" t="s">
        <v>1961</v>
      </c>
      <c r="T438" s="13"/>
    </row>
    <row r="439" spans="1:20" ht="15.75" x14ac:dyDescent="0.25">
      <c r="A439" s="13"/>
      <c r="B439" s="13"/>
      <c r="C439" s="13"/>
      <c r="D439" s="13"/>
      <c r="E439" s="13" t="b">
        <v>1</v>
      </c>
      <c r="F439" s="13" t="s">
        <v>2015</v>
      </c>
      <c r="G439" s="13" t="s">
        <v>128</v>
      </c>
      <c r="H439" s="13" t="s">
        <v>127</v>
      </c>
      <c r="I439" s="13" t="s">
        <v>127</v>
      </c>
      <c r="J439" s="6" t="s">
        <v>126</v>
      </c>
      <c r="K439" s="6" t="str">
        <f>"["&amp;J439&amp;"]{#"&amp;G439&amp;"}&lt;br&gt;&lt;br&gt;"</f>
        <v>[University of Cape Town. (2024d). *Single-season occupancy models using a Bayesian approach.* &lt;https://science.uct.ac.za/seec/stats-toolbox-seminars-spatial-and-species-distribution-toolboxes/single-season-occupancy-models-using-bayesian-approach&gt;]{#u_capetown_2024d}&lt;br&gt;&lt;br&gt;</v>
      </c>
      <c r="L439" s="13" t="s">
        <v>9</v>
      </c>
      <c r="M439" s="13" t="str">
        <f>"{{ ref_intext_"&amp;G439&amp;" }}"</f>
        <v>{{ ref_intext_u_capetown_2024d }}</v>
      </c>
      <c r="N439" s="13" t="str">
        <f>"{{ ref_bib_"&amp;G439&amp;" }}"</f>
        <v>{{ ref_bib_u_capetown_2024d }}</v>
      </c>
      <c r="O439" s="13" t="str">
        <f>"    ref_intext_"&amp;G439&amp;": "&amp;""""&amp;"["&amp;H439&amp;"](#"&amp;G439&amp;")"&amp;""""</f>
        <v xml:space="preserve">    ref_intext_u_capetown_2024d: "[University of Cape Town, 2024d](#u_capetown_2024d)"</v>
      </c>
      <c r="P439" s="13" t="str">
        <f>"    ref_intext_"&amp;G439&amp;": "&amp;""""&amp;H439&amp;""""</f>
        <v xml:space="preserve">    ref_intext_u_capetown_2024d: "University of Cape Town, 2024d"</v>
      </c>
      <c r="Q439" s="13" t="str">
        <f>"    ref_bib_"&amp;G439&amp;": "&amp;""""&amp;J439&amp;""""</f>
        <v xml:space="preserve">    ref_bib_u_capetown_2024d: "University of Cape Town. (2024d). *Single-season occupancy models using a Bayesian approach.* &lt;https://science.uct.ac.za/seec/stats-toolbox-seminars-spatial-and-species-distribution-toolboxes/single-season-occupancy-models-using-bayesian-approach&gt;"</v>
      </c>
      <c r="R439" s="13" t="s">
        <v>2473</v>
      </c>
      <c r="S439" s="13" t="s">
        <v>1962</v>
      </c>
      <c r="T439" s="13"/>
    </row>
    <row r="440" spans="1:20" ht="15.75" x14ac:dyDescent="0.25">
      <c r="A440" s="13"/>
      <c r="B440" s="13" t="b">
        <v>0</v>
      </c>
      <c r="C440" s="13" t="b">
        <v>0</v>
      </c>
      <c r="D440" s="13" t="s">
        <v>73</v>
      </c>
      <c r="E440" s="13" t="b">
        <v>1</v>
      </c>
      <c r="F440" s="13" t="s">
        <v>9</v>
      </c>
      <c r="G440" s="13" t="s">
        <v>125</v>
      </c>
      <c r="H440" s="13" t="s">
        <v>124</v>
      </c>
      <c r="I440" s="13" t="s">
        <v>124</v>
      </c>
      <c r="J440" s="7" t="s">
        <v>123</v>
      </c>
      <c r="K440" s="6" t="str">
        <f>"["&amp;J440&amp;"]{#"&amp;G440&amp;"}&lt;br&gt;&lt;br&gt;"</f>
        <v>[Van Berkel, T. (2014). *Camera trapping for wildlife conservation: Expedition field techniques*. Geography Outdoors. &lt;https://www.researchgate.net/publication/339271024_Expedition_Field_Techniques_Camera_Trapping&gt;]{#van_berkel_2014}&lt;br&gt;&lt;br&gt;</v>
      </c>
      <c r="L440" s="13" t="s">
        <v>9</v>
      </c>
      <c r="M440" s="13" t="str">
        <f>"{{ ref_intext_"&amp;G440&amp;" }}"</f>
        <v>{{ ref_intext_van_berkel_2014 }}</v>
      </c>
      <c r="N440" s="13" t="str">
        <f>"{{ ref_bib_"&amp;G440&amp;" }}"</f>
        <v>{{ ref_bib_van_berkel_2014 }}</v>
      </c>
      <c r="O440" s="13" t="str">
        <f>"    ref_intext_"&amp;G440&amp;": "&amp;""""&amp;"["&amp;H440&amp;"](#"&amp;G440&amp;")"&amp;""""</f>
        <v xml:space="preserve">    ref_intext_van_berkel_2014: "[Van Berkel, 2014](#van_berkel_2014)"</v>
      </c>
      <c r="P440" s="13" t="str">
        <f>"    ref_intext_"&amp;G440&amp;": "&amp;""""&amp;H440&amp;""""</f>
        <v xml:space="preserve">    ref_intext_van_berkel_2014: "Van Berkel, 2014"</v>
      </c>
      <c r="Q440" s="13" t="str">
        <f>"    ref_bib_"&amp;G440&amp;": "&amp;""""&amp;J440&amp;""""</f>
        <v xml:space="preserve">    ref_bib_van_berkel_2014: "Van Berkel, T. (2014). *Camera trapping for wildlife conservation: Expedition field techniques*. Geography Outdoors. &lt;https://www.researchgate.net/publication/339271024_Expedition_Field_Techniques_Camera_Trapping&gt;"</v>
      </c>
      <c r="R440" s="13" t="s">
        <v>2474</v>
      </c>
      <c r="S440" s="13" t="s">
        <v>1963</v>
      </c>
      <c r="T440" s="13"/>
    </row>
    <row r="441" spans="1:20" ht="15.75" x14ac:dyDescent="0.25">
      <c r="A441" s="13"/>
      <c r="B441" s="13" t="b">
        <v>0</v>
      </c>
      <c r="C441" s="13" t="b">
        <v>0</v>
      </c>
      <c r="D441" s="13" t="b">
        <v>1</v>
      </c>
      <c r="E441" s="13" t="b">
        <v>1</v>
      </c>
      <c r="F441" s="13" t="s">
        <v>2017</v>
      </c>
      <c r="G441" s="13" t="s">
        <v>122</v>
      </c>
      <c r="H441" s="13" t="s">
        <v>121</v>
      </c>
      <c r="I441" s="13" t="s">
        <v>121</v>
      </c>
      <c r="J441" s="7" t="s">
        <v>120</v>
      </c>
      <c r="K441" s="6" t="str">
        <f>"["&amp;J441&amp;"]{#"&amp;G441&amp;"}&lt;br&gt;&lt;br&gt;"</f>
        <v>[Van Dooren, T. J. M. (2016). Pollinator species richness: Are the declines slowing down? *Nature Conservation*, *15*, 11-22. &lt;https://doi.org/10.3897/natureconservation.15.9616&gt;]{#vandooren_2016}&lt;br&gt;&lt;br&gt;</v>
      </c>
      <c r="L441" s="13" t="s">
        <v>9</v>
      </c>
      <c r="M441" s="13" t="str">
        <f>"{{ ref_intext_"&amp;G441&amp;" }}"</f>
        <v>{{ ref_intext_vandooren_2016 }}</v>
      </c>
      <c r="N441" s="13" t="str">
        <f>"{{ ref_bib_"&amp;G441&amp;" }}"</f>
        <v>{{ ref_bib_vandooren_2016 }}</v>
      </c>
      <c r="O441" s="13" t="str">
        <f>"    ref_intext_"&amp;G441&amp;": "&amp;""""&amp;"["&amp;H441&amp;"](#"&amp;G441&amp;")"&amp;""""</f>
        <v xml:space="preserve">    ref_intext_vandooren_2016: "[Van Dooren, 2016](#vandooren_2016)"</v>
      </c>
      <c r="P441" s="13" t="str">
        <f>"    ref_intext_"&amp;G441&amp;": "&amp;""""&amp;H441&amp;""""</f>
        <v xml:space="preserve">    ref_intext_vandooren_2016: "Van Dooren, 2016"</v>
      </c>
      <c r="Q441" s="13" t="str">
        <f>"    ref_bib_"&amp;G441&amp;": "&amp;""""&amp;J441&amp;""""</f>
        <v xml:space="preserve">    ref_bib_vandooren_2016: "Van Dooren, T. J. M. (2016). Pollinator species richness: Are the declines slowing down? *Nature Conservation*, *15*, 11-22. &lt;https://doi.org/10.3897/natureconservation.15.9616&gt;"</v>
      </c>
      <c r="R441" s="13" t="s">
        <v>2475</v>
      </c>
      <c r="S441" s="13" t="s">
        <v>1964</v>
      </c>
      <c r="T441" s="13"/>
    </row>
    <row r="442" spans="1:20" ht="15.75" x14ac:dyDescent="0.25">
      <c r="A442" s="13"/>
      <c r="B442" s="13" t="b">
        <v>1</v>
      </c>
      <c r="C442" s="13" t="b">
        <v>0</v>
      </c>
      <c r="D442" s="13" t="b">
        <v>0</v>
      </c>
      <c r="E442" s="13" t="b">
        <v>1</v>
      </c>
      <c r="F442" s="13" t="s">
        <v>2017</v>
      </c>
      <c r="G442" s="13" t="s">
        <v>119</v>
      </c>
      <c r="H442" s="13" t="s">
        <v>118</v>
      </c>
      <c r="I442" s="13" t="s">
        <v>118</v>
      </c>
      <c r="J442" s="7" t="s">
        <v>117</v>
      </c>
      <c r="K442" s="6" t="str">
        <f>"["&amp;J442&amp;"]{#"&amp;G442&amp;"}&lt;br&gt;&lt;br&gt;"</f>
        <v>[Van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&lt;https://journals.plos.org/plosone/article?id=10.1371/journal.pone.0234494&gt;]{#vanwilgenburg_et_al_2020}&lt;br&gt;&lt;br&gt;</v>
      </c>
      <c r="L442" s="13" t="s">
        <v>9</v>
      </c>
      <c r="M442" s="13" t="str">
        <f>"{{ ref_intext_"&amp;G442&amp;" }}"</f>
        <v>{{ ref_intext_vanwilgenburg_et_al_2020 }}</v>
      </c>
      <c r="N442" s="13" t="str">
        <f>"{{ ref_bib_"&amp;G442&amp;" }}"</f>
        <v>{{ ref_bib_vanwilgenburg_et_al_2020 }}</v>
      </c>
      <c r="O442" s="13" t="str">
        <f>"    ref_intext_"&amp;G442&amp;": "&amp;""""&amp;"["&amp;H442&amp;"](#"&amp;G442&amp;")"&amp;""""</f>
        <v xml:space="preserve">    ref_intext_vanwilgenburg_et_al_2020: "[Van Wilgenburg et al., 2020](#vanwilgenburg_et_al_2020)"</v>
      </c>
      <c r="P442" s="13" t="str">
        <f>"    ref_intext_"&amp;G442&amp;": "&amp;""""&amp;H442&amp;""""</f>
        <v xml:space="preserve">    ref_intext_vanwilgenburg_et_al_2020: "Van Wilgenburg et al., 2020"</v>
      </c>
      <c r="Q442" s="13" t="str">
        <f>"    ref_bib_"&amp;G442&amp;": "&amp;""""&amp;J442&amp;""""</f>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c r="R442" s="13" t="s">
        <v>2476</v>
      </c>
      <c r="S442" s="13" t="s">
        <v>1965</v>
      </c>
      <c r="T442" s="13"/>
    </row>
    <row r="443" spans="1:20" ht="15.75" x14ac:dyDescent="0.25">
      <c r="A443" s="13"/>
      <c r="B443" s="13" t="b">
        <v>1</v>
      </c>
      <c r="C443" s="13" t="b">
        <v>0</v>
      </c>
      <c r="D443" s="13" t="b">
        <v>0</v>
      </c>
      <c r="E443" s="13" t="b">
        <v>1</v>
      </c>
      <c r="F443" s="13" t="s">
        <v>2017</v>
      </c>
      <c r="G443" s="13" t="s">
        <v>116</v>
      </c>
      <c r="H443" s="13" t="s">
        <v>115</v>
      </c>
      <c r="I443" s="13" t="s">
        <v>115</v>
      </c>
      <c r="J443" s="7" t="s">
        <v>114</v>
      </c>
      <c r="K443" s="6" t="str">
        <f>"["&amp;J443&amp;"]{#"&amp;G443&amp;"}&lt;br&gt;&lt;br&gt;"</f>
        <v>[Velez, J., McShea, W., Shamon, H., Castiblanco-Camacho, P. J., Tabak, M. A., Chalmers, C., Fergus, P., &amp; Fieberg, J. (2023). An Evaluation of Platforms for Processing Camera-Trap Data using Artificial Intelligence. *Methods in Ecology and Evolution, 145*, 459-477. &lt;https://doi.org/10.1111/2041-210X.14044&gt;]{#velez_et_al_2023}&lt;br&gt;&lt;br&gt;</v>
      </c>
      <c r="L443" s="13" t="s">
        <v>9</v>
      </c>
      <c r="M443" s="13" t="str">
        <f>"{{ ref_intext_"&amp;G443&amp;" }}"</f>
        <v>{{ ref_intext_velez_et_al_2023 }}</v>
      </c>
      <c r="N443" s="13" t="str">
        <f>"{{ ref_bib_"&amp;G443&amp;" }}"</f>
        <v>{{ ref_bib_velez_et_al_2023 }}</v>
      </c>
      <c r="O443" s="13" t="str">
        <f>"    ref_intext_"&amp;G443&amp;": "&amp;""""&amp;"["&amp;H443&amp;"](#"&amp;G443&amp;")"&amp;""""</f>
        <v xml:space="preserve">    ref_intext_velez_et_al_2023: "[Velez et al., 2023](#velez_et_al_2023)"</v>
      </c>
      <c r="P443" s="13" t="str">
        <f>"    ref_intext_"&amp;G443&amp;": "&amp;""""&amp;H443&amp;""""</f>
        <v xml:space="preserve">    ref_intext_velez_et_al_2023: "Velez et al., 2023"</v>
      </c>
      <c r="Q443" s="13" t="str">
        <f>"    ref_bib_"&amp;G443&amp;": "&amp;""""&amp;J443&amp;""""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c r="R443" s="13" t="s">
        <v>2477</v>
      </c>
      <c r="S443" s="13" t="s">
        <v>1966</v>
      </c>
      <c r="T443" s="13"/>
    </row>
    <row r="444" spans="1:20" ht="15.75" x14ac:dyDescent="0.25">
      <c r="A444" s="13"/>
      <c r="B444" s="13" t="b">
        <v>1</v>
      </c>
      <c r="C444" s="13" t="b">
        <v>0</v>
      </c>
      <c r="D444" s="13" t="b">
        <v>0</v>
      </c>
      <c r="E444" s="13" t="b">
        <v>1</v>
      </c>
      <c r="F444" s="13" t="s">
        <v>2017</v>
      </c>
      <c r="G444" s="13" t="s">
        <v>113</v>
      </c>
      <c r="H444" s="13" t="s">
        <v>112</v>
      </c>
      <c r="I444" s="13" t="s">
        <v>112</v>
      </c>
      <c r="J444" s="7" t="s">
        <v>111</v>
      </c>
      <c r="K444" s="6" t="str">
        <f>"["&amp;J444&amp;"]{#"&amp;G444&amp;"}&lt;br&gt;&lt;br&gt;"</f>
        <v>[Vidal, M., Wolf, N., Rosenberg, B., Harris, B. P., &amp; Mathis, A. (2021). Perspectives on Individual Animal Identification from Biology and Computer Vision. *Integrative and Comparative Biology, 61*(3), 900-916. &lt;https://academic.oup.com/icb/article/61/3/900/6288456&gt;]{#vidal_et_al_2021}&lt;br&gt;&lt;br&gt;</v>
      </c>
      <c r="L444" s="13" t="s">
        <v>9</v>
      </c>
      <c r="M444" s="13" t="str">
        <f>"{{ ref_intext_"&amp;G444&amp;" }}"</f>
        <v>{{ ref_intext_vidal_et_al_2021 }}</v>
      </c>
      <c r="N444" s="13" t="str">
        <f>"{{ ref_bib_"&amp;G444&amp;" }}"</f>
        <v>{{ ref_bib_vidal_et_al_2021 }}</v>
      </c>
      <c r="O444" s="13" t="str">
        <f>"    ref_intext_"&amp;G444&amp;": "&amp;""""&amp;"["&amp;H444&amp;"](#"&amp;G444&amp;")"&amp;""""</f>
        <v xml:space="preserve">    ref_intext_vidal_et_al_2021: "[Vidal et al., 2021](#vidal_et_al_2021)"</v>
      </c>
      <c r="P444" s="13" t="str">
        <f>"    ref_intext_"&amp;G444&amp;": "&amp;""""&amp;H444&amp;""""</f>
        <v xml:space="preserve">    ref_intext_vidal_et_al_2021: "Vidal et al., 2021"</v>
      </c>
      <c r="Q444" s="13" t="str">
        <f>"    ref_bib_"&amp;G444&amp;": "&amp;""""&amp;J444&amp;""""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c r="R444" s="13" t="s">
        <v>2478</v>
      </c>
      <c r="S444" s="13" t="s">
        <v>1967</v>
      </c>
      <c r="T444" s="13"/>
    </row>
    <row r="445" spans="1:20" ht="15.75" x14ac:dyDescent="0.25">
      <c r="A445" s="13"/>
      <c r="B445" s="13"/>
      <c r="C445" s="13"/>
      <c r="D445" s="13"/>
      <c r="E445" s="13" t="b">
        <v>1</v>
      </c>
      <c r="F445" s="13" t="s">
        <v>2017</v>
      </c>
      <c r="G445" s="13" t="s">
        <v>110</v>
      </c>
      <c r="H445" s="13" t="s">
        <v>109</v>
      </c>
      <c r="I445" s="13" t="s">
        <v>109</v>
      </c>
      <c r="J445" s="7" t="s">
        <v>108</v>
      </c>
      <c r="K445" s="6" t="str">
        <f>"["&amp;J445&amp;"]{#"&amp;G445&amp;"}&lt;br&gt;&lt;br&gt;"</f>
        <v>[Villette, P., Krebs, C. J., Jung, T. S., &amp; Boonstra, R. (2016). Can camera trapping provide accurate estimates of small mammal (*Myodes rutilus* and *Peromyscus maniculatus*  density in the boreal forest? *Journal of Mammalogy, 97*(1), 32-40. &lt;https://doi.org/10.1093/jmammal/gyv150&gt;]{#villette_et_al_2016}&lt;br&gt;&lt;br&gt;</v>
      </c>
      <c r="L445" s="13" t="s">
        <v>9</v>
      </c>
      <c r="M445" s="13" t="str">
        <f>"{{ ref_intext_"&amp;G445&amp;" }}"</f>
        <v>{{ ref_intext_villette_et_al_2016 }}</v>
      </c>
      <c r="N445" s="13" t="str">
        <f>"{{ ref_bib_"&amp;G445&amp;" }}"</f>
        <v>{{ ref_bib_villette_et_al_2016 }}</v>
      </c>
      <c r="O445" s="13" t="str">
        <f>"    ref_intext_"&amp;G445&amp;": "&amp;""""&amp;"["&amp;H445&amp;"](#"&amp;G445&amp;")"&amp;""""</f>
        <v xml:space="preserve">    ref_intext_villette_et_al_2016: "[Villette et al., 2016](#villette_et_al_2016)"</v>
      </c>
      <c r="P445" s="13" t="str">
        <f>"    ref_intext_"&amp;G445&amp;": "&amp;""""&amp;H445&amp;""""</f>
        <v xml:space="preserve">    ref_intext_villette_et_al_2016: "Villette et al., 2016"</v>
      </c>
      <c r="Q445" s="13" t="str">
        <f>"    ref_bib_"&amp;G445&amp;": "&amp;""""&amp;J445&amp;""""</f>
        <v xml:space="preserve">    ref_bib_villette_et_al_2016: "Villette, P., Krebs, C. J., Jung, T. S., &amp; Boonstra, R. (2016). Can camera trapping provide accurate estimates of small mammal (*Myodes rutilus* and *Peromyscus maniculatus*  density in the boreal forest? *Journal of Mammalogy, 97*(1), 32-40. &lt;https://doi.org/10.1093/jmammal/gyv150&gt;"</v>
      </c>
      <c r="R445" s="13" t="s">
        <v>2479</v>
      </c>
      <c r="S445" s="13" t="s">
        <v>1968</v>
      </c>
      <c r="T445" s="13"/>
    </row>
    <row r="446" spans="1:20" ht="15.75" x14ac:dyDescent="0.25">
      <c r="A446" s="13"/>
      <c r="B446" s="13" t="b">
        <v>0</v>
      </c>
      <c r="C446" s="13" t="b">
        <v>0</v>
      </c>
      <c r="D446" s="13"/>
      <c r="E446" s="13" t="b">
        <v>1</v>
      </c>
      <c r="F446" s="13" t="s">
        <v>2016</v>
      </c>
      <c r="G446" s="13" t="s">
        <v>107</v>
      </c>
      <c r="H446" s="13" t="s">
        <v>106</v>
      </c>
      <c r="I446" s="13" t="s">
        <v>106</v>
      </c>
      <c r="J446" s="7" t="s">
        <v>105</v>
      </c>
      <c r="K446" s="6" t="str">
        <f>"["&amp;J446&amp;"]{#"&amp;G446&amp;"}&lt;br&gt;&lt;br&gt;"</f>
        <v>[VSN International (2022, Jul 13). *Species abundance tools in Genstat* [Video]. YouTube. &lt;https://www.youtube.com/watch?v=wBx7f4PP8RE&gt;]{#vsn_international_2022}&lt;br&gt;&lt;br&gt;</v>
      </c>
      <c r="L446" s="13" t="s">
        <v>9</v>
      </c>
      <c r="M446" s="13" t="str">
        <f>"{{ ref_intext_"&amp;G446&amp;" }}"</f>
        <v>{{ ref_intext_vsn_international_2022 }}</v>
      </c>
      <c r="N446" s="13" t="str">
        <f>"{{ ref_bib_"&amp;G446&amp;" }}"</f>
        <v>{{ ref_bib_vsn_international_2022 }}</v>
      </c>
      <c r="O446" s="13" t="str">
        <f>"    ref_intext_"&amp;G446&amp;": "&amp;""""&amp;"["&amp;H446&amp;"](#"&amp;G446&amp;")"&amp;""""</f>
        <v xml:space="preserve">    ref_intext_vsn_international_2022: "[VSN International, 2022](#vsn_international_2022)"</v>
      </c>
      <c r="P446" s="13" t="str">
        <f>"    ref_intext_"&amp;G446&amp;": "&amp;""""&amp;H446&amp;""""</f>
        <v xml:space="preserve">    ref_intext_vsn_international_2022: "VSN International, 2022"</v>
      </c>
      <c r="Q446" s="13" t="str">
        <f>"    ref_bib_"&amp;G446&amp;": "&amp;""""&amp;J446&amp;""""</f>
        <v xml:space="preserve">    ref_bib_vsn_international_2022: "VSN International (2022, Jul 13). *Species abundance tools in Genstat* [Video]. YouTube. &lt;https://www.youtube.com/watch?v=wBx7f4PP8RE&gt;"</v>
      </c>
      <c r="R446" s="13" t="s">
        <v>2480</v>
      </c>
      <c r="S446" s="13" t="s">
        <v>1969</v>
      </c>
      <c r="T446" s="13"/>
    </row>
    <row r="447" spans="1:20" ht="15.75" x14ac:dyDescent="0.25">
      <c r="A447" s="13"/>
      <c r="B447" s="13"/>
      <c r="C447" s="13"/>
      <c r="D447" s="13"/>
      <c r="E447" s="13" t="b">
        <v>1</v>
      </c>
      <c r="F447" s="13" t="s">
        <v>2017</v>
      </c>
      <c r="G447" s="17" t="s">
        <v>104</v>
      </c>
      <c r="H447" s="6" t="s">
        <v>103</v>
      </c>
      <c r="I447" s="6" t="s">
        <v>103</v>
      </c>
      <c r="J447" s="7" t="s">
        <v>102</v>
      </c>
      <c r="K447" s="6" t="str">
        <f>"["&amp;J447&amp;"]{#"&amp;G447&amp;"}&lt;br&gt;&lt;br&gt;"</f>
        <v>[Walther, B. A., &amp; Moore, J. L. (2005). The Concepts of Bias, Precision and Accuracy, and Their Use in Testing the Performance of Species Richness Estimators, with a Literature Review of Estimator Performance. *Ecography, 28*, 815-829. &lt;https://doi.org/10.1111/j.2005.0906-7590.04112.x&gt;]{#walther_moore_2005}&lt;br&gt;&lt;br&gt;</v>
      </c>
      <c r="L447" s="13" t="s">
        <v>9</v>
      </c>
      <c r="M447" s="13" t="str">
        <f>"{{ ref_intext_"&amp;G447&amp;" }}"</f>
        <v>{{ ref_intext_walther_moore_2005 }}</v>
      </c>
      <c r="N447" s="13" t="str">
        <f>"{{ ref_bib_"&amp;G447&amp;" }}"</f>
        <v>{{ ref_bib_walther_moore_2005 }}</v>
      </c>
      <c r="O447" s="13" t="str">
        <f>"    ref_intext_"&amp;G447&amp;": "&amp;""""&amp;"["&amp;H447&amp;"](#"&amp;G447&amp;")"&amp;""""</f>
        <v xml:space="preserve">    ref_intext_walther_moore_2005: "[Walther &amp; Moore, 2005](#walther_moore_2005)"</v>
      </c>
      <c r="P447" s="13" t="str">
        <f>"    ref_intext_"&amp;G447&amp;": "&amp;""""&amp;H447&amp;""""</f>
        <v xml:space="preserve">    ref_intext_walther_moore_2005: "Walther &amp; Moore, 2005"</v>
      </c>
      <c r="Q447" s="13" t="str">
        <f>"    ref_bib_"&amp;G447&amp;": "&amp;""""&amp;J447&amp;""""</f>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c r="R447" s="13" t="s">
        <v>2481</v>
      </c>
      <c r="S447" s="13" t="s">
        <v>1970</v>
      </c>
      <c r="T447" s="13"/>
    </row>
    <row r="448" spans="1:20" ht="15.75" x14ac:dyDescent="0.25">
      <c r="A448" s="13"/>
      <c r="B448" s="13" t="b">
        <v>1</v>
      </c>
      <c r="C448" s="13" t="b">
        <v>0</v>
      </c>
      <c r="D448" s="13" t="b">
        <v>0</v>
      </c>
      <c r="E448" s="13" t="b">
        <v>1</v>
      </c>
      <c r="F448" s="13" t="s">
        <v>2017</v>
      </c>
      <c r="G448" s="13" t="s">
        <v>101</v>
      </c>
      <c r="H448" s="13" t="s">
        <v>100</v>
      </c>
      <c r="I448" s="13" t="s">
        <v>100</v>
      </c>
      <c r="J448" s="7" t="s">
        <v>99</v>
      </c>
      <c r="K448" s="6" t="str">
        <f>"["&amp;J448&amp;"]{#"&amp;G448&amp;"}&lt;br&gt;&lt;br&gt;"</f>
        <v>[Warbington, C. H., &amp; Boyce, M. S. (2020). Population Density of sitatunga in riverine wetland habitats. *Global Ecology and Conservation, 24*. &lt;https://doi.org/10.1016/j.gecco.2020.e01212&gt;]{#warbington_boyce_2020}&lt;br&gt;&lt;br&gt;</v>
      </c>
      <c r="L448" s="13" t="s">
        <v>9</v>
      </c>
      <c r="M448" s="13" t="str">
        <f>"{{ ref_intext_"&amp;G448&amp;" }}"</f>
        <v>{{ ref_intext_warbington_boyce_2020 }}</v>
      </c>
      <c r="N448" s="13" t="str">
        <f>"{{ ref_bib_"&amp;G448&amp;" }}"</f>
        <v>{{ ref_bib_warbington_boyce_2020 }}</v>
      </c>
      <c r="O448" s="13" t="str">
        <f>"    ref_intext_"&amp;G448&amp;": "&amp;""""&amp;"["&amp;H448&amp;"](#"&amp;G448&amp;")"&amp;""""</f>
        <v xml:space="preserve">    ref_intext_warbington_boyce_2020: "[Warbington &amp; Boyce, 2020](#warbington_boyce_2020)"</v>
      </c>
      <c r="P448" s="13" t="str">
        <f>"    ref_intext_"&amp;G448&amp;": "&amp;""""&amp;H448&amp;""""</f>
        <v xml:space="preserve">    ref_intext_warbington_boyce_2020: "Warbington &amp; Boyce, 2020"</v>
      </c>
      <c r="Q448" s="13" t="str">
        <f>"    ref_bib_"&amp;G448&amp;": "&amp;""""&amp;J448&amp;""""</f>
        <v xml:space="preserve">    ref_bib_warbington_boyce_2020: "Warbington, C. H., &amp; Boyce, M. S. (2020). Population Density of sitatunga in riverine wetland habitats. *Global Ecology and Conservation, 24*. &lt;https://doi.org/10.1016/j.gecco.2020.e01212&gt;"</v>
      </c>
      <c r="R448" s="13" t="s">
        <v>2482</v>
      </c>
      <c r="S448" s="13" t="s">
        <v>1971</v>
      </c>
      <c r="T448" s="13"/>
    </row>
    <row r="449" spans="1:20" ht="15.75" x14ac:dyDescent="0.25">
      <c r="A449" s="13"/>
      <c r="B449" s="13" t="b">
        <v>1</v>
      </c>
      <c r="C449" s="13" t="b">
        <v>0</v>
      </c>
      <c r="D449" s="13" t="s">
        <v>73</v>
      </c>
      <c r="E449" s="13" t="b">
        <v>1</v>
      </c>
      <c r="F449" s="13" t="s">
        <v>2017</v>
      </c>
      <c r="G449" s="13" t="s">
        <v>98</v>
      </c>
      <c r="H449" s="13" t="s">
        <v>97</v>
      </c>
      <c r="I449" s="13" t="s">
        <v>97</v>
      </c>
      <c r="J449" s="7" t="s">
        <v>96</v>
      </c>
      <c r="K449" s="6" t="str">
        <f>"["&amp;J449&amp;"]{#"&amp;G449&amp;"}&lt;br&gt;&lt;br&gt;"</f>
        <v>[Wearn, O. R., &amp; Glover-Kapfer, P. (2017). Camera-Trapping for Conservation: A Guide to Best-ractices. *WWF conservation technology series, 1*, 1-181. &lt;http://dx.doi.org/10.13140/RG.2.2.23409.17767&gt;]{#wearn_gloverkapfer_2017}&lt;br&gt;&lt;br&gt;</v>
      </c>
      <c r="L449" s="13" t="s">
        <v>9</v>
      </c>
      <c r="M449" s="13" t="str">
        <f>"{{ ref_intext_"&amp;G449&amp;" }}"</f>
        <v>{{ ref_intext_wearn_gloverkapfer_2017 }}</v>
      </c>
      <c r="N449" s="13" t="str">
        <f>"{{ ref_bib_"&amp;G449&amp;" }}"</f>
        <v>{{ ref_bib_wearn_gloverkapfer_2017 }}</v>
      </c>
      <c r="O449" s="13" t="str">
        <f>"    ref_intext_"&amp;G449&amp;": "&amp;""""&amp;"["&amp;H449&amp;"](#"&amp;G449&amp;")"&amp;""""</f>
        <v xml:space="preserve">    ref_intext_wearn_gloverkapfer_2017: "[Wearn &amp; Glover-Kapfer, 2017](#wearn_gloverkapfer_2017)"</v>
      </c>
      <c r="P449" s="13" t="str">
        <f>"    ref_intext_"&amp;G449&amp;": "&amp;""""&amp;H449&amp;""""</f>
        <v xml:space="preserve">    ref_intext_wearn_gloverkapfer_2017: "Wearn &amp; Glover-Kapfer, 2017"</v>
      </c>
      <c r="Q449" s="13" t="str">
        <f>"    ref_bib_"&amp;G449&amp;": "&amp;""""&amp;J449&amp;""""</f>
        <v xml:space="preserve">    ref_bib_wearn_gloverkapfer_2017: "Wearn, O. R., &amp; Glover-Kapfer, P. (2017). Camera-Trapping for Conservation: A Guide to Best-ractices. *WWF conservation technology series, 1*, 1-181. &lt;http://dx.doi.org/10.13140/RG.2.2.23409.17767&gt;"</v>
      </c>
      <c r="R449" s="13" t="s">
        <v>2483</v>
      </c>
      <c r="S449" s="13" t="s">
        <v>1972</v>
      </c>
      <c r="T449" s="13"/>
    </row>
    <row r="450" spans="1:20" ht="15.75" x14ac:dyDescent="0.25">
      <c r="A450" s="13"/>
      <c r="B450" s="13" t="b">
        <v>0</v>
      </c>
      <c r="C450" s="13" t="b">
        <v>0</v>
      </c>
      <c r="D450" s="13" t="s">
        <v>73</v>
      </c>
      <c r="E450" s="13" t="b">
        <v>1</v>
      </c>
      <c r="F450" s="13" t="s">
        <v>2017</v>
      </c>
      <c r="G450" s="13" t="s">
        <v>95</v>
      </c>
      <c r="H450" s="13" t="s">
        <v>94</v>
      </c>
      <c r="I450" s="13" t="s">
        <v>94</v>
      </c>
      <c r="J450" s="7" t="s">
        <v>93</v>
      </c>
      <c r="K450" s="6" t="str">
        <f>"["&amp;J450&amp;"]{#"&amp;G450&amp;"}&lt;br&gt;&lt;br&gt;"</f>
        <v>[Wearn, O. R., &amp; Glover-Kapfer, P. (2019). Snap happy: Camera traps are an effective sampling tool when compared with alternative methods. *Royal Society Open Science*, *6*(3), 181748. &lt;https://doi.org/10.1098/rsos.181748&gt;]{#wearn_gloverkapfer_2019}&lt;br&gt;&lt;br&gt;</v>
      </c>
      <c r="L450" s="13" t="s">
        <v>9</v>
      </c>
      <c r="M450" s="13" t="str">
        <f>"{{ ref_intext_"&amp;G450&amp;" }}"</f>
        <v>{{ ref_intext_wearn_gloverkapfer_2019 }}</v>
      </c>
      <c r="N450" s="13" t="str">
        <f>"{{ ref_bib_"&amp;G450&amp;" }}"</f>
        <v>{{ ref_bib_wearn_gloverkapfer_2019 }}</v>
      </c>
      <c r="O450" s="13" t="str">
        <f>"    ref_intext_"&amp;G450&amp;": "&amp;""""&amp;"["&amp;H450&amp;"](#"&amp;G450&amp;")"&amp;""""</f>
        <v xml:space="preserve">    ref_intext_wearn_gloverkapfer_2019: "[Wearn &amp; Glover-Kapfer, 2019](#wearn_gloverkapfer_2019)"</v>
      </c>
      <c r="P450" s="13" t="str">
        <f>"    ref_intext_"&amp;G450&amp;": "&amp;""""&amp;H450&amp;""""</f>
        <v xml:space="preserve">    ref_intext_wearn_gloverkapfer_2019: "Wearn &amp; Glover-Kapfer, 2019"</v>
      </c>
      <c r="Q450" s="13" t="str">
        <f>"    ref_bib_"&amp;G450&amp;": "&amp;""""&amp;J450&amp;""""</f>
        <v xml:space="preserve">    ref_bib_wearn_gloverkapfer_2019: "Wearn, O. R., &amp; Glover-Kapfer, P. (2019). Snap happy: Camera traps are an effective sampling tool when compared with alternative methods. *Royal Society Open Science*, *6*(3), 181748. &lt;https://doi.org/10.1098/rsos.181748&gt;"</v>
      </c>
      <c r="R450" s="13" t="s">
        <v>2484</v>
      </c>
      <c r="S450" s="13" t="s">
        <v>1973</v>
      </c>
      <c r="T450" s="13"/>
    </row>
    <row r="451" spans="1:20" ht="15.75" x14ac:dyDescent="0.25">
      <c r="A451" s="13"/>
      <c r="B451" s="13" t="b">
        <v>1</v>
      </c>
      <c r="C451" s="13" t="b">
        <v>0</v>
      </c>
      <c r="D451" s="13" t="b">
        <v>1</v>
      </c>
      <c r="E451" s="13" t="b">
        <v>1</v>
      </c>
      <c r="F451" s="13" t="s">
        <v>2017</v>
      </c>
      <c r="G451" s="13" t="s">
        <v>92</v>
      </c>
      <c r="H451" s="13" t="s">
        <v>91</v>
      </c>
      <c r="I451" s="13" t="s">
        <v>91</v>
      </c>
      <c r="J451" s="7" t="s">
        <v>90</v>
      </c>
      <c r="K451" s="6" t="str">
        <f>"["&amp;J451&amp;"]{#"&amp;G451&amp;"}&lt;br&gt;&lt;br&gt;"</f>
        <v>[Wearn, O. R., Carbone, C., Rowcliffe, J. M., Bernard, H. &amp; Ewers, R. M. (2016). Grain-dependent responses of mammalian diversity to land-use and the implications for conservation set-aside. *Ecological Applications, 26*(5), 1409-1420. &lt;https://doi.org/10.1890/15-1363&gt;]{#wearn_et_al_2016}&lt;br&gt;&lt;br&gt;</v>
      </c>
      <c r="L451" s="13" t="s">
        <v>9</v>
      </c>
      <c r="M451" s="13" t="str">
        <f>"{{ ref_intext_"&amp;G451&amp;" }}"</f>
        <v>{{ ref_intext_wearn_et_al_2016 }}</v>
      </c>
      <c r="N451" s="13" t="str">
        <f>"{{ ref_bib_"&amp;G451&amp;" }}"</f>
        <v>{{ ref_bib_wearn_et_al_2016 }}</v>
      </c>
      <c r="O451" s="13" t="str">
        <f>"    ref_intext_"&amp;G451&amp;": "&amp;""""&amp;"["&amp;H451&amp;"](#"&amp;G451&amp;")"&amp;""""</f>
        <v xml:space="preserve">    ref_intext_wearn_et_al_2016: "[Wearn et al., 2016](#wearn_et_al_2016)"</v>
      </c>
      <c r="P451" s="13" t="str">
        <f>"    ref_intext_"&amp;G451&amp;": "&amp;""""&amp;H451&amp;""""</f>
        <v xml:space="preserve">    ref_intext_wearn_et_al_2016: "Wearn et al., 2016"</v>
      </c>
      <c r="Q451" s="13" t="str">
        <f>"    ref_bib_"&amp;G451&amp;": "&amp;""""&amp;J451&amp;""""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c r="R451" s="13" t="s">
        <v>2485</v>
      </c>
      <c r="S451" s="13" t="s">
        <v>1974</v>
      </c>
      <c r="T451" s="13"/>
    </row>
    <row r="452" spans="1:20" ht="15.75" x14ac:dyDescent="0.25">
      <c r="A452" s="13"/>
      <c r="B452" s="13" t="b">
        <v>1</v>
      </c>
      <c r="C452" s="13" t="b">
        <v>1</v>
      </c>
      <c r="D452" s="13" t="b">
        <v>0</v>
      </c>
      <c r="E452" s="13" t="b">
        <v>1</v>
      </c>
      <c r="F452" s="13" t="s">
        <v>2017</v>
      </c>
      <c r="G452" s="13" t="s">
        <v>89</v>
      </c>
      <c r="H452" s="13" t="s">
        <v>88</v>
      </c>
      <c r="I452" s="13" t="s">
        <v>88</v>
      </c>
      <c r="J452" s="7" t="s">
        <v>87</v>
      </c>
      <c r="K452" s="6" t="str">
        <f>"["&amp;J452&amp;"]{#"&amp;G452&amp;"}&lt;br&gt;&lt;br&gt;"</f>
        <v>[Wearn, O. R., Rowcliffe, J. M., Carbone, C., Bernard, H., &amp; Ewers, R. M. (2013). Assessing the status of wild felids in a highly-disturbed commercial forest reserve in Borneo and the implications for camera trap Survey design. *PLoS One, 8*(11), e77598. &lt;https://doi.org/10.1371/journal.pone.0077598&gt;]{#wearn_et_al_2013}&lt;br&gt;&lt;br&gt;</v>
      </c>
      <c r="L452" s="13" t="s">
        <v>9</v>
      </c>
      <c r="M452" s="13" t="str">
        <f>"{{ ref_intext_"&amp;G452&amp;" }}"</f>
        <v>{{ ref_intext_wearn_et_al_2013 }}</v>
      </c>
      <c r="N452" s="13" t="str">
        <f>"{{ ref_bib_"&amp;G452&amp;" }}"</f>
        <v>{{ ref_bib_wearn_et_al_2013 }}</v>
      </c>
      <c r="O452" s="13" t="str">
        <f>"    ref_intext_"&amp;G452&amp;": "&amp;""""&amp;"["&amp;H452&amp;"](#"&amp;G452&amp;")"&amp;""""</f>
        <v xml:space="preserve">    ref_intext_wearn_et_al_2013: "[Wearn et al., 2013](#wearn_et_al_2013)"</v>
      </c>
      <c r="P452" s="13" t="str">
        <f>"    ref_intext_"&amp;G452&amp;": "&amp;""""&amp;H452&amp;""""</f>
        <v xml:space="preserve">    ref_intext_wearn_et_al_2013: "Wearn et al., 2013"</v>
      </c>
      <c r="Q452" s="13" t="str">
        <f>"    ref_bib_"&amp;G452&amp;": "&amp;""""&amp;J452&amp;""""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c r="R452" s="13" t="s">
        <v>2486</v>
      </c>
      <c r="S452" s="13" t="s">
        <v>1975</v>
      </c>
      <c r="T452" s="13"/>
    </row>
    <row r="453" spans="1:20" ht="15.75" x14ac:dyDescent="0.25">
      <c r="A453" s="13"/>
      <c r="B453" s="13" t="b">
        <v>0</v>
      </c>
      <c r="C453" s="13" t="b">
        <v>0</v>
      </c>
      <c r="D453" s="13" t="b">
        <v>1</v>
      </c>
      <c r="E453" s="13" t="b">
        <v>1</v>
      </c>
      <c r="F453" s="13" t="s">
        <v>2017</v>
      </c>
      <c r="G453" s="13" t="s">
        <v>86</v>
      </c>
      <c r="H453" s="13" t="s">
        <v>85</v>
      </c>
      <c r="I453" s="13" t="s">
        <v>85</v>
      </c>
      <c r="J453" s="7" t="s">
        <v>84</v>
      </c>
      <c r="K453" s="6" t="str">
        <f>"["&amp;J453&amp;"]{#"&amp;G453&amp;"}&lt;br&gt;&lt;br&gt;"</f>
        <v>[Webster, S. C., &amp; Beasley, J. C. (2019). Influence of lure choice and Survey duration on scent stations for carnivore Surveys. *Wildlife Society Bulletin, 43*(4), 661-668. &lt;https://doi.org/10.1002/wsb.1011&gt;]{#webster_et_al_2019}&lt;br&gt;&lt;br&gt;</v>
      </c>
      <c r="L453" s="13" t="s">
        <v>9</v>
      </c>
      <c r="M453" s="13" t="str">
        <f>"{{ ref_intext_"&amp;G453&amp;" }}"</f>
        <v>{{ ref_intext_webster_et_al_2019 }}</v>
      </c>
      <c r="N453" s="13" t="str">
        <f>"{{ ref_bib_"&amp;G453&amp;" }}"</f>
        <v>{{ ref_bib_webster_et_al_2019 }}</v>
      </c>
      <c r="O453" s="13" t="str">
        <f>"    ref_intext_"&amp;G453&amp;": "&amp;""""&amp;"["&amp;H453&amp;"](#"&amp;G453&amp;")"&amp;""""</f>
        <v xml:space="preserve">    ref_intext_webster_et_al_2019: "[Webster et al., 2019](#webster_et_al_2019)"</v>
      </c>
      <c r="P453" s="13" t="str">
        <f>"    ref_intext_"&amp;G453&amp;": "&amp;""""&amp;H453&amp;""""</f>
        <v xml:space="preserve">    ref_intext_webster_et_al_2019: "Webster et al., 2019"</v>
      </c>
      <c r="Q453" s="13" t="str">
        <f>"    ref_bib_"&amp;G453&amp;": "&amp;""""&amp;J453&amp;""""</f>
        <v xml:space="preserve">    ref_bib_webster_et_al_2019: "Webster, S. C., &amp; Beasley, J. C. (2019). Influence of lure choice and Survey duration on scent stations for carnivore Surveys. *Wildlife Society Bulletin, 43*(4), 661-668. &lt;https://doi.org/10.1002/wsb.1011&gt;"</v>
      </c>
      <c r="R453" s="13" t="s">
        <v>2487</v>
      </c>
      <c r="S453" s="13" t="s">
        <v>1976</v>
      </c>
      <c r="T453" s="13"/>
    </row>
    <row r="454" spans="1:20" ht="15.75" x14ac:dyDescent="0.25">
      <c r="A454" s="13"/>
      <c r="B454" s="13"/>
      <c r="C454" s="13"/>
      <c r="D454" s="13"/>
      <c r="E454" s="13" t="b">
        <v>1</v>
      </c>
      <c r="F454" s="13" t="s">
        <v>2016</v>
      </c>
      <c r="G454" s="13" t="s">
        <v>83</v>
      </c>
      <c r="H454" s="13" t="s">
        <v>82</v>
      </c>
      <c r="I454" s="13"/>
      <c r="J454" s="7" t="s">
        <v>81</v>
      </c>
      <c r="K454" s="6" t="str">
        <f>"["&amp;J454&amp;"]{#"&amp;G454&amp;"}&lt;br&gt;&lt;br&gt;"</f>
        <v>[weecology (2020, Oct 30). *Introduction to Species Distribution Modeling Using R.* [Video]. YouTube. &lt;https://www.youtube.com/watch?v=0VObf2rMrI8&gt;]{#weecology_2020}&lt;br&gt;&lt;br&gt;</v>
      </c>
      <c r="L454" s="13" t="s">
        <v>80</v>
      </c>
      <c r="M454" s="13" t="str">
        <f>"{{ ref_intext_"&amp;G454&amp;" }}"</f>
        <v>{{ ref_intext_weecology_2020 }}</v>
      </c>
      <c r="N454" s="13" t="str">
        <f>"{{ ref_bib_"&amp;G454&amp;" }}"</f>
        <v>{{ ref_bib_weecology_2020 }}</v>
      </c>
      <c r="O454" s="13" t="str">
        <f>"    ref_intext_"&amp;G454&amp;": "&amp;""""&amp;"["&amp;H454&amp;"](#"&amp;G454&amp;")"&amp;""""</f>
        <v xml:space="preserve">    ref_intext_weecology_2020: "[weecology (2020)](#weecology_2020)"</v>
      </c>
      <c r="P454" s="13" t="str">
        <f>"    ref_intext_"&amp;G454&amp;": "&amp;""""&amp;H454&amp;""""</f>
        <v xml:space="preserve">    ref_intext_weecology_2020: "weecology (2020)"</v>
      </c>
      <c r="Q454" s="13" t="str">
        <f>"    ref_bib_"&amp;G454&amp;": "&amp;""""&amp;J454&amp;""""</f>
        <v xml:space="preserve">    ref_bib_weecology_2020: "weecology (2020, Oct 30). *Introduction to Species Distribution Modeling Using R.* [Video]. YouTube. &lt;https://www.youtube.com/watch?v=0VObf2rMrI8&gt;"</v>
      </c>
      <c r="R454" s="13" t="s">
        <v>2488</v>
      </c>
      <c r="S454" s="13" t="s">
        <v>1977</v>
      </c>
      <c r="T454" s="13"/>
    </row>
    <row r="455" spans="1:20" ht="15.75" x14ac:dyDescent="0.25">
      <c r="A455" s="13"/>
      <c r="B455" s="13" t="b">
        <v>1</v>
      </c>
      <c r="C455" s="13" t="b">
        <v>0</v>
      </c>
      <c r="D455" s="13" t="b">
        <v>1</v>
      </c>
      <c r="E455" s="13" t="b">
        <v>1</v>
      </c>
      <c r="F455" s="13" t="s">
        <v>2017</v>
      </c>
      <c r="G455" s="13" t="s">
        <v>79</v>
      </c>
      <c r="H455" s="13" t="s">
        <v>78</v>
      </c>
      <c r="I455" s="13" t="s">
        <v>78</v>
      </c>
      <c r="J455" s="7" t="s">
        <v>77</v>
      </c>
      <c r="K455" s="6" t="str">
        <f>"["&amp;J455&amp;"]{#"&amp;G455&amp;"}&lt;br&gt;&lt;br&gt;"</f>
        <v>[Wegge, P., C. P. Pokheral, &amp; Jnawali, S. R. (2004). Effects of trapping effort and trap shyness on estimates of tiger abundance from camera trap studies. *Animal Conservation, 7*, 251-256. &lt;https://doi.org/10.1017/S1367943004001441&gt;]{#wegge_et_al_2004}&lt;br&gt;&lt;br&gt;</v>
      </c>
      <c r="L455" s="13" t="s">
        <v>9</v>
      </c>
      <c r="M455" s="13" t="str">
        <f>"{{ ref_intext_"&amp;G455&amp;" }}"</f>
        <v>{{ ref_intext_wegge_et_al_2004 }}</v>
      </c>
      <c r="N455" s="13" t="str">
        <f>"{{ ref_bib_"&amp;G455&amp;" }}"</f>
        <v>{{ ref_bib_wegge_et_al_2004 }}</v>
      </c>
      <c r="O455" s="13" t="str">
        <f>"    ref_intext_"&amp;G455&amp;": "&amp;""""&amp;"["&amp;H455&amp;"](#"&amp;G455&amp;")"&amp;""""</f>
        <v xml:space="preserve">    ref_intext_wegge_et_al_2004: "[Wegge et al., 2004](#wegge_et_al_2004)"</v>
      </c>
      <c r="P455" s="13" t="str">
        <f>"    ref_intext_"&amp;G455&amp;": "&amp;""""&amp;H455&amp;""""</f>
        <v xml:space="preserve">    ref_intext_wegge_et_al_2004: "Wegge et al., 2004"</v>
      </c>
      <c r="Q455" s="13" t="str">
        <f>"    ref_bib_"&amp;G455&amp;": "&amp;""""&amp;J455&amp;""""</f>
        <v xml:space="preserve">    ref_bib_wegge_et_al_2004: "Wegge, P., C. P. Pokheral, &amp; Jnawali, S. R. (2004). Effects of trapping effort and trap shyness on estimates of tiger abundance from camera trap studies. *Animal Conservation, 7*, 251-256. &lt;https://doi.org/10.1017/S1367943004001441&gt;"</v>
      </c>
      <c r="R455" s="13" t="s">
        <v>2489</v>
      </c>
      <c r="S455" s="13" t="s">
        <v>1978</v>
      </c>
      <c r="T455" s="13"/>
    </row>
    <row r="456" spans="1:20" ht="15.75" x14ac:dyDescent="0.25">
      <c r="A456" s="13"/>
      <c r="B456" s="13" t="b">
        <v>1</v>
      </c>
      <c r="C456" s="13" t="b">
        <v>0</v>
      </c>
      <c r="D456" s="13" t="b">
        <v>0</v>
      </c>
      <c r="E456" s="13" t="b">
        <v>1</v>
      </c>
      <c r="F456" s="13" t="s">
        <v>2017</v>
      </c>
      <c r="G456" s="13" t="s">
        <v>76</v>
      </c>
      <c r="H456" s="13" t="s">
        <v>75</v>
      </c>
      <c r="I456" s="13" t="s">
        <v>75</v>
      </c>
      <c r="J456" s="7" t="s">
        <v>74</v>
      </c>
      <c r="K456" s="6" t="str">
        <f>"["&amp;J456&amp;"]{#"&amp;G456&amp;"}&lt;br&gt;&lt;br&gt;"</f>
        <v>[Welbourne, D. J., Claridge, A. W., Paul, D. J., &amp; Lambert, A. (2016). How do passive infrared triggered camera traps operate and why does it matter? Breaking down common misconceptions. *Remote Sensing in Ecology and Conservation*, 77-83. &lt;https://doi.or/10.1002/rse2.20&gt;]{#welbourne_et_al_2016}&lt;br&gt;&lt;br&gt;</v>
      </c>
      <c r="L456" s="13" t="s">
        <v>9</v>
      </c>
      <c r="M456" s="13" t="str">
        <f>"{{ ref_intext_"&amp;G456&amp;" }}"</f>
        <v>{{ ref_intext_welbourne_et_al_2016 }}</v>
      </c>
      <c r="N456" s="13" t="str">
        <f>"{{ ref_bib_"&amp;G456&amp;" }}"</f>
        <v>{{ ref_bib_welbourne_et_al_2016 }}</v>
      </c>
      <c r="O456" s="13" t="str">
        <f>"    ref_intext_"&amp;G456&amp;": "&amp;""""&amp;"["&amp;H456&amp;"](#"&amp;G456&amp;")"&amp;""""</f>
        <v xml:space="preserve">    ref_intext_welbourne_et_al_2016: "[Welbourne et al., 2016](#welbourne_et_al_2016)"</v>
      </c>
      <c r="P456" s="13" t="str">
        <f>"    ref_intext_"&amp;G456&amp;": "&amp;""""&amp;H456&amp;""""</f>
        <v xml:space="preserve">    ref_intext_welbourne_et_al_2016: "Welbourne et al., 2016"</v>
      </c>
      <c r="Q456" s="13" t="str">
        <f>"    ref_bib_"&amp;G456&amp;": "&amp;""""&amp;J456&amp;""""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c r="R456" s="13" t="s">
        <v>2490</v>
      </c>
      <c r="S456" s="13" t="s">
        <v>1979</v>
      </c>
      <c r="T456" s="13"/>
    </row>
    <row r="457" spans="1:20" ht="15.75" x14ac:dyDescent="0.25">
      <c r="A457" s="13"/>
      <c r="B457" s="13" t="b">
        <v>1</v>
      </c>
      <c r="C457" s="13" t="b">
        <v>0</v>
      </c>
      <c r="D457" s="13" t="s">
        <v>73</v>
      </c>
      <c r="E457" s="13" t="b">
        <v>1</v>
      </c>
      <c r="F457" s="13" t="s">
        <v>2017</v>
      </c>
      <c r="G457" s="13" t="s">
        <v>72</v>
      </c>
      <c r="H457" s="13" t="s">
        <v>71</v>
      </c>
      <c r="I457" s="13" t="s">
        <v>71</v>
      </c>
      <c r="J457" s="7" t="s">
        <v>70</v>
      </c>
      <c r="K457" s="6" t="str">
        <f>"["&amp;J457&amp;"]{#"&amp;G457&amp;"}&lt;br&gt;&lt;br&gt;"</f>
        <v>[Wellington, K., Bottom, C., Merrill, C., &amp; Litvaitis, J. A. (2014). Identifying performance differences among trail cameras used to monitor forest mammals. *Wildlife Society Bulletin, 38*(3), 634-638. &lt;https://doi.org/10.1002/wsb.425&gt;]{#wellington_et_al_2014}&lt;br&gt;&lt;br&gt;</v>
      </c>
      <c r="L457" s="13" t="s">
        <v>9</v>
      </c>
      <c r="M457" s="13" t="str">
        <f>"{{ ref_intext_"&amp;G457&amp;" }}"</f>
        <v>{{ ref_intext_wellington_et_al_2014 }}</v>
      </c>
      <c r="N457" s="13" t="str">
        <f>"{{ ref_bib_"&amp;G457&amp;" }}"</f>
        <v>{{ ref_bib_wellington_et_al_2014 }}</v>
      </c>
      <c r="O457" s="13" t="str">
        <f>"    ref_intext_"&amp;G457&amp;": "&amp;""""&amp;"["&amp;H457&amp;"](#"&amp;G457&amp;")"&amp;""""</f>
        <v xml:space="preserve">    ref_intext_wellington_et_al_2014: "[Wellington et al., 2014](#wellington_et_al_2014)"</v>
      </c>
      <c r="P457" s="13" t="str">
        <f>"    ref_intext_"&amp;G457&amp;": "&amp;""""&amp;H457&amp;""""</f>
        <v xml:space="preserve">    ref_intext_wellington_et_al_2014: "Wellington et al., 2014"</v>
      </c>
      <c r="Q457" s="13" t="str">
        <f>"    ref_bib_"&amp;G457&amp;": "&amp;""""&amp;J457&amp;""""</f>
        <v xml:space="preserve">    ref_bib_wellington_et_al_2014: "Wellington, K., Bottom, C., Merrill, C., &amp; Litvaitis, J. A. (2014). Identifying performance differences among trail cameras used to monitor forest mammals. *Wildlife Society Bulletin, 38*(3), 634-638. &lt;https://doi.org/10.1002/wsb.425&gt;"</v>
      </c>
      <c r="R457" s="13" t="s">
        <v>2491</v>
      </c>
      <c r="S457" s="13" t="s">
        <v>1980</v>
      </c>
      <c r="T457" s="13"/>
    </row>
    <row r="458" spans="1:20" ht="15.75" x14ac:dyDescent="0.25">
      <c r="A458" s="13"/>
      <c r="B458" s="13" t="b">
        <v>0</v>
      </c>
      <c r="C458" s="13" t="b">
        <v>0</v>
      </c>
      <c r="D458" s="13" t="b">
        <v>1</v>
      </c>
      <c r="E458" s="13" t="b">
        <v>1</v>
      </c>
      <c r="F458" s="13" t="s">
        <v>2017</v>
      </c>
      <c r="G458" s="13" t="s">
        <v>69</v>
      </c>
      <c r="H458" s="13" t="s">
        <v>68</v>
      </c>
      <c r="I458" s="13" t="s">
        <v>68</v>
      </c>
      <c r="J458" s="7" t="s">
        <v>67</v>
      </c>
      <c r="K458" s="6" t="str">
        <f>"["&amp;J458&amp;"]{#"&amp;G458&amp;"}&lt;br&gt;&lt;br&gt;"</f>
        <v>[Welsh, A. H., Cunningham, R. B., &amp; Chambers, R. L. (2000). Methodology for estimating the abundance of rare animals: Seabird nesting on North East Herald Cay. *Biometrics, 56*(1), 22-30. &lt;https://doi.org/10.1111/j.0006-341X.2000.00022.x&gt;]{#welsh_et_al_2000}&lt;br&gt;&lt;br&gt;</v>
      </c>
      <c r="L458" s="13" t="s">
        <v>9</v>
      </c>
      <c r="M458" s="13" t="str">
        <f>"{{ ref_intext_"&amp;G458&amp;" }}"</f>
        <v>{{ ref_intext_welsh_et_al_2000 }}</v>
      </c>
      <c r="N458" s="13" t="str">
        <f>"{{ ref_bib_"&amp;G458&amp;" }}"</f>
        <v>{{ ref_bib_welsh_et_al_2000 }}</v>
      </c>
      <c r="O458" s="13" t="str">
        <f>"    ref_intext_"&amp;G458&amp;": "&amp;""""&amp;"["&amp;H458&amp;"](#"&amp;G458&amp;")"&amp;""""</f>
        <v xml:space="preserve">    ref_intext_welsh_et_al_2000: "[Welsh et al., 2000](#welsh_et_al_2000)"</v>
      </c>
      <c r="P458" s="13" t="str">
        <f>"    ref_intext_"&amp;G458&amp;": "&amp;""""&amp;H458&amp;""""</f>
        <v xml:space="preserve">    ref_intext_welsh_et_al_2000: "Welsh et al., 2000"</v>
      </c>
      <c r="Q458" s="13" t="str">
        <f>"    ref_bib_"&amp;G458&amp;": "&amp;""""&amp;J458&amp;""""</f>
        <v xml:space="preserve">    ref_bib_welsh_et_al_2000: "Welsh, A. H., Cunningham, R. B., &amp; Chambers, R. L. (2000). Methodology for estimating the abundance of rare animals: Seabird nesting on North East Herald Cay. *Biometrics, 56*(1), 22-30. &lt;https://doi.org/10.1111/j.0006-341X.2000.00022.x&gt;"</v>
      </c>
      <c r="R458" s="13" t="s">
        <v>2492</v>
      </c>
      <c r="S458" s="13" t="s">
        <v>1981</v>
      </c>
      <c r="T458" s="13"/>
    </row>
    <row r="459" spans="1:20" ht="15.75" x14ac:dyDescent="0.25">
      <c r="A459" s="13"/>
      <c r="B459" s="13" t="b">
        <v>1</v>
      </c>
      <c r="C459" s="13" t="b">
        <v>0</v>
      </c>
      <c r="D459" s="13" t="b">
        <v>0</v>
      </c>
      <c r="E459" s="13" t="b">
        <v>1</v>
      </c>
      <c r="F459" s="13" t="s">
        <v>2017</v>
      </c>
      <c r="G459" s="13" t="s">
        <v>66</v>
      </c>
      <c r="H459" s="13" t="s">
        <v>65</v>
      </c>
      <c r="I459" s="13" t="s">
        <v>65</v>
      </c>
      <c r="J459" s="7" t="s">
        <v>64</v>
      </c>
      <c r="K459" s="6" t="str">
        <f>"["&amp;J459&amp;"]{#"&amp;G459&amp;"}&lt;br&gt;&lt;br&gt;"</f>
        <v>[Whittington, J., Hebblewhite, M., Chandler, R. B., &amp; Lentini, P. (2018). Generalized spatial mark-resight models with an application to grizzly bears. *Journal of Applied Ecology, 55*(1), 157-168. &lt;https://doi.org/10.1111/1365-2664.12954&gt;]{#whittington_et_al_2018}&lt;br&gt;&lt;br&gt;</v>
      </c>
      <c r="L459" s="13" t="s">
        <v>9</v>
      </c>
      <c r="M459" s="13" t="str">
        <f>"{{ ref_intext_"&amp;G459&amp;" }}"</f>
        <v>{{ ref_intext_whittington_et_al_2018 }}</v>
      </c>
      <c r="N459" s="13" t="str">
        <f>"{{ ref_bib_"&amp;G459&amp;" }}"</f>
        <v>{{ ref_bib_whittington_et_al_2018 }}</v>
      </c>
      <c r="O459" s="13" t="str">
        <f>"    ref_intext_"&amp;G459&amp;": "&amp;""""&amp;"["&amp;H459&amp;"](#"&amp;G459&amp;")"&amp;""""</f>
        <v xml:space="preserve">    ref_intext_whittington_et_al_2018: "[Whittington et al., 2018](#whittington_et_al_2018)"</v>
      </c>
      <c r="P459" s="13" t="str">
        <f>"    ref_intext_"&amp;G459&amp;": "&amp;""""&amp;H459&amp;""""</f>
        <v xml:space="preserve">    ref_intext_whittington_et_al_2018: "Whittington et al., 2018"</v>
      </c>
      <c r="Q459" s="13" t="str">
        <f>"    ref_bib_"&amp;G459&amp;": "&amp;""""&amp;J459&amp;""""</f>
        <v xml:space="preserve">    ref_bib_whittington_et_al_2018: "Whittington, J., Hebblewhite, M., Chandler, R. B., &amp; Lentini, P. (2018). Generalized spatial mark-resight models with an application to grizzly bears. *Journal of Applied Ecology, 55*(1), 157-168. &lt;https://doi.org/10.1111/1365-2664.12954&gt;"</v>
      </c>
      <c r="R459" s="13" t="s">
        <v>2493</v>
      </c>
      <c r="S459" s="13" t="s">
        <v>1982</v>
      </c>
      <c r="T459" s="13"/>
    </row>
    <row r="460" spans="1:20" ht="15.75" x14ac:dyDescent="0.25">
      <c r="A460" s="13"/>
      <c r="B460" s="13" t="b">
        <v>0</v>
      </c>
      <c r="C460" s="13" t="b">
        <v>1</v>
      </c>
      <c r="D460" s="13" t="b">
        <v>0</v>
      </c>
      <c r="E460" s="13" t="b">
        <v>1</v>
      </c>
      <c r="F460" s="13" t="s">
        <v>2017</v>
      </c>
      <c r="G460" s="13" t="s">
        <v>63</v>
      </c>
      <c r="H460" s="13" t="s">
        <v>62</v>
      </c>
      <c r="I460" s="13" t="s">
        <v>61</v>
      </c>
      <c r="J460" s="7" t="s">
        <v>60</v>
      </c>
      <c r="K460" s="6" t="str">
        <f>"["&amp;J460&amp;"]{#"&amp;G460&amp;"}&lt;br&gt;&lt;br&gt;"</f>
        <v>[Whittington, J., Low, P., &amp; Hunt, B. (2019). Temporal road closures improve habitat quality for wildlife. *Scientific Reports, 9* (1), 3772. &lt;https://www.nature.com/articles/s41598-019-40581-y&gt;]{#whittington_et_al_2019}&lt;br&gt;&lt;br&gt;</v>
      </c>
      <c r="L460" s="13" t="s">
        <v>9</v>
      </c>
      <c r="M460" s="13" t="str">
        <f>"{{ ref_intext_"&amp;G460&amp;" }}"</f>
        <v>{{ ref_intext_whittington_et_al_2019 }}</v>
      </c>
      <c r="N460" s="13" t="str">
        <f>"{{ ref_bib_"&amp;G460&amp;" }}"</f>
        <v>{{ ref_bib_whittington_et_al_2019 }}</v>
      </c>
      <c r="O460" s="13" t="str">
        <f>"    ref_intext_"&amp;G460&amp;": "&amp;""""&amp;"["&amp;H460&amp;"](#"&amp;G460&amp;")"&amp;""""</f>
        <v xml:space="preserve">    ref_intext_whittington_et_al_2019: "[Whittington et al., 2019](#whittington_et_al_2019)"</v>
      </c>
      <c r="P460" s="13" t="str">
        <f>"    ref_intext_"&amp;G460&amp;": "&amp;""""&amp;H460&amp;""""</f>
        <v xml:space="preserve">    ref_intext_whittington_et_al_2019: "Whittington et al., 2019"</v>
      </c>
      <c r="Q460" s="13" t="str">
        <f>"    ref_bib_"&amp;G460&amp;": "&amp;""""&amp;J460&amp;""""</f>
        <v xml:space="preserve">    ref_bib_whittington_et_al_2019: "Whittington, J., Low, P., &amp; Hunt, B. (2019). Temporal road closures improve habitat quality for wildlife. *Scientific Reports, 9* (1), 3772. &lt;https://www.nature.com/articles/s41598-019-40581-y&gt;"</v>
      </c>
      <c r="R460" s="13" t="s">
        <v>2494</v>
      </c>
      <c r="S460" s="13" t="s">
        <v>1983</v>
      </c>
      <c r="T460" s="13"/>
    </row>
    <row r="461" spans="1:20" ht="15.75" x14ac:dyDescent="0.25">
      <c r="A461" s="13"/>
      <c r="B461" s="13" t="b">
        <v>1</v>
      </c>
      <c r="C461" s="13" t="b">
        <v>0</v>
      </c>
      <c r="D461" s="13" t="b">
        <v>0</v>
      </c>
      <c r="E461" s="13" t="b">
        <v>1</v>
      </c>
      <c r="F461" s="13" t="s">
        <v>9</v>
      </c>
      <c r="G461" s="13" t="s">
        <v>59</v>
      </c>
      <c r="H461" s="13" t="s">
        <v>58</v>
      </c>
      <c r="I461" s="13" t="s">
        <v>58</v>
      </c>
      <c r="J461" s="7" t="s">
        <v>57</v>
      </c>
      <c r="K461" s="6" t="str">
        <f>"["&amp;J461&amp;"]{#"&amp;G461&amp;"}&lt;br&gt;&lt;br&gt;"</f>
        <v>[WildCAM Network (2019). *WildCAM Network Camera Trapping Best Practices Literature Synthesis.* &lt;https://wildcams.ca/site/assets/files/1390/wildcam_network_camera_trapping_best_practices_literature_synthesis.pdf&gt;]{#wildcam_network_2019}&lt;br&gt;&lt;br&gt;</v>
      </c>
      <c r="L461" s="13" t="s">
        <v>9</v>
      </c>
      <c r="M461" s="13" t="str">
        <f>"{{ ref_intext_"&amp;G461&amp;" }}"</f>
        <v>{{ ref_intext_wildcam_network_2019 }}</v>
      </c>
      <c r="N461" s="13" t="str">
        <f>"{{ ref_bib_"&amp;G461&amp;" }}"</f>
        <v>{{ ref_bib_wildcam_network_2019 }}</v>
      </c>
      <c r="O461" s="13" t="str">
        <f>"    ref_intext_"&amp;G461&amp;": "&amp;""""&amp;"["&amp;H461&amp;"](#"&amp;G461&amp;")"&amp;""""</f>
        <v xml:space="preserve">    ref_intext_wildcam_network_2019: "[WildCAM Network, 2019](#wildcam_network_2019)"</v>
      </c>
      <c r="P461" s="13" t="str">
        <f>"    ref_intext_"&amp;G461&amp;": "&amp;""""&amp;H461&amp;""""</f>
        <v xml:space="preserve">    ref_intext_wildcam_network_2019: "WildCAM Network, 2019"</v>
      </c>
      <c r="Q461" s="13" t="str">
        <f>"    ref_bib_"&amp;G461&amp;": "&amp;""""&amp;J461&amp;""""</f>
        <v xml:space="preserve">    ref_bib_wildcam_network_2019: "WildCAM Network (2019). *WildCAM Network Camera Trapping Best Practices Literature Synthesis.* &lt;https://wildcams.ca/site/assets/files/1390/wildcam_network_camera_trapping_best_practices_literature_synthesis.pdf&gt;"</v>
      </c>
      <c r="R461" s="13" t="s">
        <v>2495</v>
      </c>
      <c r="S461" s="13" t="s">
        <v>1984</v>
      </c>
      <c r="T461" s="13"/>
    </row>
    <row r="462" spans="1:20" ht="15.75" x14ac:dyDescent="0.25">
      <c r="A462" s="13"/>
      <c r="B462" s="13" t="b">
        <v>1</v>
      </c>
      <c r="C462" s="13" t="b">
        <v>0</v>
      </c>
      <c r="D462" s="13" t="b">
        <v>0</v>
      </c>
      <c r="E462" s="13" t="b">
        <v>1</v>
      </c>
      <c r="F462" s="13" t="s">
        <v>2015</v>
      </c>
      <c r="G462" s="13" t="s">
        <v>56</v>
      </c>
      <c r="H462" s="13" t="s">
        <v>55</v>
      </c>
      <c r="I462" s="13" t="s">
        <v>55</v>
      </c>
      <c r="J462" s="7" t="s">
        <v>54</v>
      </c>
      <c r="K462" s="6" t="str">
        <f>"["&amp;J462&amp;"]{#"&amp;G462&amp;"}&lt;br&gt;&lt;br&gt;"</f>
        <v>[WildCo Lab (2020). *WildCo_Image_Renamer.* &lt;https://github.com/WildCoLab/WildCo_Image_Renamer&gt;]{#wildco_2020}&lt;br&gt;&lt;br&gt;</v>
      </c>
      <c r="L462" s="13" t="s">
        <v>9</v>
      </c>
      <c r="M462" s="13" t="str">
        <f>"{{ ref_intext_"&amp;G462&amp;" }}"</f>
        <v>{{ ref_intext_wildco_2020 }}</v>
      </c>
      <c r="N462" s="13" t="str">
        <f>"{{ ref_bib_"&amp;G462&amp;" }}"</f>
        <v>{{ ref_bib_wildco_2020 }}</v>
      </c>
      <c r="O462" s="13" t="str">
        <f>"    ref_intext_"&amp;G462&amp;": "&amp;""""&amp;"["&amp;H462&amp;"](#"&amp;G462&amp;")"&amp;""""</f>
        <v xml:space="preserve">    ref_intext_wildco_2020: "[WildCo Lab, 2020](#wildco_2020)"</v>
      </c>
      <c r="P462" s="13" t="str">
        <f>"    ref_intext_"&amp;G462&amp;": "&amp;""""&amp;H462&amp;""""</f>
        <v xml:space="preserve">    ref_intext_wildco_2020: "WildCo Lab, 2020"</v>
      </c>
      <c r="Q462" s="13" t="str">
        <f>"    ref_bib_"&amp;G462&amp;": "&amp;""""&amp;J462&amp;""""</f>
        <v xml:space="preserve">    ref_bib_wildco_2020: "WildCo Lab (2020). *WildCo_Image_Renamer.* &lt;https://github.com/WildCoLab/WildCo_Image_Renamer&gt;"</v>
      </c>
      <c r="R462" s="13" t="s">
        <v>2496</v>
      </c>
      <c r="S462" s="13" t="s">
        <v>1985</v>
      </c>
      <c r="T462" s="13"/>
    </row>
    <row r="463" spans="1:20" ht="15.75" x14ac:dyDescent="0.25">
      <c r="A463" s="13"/>
      <c r="B463" s="13" t="b">
        <v>1</v>
      </c>
      <c r="C463" s="13" t="b">
        <v>0</v>
      </c>
      <c r="D463" s="13" t="b">
        <v>0</v>
      </c>
      <c r="E463" s="13" t="b">
        <v>1</v>
      </c>
      <c r="F463" s="13" t="s">
        <v>2015</v>
      </c>
      <c r="G463" s="13" t="s">
        <v>53</v>
      </c>
      <c r="H463" s="13" t="s">
        <v>52</v>
      </c>
      <c r="I463" s="13" t="s">
        <v>52</v>
      </c>
      <c r="J463" s="7" t="s">
        <v>51</v>
      </c>
      <c r="K463" s="6" t="str">
        <f>"["&amp;J463&amp;"]{#"&amp;G463&amp;"}&lt;br&gt;&lt;br&gt;"</f>
        <v>[WildCo Lab (2021a). *WildCo-FaceBlur.* &lt;https://github.com/WildCoLab/WildCo_Face_Blur&gt;]{#wildco_lab_2021a}&lt;br&gt;&lt;br&gt;</v>
      </c>
      <c r="L463" s="13" t="s">
        <v>9</v>
      </c>
      <c r="M463" s="13" t="str">
        <f>"{{ ref_intext_"&amp;G463&amp;" }}"</f>
        <v>{{ ref_intext_wildco_lab_2021a }}</v>
      </c>
      <c r="N463" s="13" t="str">
        <f>"{{ ref_bib_"&amp;G463&amp;" }}"</f>
        <v>{{ ref_bib_wildco_lab_2021a }}</v>
      </c>
      <c r="O463" s="13" t="str">
        <f>"    ref_intext_"&amp;G463&amp;": "&amp;""""&amp;"["&amp;H463&amp;"](#"&amp;G463&amp;")"&amp;""""</f>
        <v xml:space="preserve">    ref_intext_wildco_lab_2021a: "[WildCo Lab, 2021a](#wildco_lab_2021a)"</v>
      </c>
      <c r="P463" s="13" t="str">
        <f>"    ref_intext_"&amp;G463&amp;": "&amp;""""&amp;H463&amp;""""</f>
        <v xml:space="preserve">    ref_intext_wildco_lab_2021a: "WildCo Lab, 2021a"</v>
      </c>
      <c r="Q463" s="13" t="str">
        <f>"    ref_bib_"&amp;G463&amp;": "&amp;""""&amp;J463&amp;""""</f>
        <v xml:space="preserve">    ref_bib_wildco_lab_2021a: "WildCo Lab (2021a). *WildCo-FaceBlur.* &lt;https://github.com/WildCoLab/WildCo_Face_Blur&gt;"</v>
      </c>
      <c r="R463" s="13" t="s">
        <v>2497</v>
      </c>
      <c r="S463" s="13" t="s">
        <v>1986</v>
      </c>
      <c r="T463" s="13"/>
    </row>
    <row r="464" spans="1:20" ht="15.75" x14ac:dyDescent="0.25">
      <c r="A464" s="13"/>
      <c r="B464" s="13" t="b">
        <v>1</v>
      </c>
      <c r="C464" s="13" t="b">
        <v>0</v>
      </c>
      <c r="D464" s="13" t="b">
        <v>0</v>
      </c>
      <c r="E464" s="13" t="b">
        <v>1</v>
      </c>
      <c r="F464" s="13" t="s">
        <v>2015</v>
      </c>
      <c r="G464" s="13" t="s">
        <v>50</v>
      </c>
      <c r="H464" s="13" t="s">
        <v>49</v>
      </c>
      <c r="I464" s="13" t="s">
        <v>49</v>
      </c>
      <c r="J464" s="7" t="s">
        <v>48</v>
      </c>
      <c r="K464" s="6" t="str">
        <f>"["&amp;J464&amp;"]{#"&amp;G464&amp;"}&lt;br&gt;&lt;br&gt;"</f>
        <v>[WildCo Lab (2021b). *WildCo: Reproducible camera trap data exploration and analysis examples in R*. University of British Columbia. &lt;https://bookdown.org/c_w_beirne/wildCo-Data-Analysis/#what-this-guide-is&gt;]{#wildco_lab_2021b}&lt;br&gt;&lt;br&gt;</v>
      </c>
      <c r="L464" s="13" t="s">
        <v>9</v>
      </c>
      <c r="M464" s="13" t="str">
        <f>"{{ ref_intext_"&amp;G464&amp;" }}"</f>
        <v>{{ ref_intext_wildco_lab_2021b }}</v>
      </c>
      <c r="N464" s="13" t="str">
        <f>"{{ ref_bib_"&amp;G464&amp;" }}"</f>
        <v>{{ ref_bib_wildco_lab_2021b }}</v>
      </c>
      <c r="O464" s="13" t="str">
        <f>"    ref_intext_"&amp;G464&amp;": "&amp;""""&amp;"["&amp;H464&amp;"](#"&amp;G464&amp;")"&amp;""""</f>
        <v xml:space="preserve">    ref_intext_wildco_lab_2021b: "[WildCo Lab, 2021b](#wildco_lab_2021b)"</v>
      </c>
      <c r="P464" s="13" t="str">
        <f>"    ref_intext_"&amp;G464&amp;": "&amp;""""&amp;H464&amp;""""</f>
        <v xml:space="preserve">    ref_intext_wildco_lab_2021b: "WildCo Lab, 2021b"</v>
      </c>
      <c r="Q464" s="13" t="str">
        <f>"    ref_bib_"&amp;G464&amp;": "&amp;""""&amp;J464&amp;""""</f>
        <v xml:space="preserve">    ref_bib_wildco_lab_2021b: "WildCo Lab (2021b). *WildCo: Reproducible camera trap data exploration and analysis examples in R*. University of British Columbia. &lt;https://bookdown.org/c_w_beirne/wildCo-Data-Analysis/#what-this-guide-is&gt;"</v>
      </c>
      <c r="R464" s="13" t="s">
        <v>2498</v>
      </c>
      <c r="S464" s="13" t="s">
        <v>1987</v>
      </c>
      <c r="T464" s="13"/>
    </row>
    <row r="465" spans="1:20" ht="15.75" x14ac:dyDescent="0.25">
      <c r="A465" s="13"/>
      <c r="B465" s="13" t="b">
        <v>1</v>
      </c>
      <c r="C465" s="13" t="b">
        <v>0</v>
      </c>
      <c r="D465" s="13" t="b">
        <v>0</v>
      </c>
      <c r="E465" s="13" t="b">
        <v>1</v>
      </c>
      <c r="F465" s="13" t="s">
        <v>2015</v>
      </c>
      <c r="G465" s="13" t="s">
        <v>47</v>
      </c>
      <c r="H465" s="13" t="s">
        <v>46</v>
      </c>
      <c r="I465" s="13" t="s">
        <v>46</v>
      </c>
      <c r="J465" s="7" t="s">
        <v>45</v>
      </c>
      <c r="K465" s="6" t="str">
        <f>"["&amp;J465&amp;"]{#"&amp;G465&amp;"}&lt;br&gt;&lt;br&gt;"</f>
        <v>[WildCo Lab (2021c). *Chapter 11 Occupancy*. &lt;https://bookdown.org/c_w_beirne/wildCo-Data-Analysis/occupancy.html&gt;]{#wildco_lab_2021c}&lt;br&gt;&lt;br&gt;</v>
      </c>
      <c r="L465" s="13" t="s">
        <v>9</v>
      </c>
      <c r="M465" s="13" t="str">
        <f>"{{ ref_intext_"&amp;G465&amp;" }}"</f>
        <v>{{ ref_intext_wildco_lab_2021c }}</v>
      </c>
      <c r="N465" s="13" t="str">
        <f>"{{ ref_bib_"&amp;G465&amp;" }}"</f>
        <v>{{ ref_bib_wildco_lab_2021c }}</v>
      </c>
      <c r="O465" s="13" t="str">
        <f>"    ref_intext_"&amp;G465&amp;": "&amp;""""&amp;"["&amp;H465&amp;"](#"&amp;G465&amp;")"&amp;""""</f>
        <v xml:space="preserve">    ref_intext_wildco_lab_2021c: "[WildCo Lab, 2021c](#wildco_lab_2021c)"</v>
      </c>
      <c r="P465" s="13" t="str">
        <f>"    ref_intext_"&amp;G465&amp;": "&amp;""""&amp;H465&amp;""""</f>
        <v xml:space="preserve">    ref_intext_wildco_lab_2021c: "WildCo Lab, 2021c"</v>
      </c>
      <c r="Q465" s="13" t="str">
        <f>"    ref_bib_"&amp;G465&amp;": "&amp;""""&amp;J465&amp;""""</f>
        <v xml:space="preserve">    ref_bib_wildco_lab_2021c: "WildCo Lab (2021c). *Chapter 11 Occupancy*. &lt;https://bookdown.org/c_w_beirne/wildCo-Data-Analysis/occupancy.html&gt;"</v>
      </c>
      <c r="R465" s="13" t="s">
        <v>2499</v>
      </c>
      <c r="S465" s="13" t="s">
        <v>1988</v>
      </c>
      <c r="T465" s="13"/>
    </row>
    <row r="466" spans="1:20" ht="15.75" x14ac:dyDescent="0.25">
      <c r="A466" s="13"/>
      <c r="B466" s="13"/>
      <c r="C466" s="13"/>
      <c r="D466" s="13"/>
      <c r="E466" s="13" t="b">
        <v>1</v>
      </c>
      <c r="F466" s="13" t="s">
        <v>2017</v>
      </c>
      <c r="G466" s="13" t="s">
        <v>43</v>
      </c>
      <c r="H466" s="13" t="s">
        <v>42</v>
      </c>
      <c r="I466" s="13" t="s">
        <v>42</v>
      </c>
      <c r="J466" s="10" t="s">
        <v>44</v>
      </c>
      <c r="K466" s="6" t="str">
        <f>"["&amp;J466&amp;"]{#"&amp;G466&amp;"}&lt;br&gt;&lt;br&gt;"</f>
        <v>[WildCo Lab (2021c). *Chapter 14 Behavior*. &lt;https://bookdown.org/c_w_beirne/wildCo-Data-Analysis/behavior.html&gt;]{#wildco_lab_2021d}&lt;br&gt;&lt;br&gt;</v>
      </c>
      <c r="L466" s="13" t="s">
        <v>9</v>
      </c>
      <c r="M466" s="13" t="str">
        <f>"{{ ref_intext_"&amp;G466&amp;" }}"</f>
        <v>{{ ref_intext_wildco_lab_2021d }}</v>
      </c>
      <c r="N466" s="13" t="str">
        <f>"{{ ref_bib_"&amp;G466&amp;" }}"</f>
        <v>{{ ref_bib_wildco_lab_2021d }}</v>
      </c>
      <c r="O466" s="13" t="str">
        <f>"    ref_intext_"&amp;G466&amp;": "&amp;""""&amp;"["&amp;H466&amp;"](#"&amp;G466&amp;")"&amp;""""</f>
        <v xml:space="preserve">    ref_intext_wildco_lab_2021d: "[WildCo Lab, 2021d](#wildco_lab_2021d)"</v>
      </c>
      <c r="P466" s="13" t="str">
        <f>"    ref_intext_"&amp;G466&amp;": "&amp;""""&amp;H466&amp;""""</f>
        <v xml:space="preserve">    ref_intext_wildco_lab_2021d: "WildCo Lab, 2021d"</v>
      </c>
      <c r="Q466" s="13" t="str">
        <f>"    ref_bib_"&amp;G466&amp;": "&amp;""""&amp;J466&amp;""""</f>
        <v xml:space="preserve">    ref_bib_wildco_lab_2021d: "WildCo Lab (2021c). *Chapter 14 Behavior*. &lt;https://bookdown.org/c_w_beirne/wildCo-Data-Analysis/behavior.html&gt;"</v>
      </c>
      <c r="R466" s="13" t="s">
        <v>2500</v>
      </c>
      <c r="S466" s="13" t="s">
        <v>1989</v>
      </c>
      <c r="T466" s="13"/>
    </row>
    <row r="467" spans="1:20" ht="15.75" x14ac:dyDescent="0.25">
      <c r="A467" s="13"/>
      <c r="B467" s="13"/>
      <c r="C467" s="13"/>
      <c r="D467" s="13"/>
      <c r="E467" s="13" t="b">
        <v>1</v>
      </c>
      <c r="F467" s="13" t="s">
        <v>2017</v>
      </c>
      <c r="G467" s="6" t="s">
        <v>43</v>
      </c>
      <c r="H467" s="13" t="s">
        <v>42</v>
      </c>
      <c r="I467" s="13" t="s">
        <v>42</v>
      </c>
      <c r="J467" s="10" t="s">
        <v>2518</v>
      </c>
      <c r="K467" s="6" t="str">
        <f>"["&amp;J467&amp;"]{#"&amp;G467&amp;"}&lt;br&gt;&lt;br&gt;"</f>
        <v>[WildCo Lab (2021d). *Chapter 12 Activity*. &lt;https://bookdown.org/c_w_beirne/wildCo-Data-Analysis/activity.html&gt;]{#wildco_lab_2021d}&lt;br&gt;&lt;br&gt;</v>
      </c>
      <c r="L467" s="13" t="s">
        <v>9</v>
      </c>
      <c r="M467" s="13" t="str">
        <f>"{{ ref_intext_"&amp;G467&amp;" }}"</f>
        <v>{{ ref_intext_wildco_lab_2021d }}</v>
      </c>
      <c r="N467" s="13" t="str">
        <f>"{{ ref_bib_"&amp;G467&amp;" }}"</f>
        <v>{{ ref_bib_wildco_lab_2021d }}</v>
      </c>
      <c r="O467" s="13" t="str">
        <f>"    ref_intext_"&amp;G467&amp;": "&amp;""""&amp;"["&amp;H467&amp;"](#"&amp;G467&amp;")"&amp;""""</f>
        <v xml:space="preserve">    ref_intext_wildco_lab_2021d: "[WildCo Lab, 2021d](#wildco_lab_2021d)"</v>
      </c>
      <c r="P467" s="13" t="str">
        <f>"    ref_intext_"&amp;G467&amp;": "&amp;""""&amp;H467&amp;""""</f>
        <v xml:space="preserve">    ref_intext_wildco_lab_2021d: "WildCo Lab, 2021d"</v>
      </c>
      <c r="Q467" s="13" t="str">
        <f>"    ref_bib_"&amp;G467&amp;": "&amp;""""&amp;J467&amp;""""</f>
        <v xml:space="preserve">    ref_bib_wildco_lab_2021d: "WildCo Lab (2021d). *Chapter 12 Activity*. &lt;https://bookdown.org/c_w_beirne/wildCo-Data-Analysis/activity.html&gt;"</v>
      </c>
      <c r="R467" s="13" t="s">
        <v>2501</v>
      </c>
      <c r="S467" s="13" t="s">
        <v>1990</v>
      </c>
      <c r="T467" s="13"/>
    </row>
    <row r="468" spans="1:20" ht="15.75" x14ac:dyDescent="0.25">
      <c r="A468" s="13"/>
      <c r="B468" s="13"/>
      <c r="C468" s="13"/>
      <c r="D468" s="13"/>
      <c r="E468" s="13" t="b">
        <v>1</v>
      </c>
      <c r="F468" s="13" t="s">
        <v>2019</v>
      </c>
      <c r="G468" s="13" t="s">
        <v>41</v>
      </c>
      <c r="H468" s="13" t="s">
        <v>40</v>
      </c>
      <c r="I468" s="13" t="s">
        <v>39</v>
      </c>
      <c r="J468" s="7" t="s">
        <v>38</v>
      </c>
      <c r="K468" s="6" t="str">
        <f>"["&amp;J468&amp;"]{#"&amp;G468&amp;"}&lt;br&gt;&lt;br&gt;"</f>
        <v>[Williams, B. K., Nichols, J. D., &amp; Conroy, M. J. (2002). *Analysis and Management of Animal Populations: Modeling, Estimation, and Decision Making*. Book, Whole. San Diego: Academic Press. &lt;https://go.exlibris.link/qSfqP9dC&gt;]{#williams_et_al_2002}&lt;br&gt;&lt;br&gt;</v>
      </c>
      <c r="L468" s="13" t="s">
        <v>9</v>
      </c>
      <c r="M468" s="13" t="str">
        <f>"{{ ref_intext_"&amp;G468&amp;" }}"</f>
        <v>{{ ref_intext_williams_et_al_2002 }}</v>
      </c>
      <c r="N468" s="13" t="str">
        <f>"{{ ref_bib_"&amp;G468&amp;" }}"</f>
        <v>{{ ref_bib_williams_et_al_2002 }}</v>
      </c>
      <c r="O468" s="13" t="str">
        <f>"    ref_intext_"&amp;G468&amp;": "&amp;""""&amp;"["&amp;H468&amp;"](#"&amp;G468&amp;")"&amp;""""</f>
        <v xml:space="preserve">    ref_intext_williams_et_al_2002: "[Williams et al., 2002](#williams_et_al_2002)"</v>
      </c>
      <c r="P468" s="13" t="str">
        <f>"    ref_intext_"&amp;G468&amp;": "&amp;""""&amp;H468&amp;""""</f>
        <v xml:space="preserve">    ref_intext_williams_et_al_2002: "Williams et al., 2002"</v>
      </c>
      <c r="Q468" s="13" t="str">
        <f>"    ref_bib_"&amp;G468&amp;": "&amp;""""&amp;J468&amp;""""</f>
        <v xml:space="preserve">    ref_bib_williams_et_al_2002: "Williams, B. K., Nichols, J. D., &amp; Conroy, M. J. (2002). *Analysis and Management of Animal Populations: Modeling, Estimation, and Decision Making*. Book, Whole. San Diego: Academic Press. &lt;https://go.exlibris.link/qSfqP9dC&gt;"</v>
      </c>
      <c r="R468" s="13" t="s">
        <v>2502</v>
      </c>
      <c r="S468" s="13" t="s">
        <v>1991</v>
      </c>
      <c r="T468" s="13"/>
    </row>
    <row r="469" spans="1:20" ht="15.75" x14ac:dyDescent="0.25">
      <c r="A469" s="13"/>
      <c r="B469" s="13"/>
      <c r="C469" s="13"/>
      <c r="D469" s="13"/>
      <c r="E469" s="13" t="b">
        <v>1</v>
      </c>
      <c r="F469" s="13" t="s">
        <v>2017</v>
      </c>
      <c r="G469" s="13" t="s">
        <v>37</v>
      </c>
      <c r="H469" s="13" t="s">
        <v>36</v>
      </c>
      <c r="I469" s="13" t="s">
        <v>36</v>
      </c>
      <c r="J469" s="7" t="s">
        <v>35</v>
      </c>
      <c r="K469" s="6" t="str">
        <f>"["&amp;J469&amp;"]{#"&amp;G469&amp;"}&lt;br&gt;&lt;br&gt;"</f>
        <v>[Windell, R. M., Lewis, J. S., Gramza, A. R., &amp; Crooks, K. R. (2019). Carnivore Carrying Behavior as Documented with Wildlife Camera Traps. *Western North American Naturalist, 79*(4), 471. &lt;https://doi.org/10.3398/064.079.0401&gt;]{#windell_et_al_2019}&lt;br&gt;&lt;br&gt;</v>
      </c>
      <c r="L469" s="13" t="s">
        <v>9</v>
      </c>
      <c r="M469" s="13" t="str">
        <f>"{{ ref_intext_"&amp;G469&amp;" }}"</f>
        <v>{{ ref_intext_windell_et_al_2019 }}</v>
      </c>
      <c r="N469" s="13" t="str">
        <f>"{{ ref_bib_"&amp;G469&amp;" }}"</f>
        <v>{{ ref_bib_windell_et_al_2019 }}</v>
      </c>
      <c r="O469" s="13" t="str">
        <f>"    ref_intext_"&amp;G469&amp;": "&amp;""""&amp;"["&amp;H469&amp;"](#"&amp;G469&amp;")"&amp;""""</f>
        <v xml:space="preserve">    ref_intext_windell_et_al_2019: "[Windell et al., 2019](#windell_et_al_2019)"</v>
      </c>
      <c r="P469" s="13" t="str">
        <f>"    ref_intext_"&amp;G469&amp;": "&amp;""""&amp;H469&amp;""""</f>
        <v xml:space="preserve">    ref_intext_windell_et_al_2019: "Windell et al., 2019"</v>
      </c>
      <c r="Q469" s="13" t="str">
        <f>"    ref_bib_"&amp;G469&amp;": "&amp;""""&amp;J469&amp;""""</f>
        <v xml:space="preserve">    ref_bib_windell_et_al_2019: "Windell, R. M., Lewis, J. S., Gramza, A. R., &amp; Crooks, K. R. (2019). Carnivore Carrying Behavior as Documented with Wildlife Camera Traps. *Western North American Naturalist, 79*(4), 471. &lt;https://doi.org/10.3398/064.079.0401&gt;"</v>
      </c>
      <c r="R469" s="13" t="s">
        <v>2503</v>
      </c>
      <c r="S469" s="13" t="s">
        <v>1992</v>
      </c>
      <c r="T469" s="13"/>
    </row>
    <row r="470" spans="1:20" ht="15.75" x14ac:dyDescent="0.25">
      <c r="A470" s="13"/>
      <c r="B470" s="13" t="b">
        <v>1</v>
      </c>
      <c r="C470" s="13" t="b">
        <v>0</v>
      </c>
      <c r="D470" s="13" t="b">
        <v>0</v>
      </c>
      <c r="E470" s="13" t="b">
        <v>1</v>
      </c>
      <c r="F470" s="13" t="s">
        <v>2017</v>
      </c>
      <c r="G470" s="13" t="s">
        <v>34</v>
      </c>
      <c r="H470" s="13" t="s">
        <v>33</v>
      </c>
      <c r="I470" s="13" t="s">
        <v>32</v>
      </c>
      <c r="J470" s="7" t="s">
        <v>31</v>
      </c>
      <c r="K470" s="6" t="str">
        <f>"["&amp;J470&amp;"]{#"&amp;G470&amp;"}&lt;br&gt;&lt;br&gt;"</f>
        <v>[Young, S., Rode-Margono, J., &amp; Amin, R. (2018). Software to facilitate and streamline camera trap data management: A review. *Ecology and Evolution, 8*(19), 9947-9957. &lt;https://doi.org/10.1002/ece3.4464&gt;]{#young_et_al_2018}&lt;br&gt;&lt;br&gt;</v>
      </c>
      <c r="L470" s="13" t="s">
        <v>9</v>
      </c>
      <c r="M470" s="13" t="str">
        <f>"{{ ref_intext_"&amp;G470&amp;" }}"</f>
        <v>{{ ref_intext_young_et_al_2018 }}</v>
      </c>
      <c r="N470" s="13" t="str">
        <f>"{{ ref_bib_"&amp;G470&amp;" }}"</f>
        <v>{{ ref_bib_young_et_al_2018 }}</v>
      </c>
      <c r="O470" s="13" t="str">
        <f>"    ref_intext_"&amp;G470&amp;": "&amp;""""&amp;"["&amp;H470&amp;"](#"&amp;G470&amp;")"&amp;""""</f>
        <v xml:space="preserve">    ref_intext_young_et_al_2018: "[Young et al., 2018](#young_et_al_2018)"</v>
      </c>
      <c r="P470" s="13" t="str">
        <f>"    ref_intext_"&amp;G470&amp;": "&amp;""""&amp;H470&amp;""""</f>
        <v xml:space="preserve">    ref_intext_young_et_al_2018: "Young et al., 2018"</v>
      </c>
      <c r="Q470" s="13" t="str">
        <f>"    ref_bib_"&amp;G470&amp;": "&amp;""""&amp;J470&amp;""""</f>
        <v xml:space="preserve">    ref_bib_young_et_al_2018: "Young, S., Rode-Margono, J., &amp; Amin, R. (2018). Software to facilitate and streamline camera trap data management: A review. *Ecology and Evolution, 8*(19), 9947-9957. &lt;https://doi.org/10.1002/ece3.4464&gt;"</v>
      </c>
      <c r="R470" s="13" t="s">
        <v>2504</v>
      </c>
      <c r="S470" s="13" t="s">
        <v>1993</v>
      </c>
      <c r="T470" s="13"/>
    </row>
    <row r="471" spans="1:20" ht="15.75" x14ac:dyDescent="0.25">
      <c r="A471" s="13"/>
      <c r="B471" s="13"/>
      <c r="C471" s="13"/>
      <c r="D471" s="13"/>
      <c r="E471" s="13" t="b">
        <v>1</v>
      </c>
      <c r="F471" s="13" t="s">
        <v>2017</v>
      </c>
      <c r="G471" s="13" t="s">
        <v>30</v>
      </c>
      <c r="H471" s="13" t="s">
        <v>29</v>
      </c>
      <c r="I471" s="13"/>
      <c r="J471" s="7" t="s">
        <v>28</v>
      </c>
      <c r="K471" s="6" t="str">
        <f>"["&amp;J471&amp;"]{#"&amp;G471&amp;"}&lt;br&gt;&lt;br&gt;"</f>
        <v>[Yu, H., Lin, Z., &amp; F. Xiao. (2024). Role of Body Size and Shape in Animal Camouflage. *Ecology and Evolution, 14*(5), e11434. &lt;https://doi.org/10.1002/ece3.11434&gt;]{#yu_et_al_2024}&lt;br&gt;&lt;br&gt;</v>
      </c>
      <c r="L471" s="13" t="s">
        <v>9</v>
      </c>
      <c r="M471" s="13" t="str">
        <f>"{{ ref_intext_"&amp;G471&amp;" }}"</f>
        <v>{{ ref_intext_yu_et_al_2024 }}</v>
      </c>
      <c r="N471" s="13" t="str">
        <f>"{{ ref_bib_"&amp;G471&amp;" }}"</f>
        <v>{{ ref_bib_yu_et_al_2024 }}</v>
      </c>
      <c r="O471" s="13" t="str">
        <f>"    ref_intext_"&amp;G471&amp;": "&amp;""""&amp;"["&amp;H471&amp;"](#"&amp;G471&amp;")"&amp;""""</f>
        <v xml:space="preserve">    ref_intext_yu_et_al_2024: "[Yu et al., 2024](#yu_et_al_2024)"</v>
      </c>
      <c r="P471" s="13" t="str">
        <f>"    ref_intext_"&amp;G471&amp;": "&amp;""""&amp;H471&amp;""""</f>
        <v xml:space="preserve">    ref_intext_yu_et_al_2024: "Yu et al., 2024"</v>
      </c>
      <c r="Q471" s="13" t="str">
        <f>"    ref_bib_"&amp;G471&amp;": "&amp;""""&amp;J471&amp;""""</f>
        <v xml:space="preserve">    ref_bib_yu_et_al_2024: "Yu, H., Lin, Z., &amp; F. Xiao. (2024). Role of Body Size and Shape in Animal Camouflage. *Ecology and Evolution, 14*(5), e11434. &lt;https://doi.org/10.1002/ece3.11434&gt;"</v>
      </c>
      <c r="R471" s="13" t="s">
        <v>2505</v>
      </c>
      <c r="S471" s="13" t="s">
        <v>1994</v>
      </c>
      <c r="T471" s="13"/>
    </row>
    <row r="472" spans="1:20" ht="15.75" x14ac:dyDescent="0.25">
      <c r="A472" s="13"/>
      <c r="B472" s="13" t="b">
        <v>0</v>
      </c>
      <c r="C472" s="13" t="b">
        <v>0</v>
      </c>
      <c r="D472" s="13" t="b">
        <v>1</v>
      </c>
      <c r="E472" s="13" t="b">
        <v>1</v>
      </c>
      <c r="F472" s="13" t="s">
        <v>2017</v>
      </c>
      <c r="G472" s="13" t="s">
        <v>27</v>
      </c>
      <c r="H472" s="13" t="s">
        <v>26</v>
      </c>
      <c r="I472" s="13" t="s">
        <v>26</v>
      </c>
      <c r="J472" s="7" t="s">
        <v>25</v>
      </c>
      <c r="K472" s="6" t="str">
        <f>"["&amp;J472&amp;"]{#"&amp;G472&amp;"}&lt;br&gt;&lt;br&gt;"</f>
        <v>[Yue, S., Brodie, J. F., Zipkin, E. F., &amp; Bernard, H. (2015). Oil palm plantations fail to support mammal diversity. *Ecological Applications, 25*(8), 2285-2292. &lt;https://doi.org/10.1890/14-1928.1&gt;]{#yue_et_al_2015}&lt;br&gt;&lt;br&gt;</v>
      </c>
      <c r="L472" s="13" t="s">
        <v>9</v>
      </c>
      <c r="M472" s="13" t="str">
        <f>"{{ ref_intext_"&amp;G472&amp;" }}"</f>
        <v>{{ ref_intext_yue_et_al_2015 }}</v>
      </c>
      <c r="N472" s="13" t="str">
        <f>"{{ ref_bib_"&amp;G472&amp;" }}"</f>
        <v>{{ ref_bib_yue_et_al_2015 }}</v>
      </c>
      <c r="O472" s="13" t="str">
        <f>"    ref_intext_"&amp;G472&amp;": "&amp;""""&amp;"["&amp;H472&amp;"](#"&amp;G472&amp;")"&amp;""""</f>
        <v xml:space="preserve">    ref_intext_yue_et_al_2015: "[Yue et al., 2015](#yue_et_al_2015)"</v>
      </c>
      <c r="P472" s="13" t="str">
        <f>"    ref_intext_"&amp;G472&amp;": "&amp;""""&amp;H472&amp;""""</f>
        <v xml:space="preserve">    ref_intext_yue_et_al_2015: "Yue et al., 2015"</v>
      </c>
      <c r="Q472" s="13" t="str">
        <f>"    ref_bib_"&amp;G472&amp;": "&amp;""""&amp;J472&amp;""""</f>
        <v xml:space="preserve">    ref_bib_yue_et_al_2015: "Yue, S., Brodie, J. F., Zipkin, E. F., &amp; Bernard, H. (2015). Oil palm plantations fail to support mammal diversity. *Ecological Applications, 25*(8), 2285-2292. &lt;https://doi.org/10.1890/14-1928.1&gt;"</v>
      </c>
      <c r="R472" s="13" t="s">
        <v>2506</v>
      </c>
      <c r="S472" s="13" t="s">
        <v>1995</v>
      </c>
      <c r="T472" s="13"/>
    </row>
    <row r="473" spans="1:20" ht="15.75" x14ac:dyDescent="0.25">
      <c r="A473" s="13"/>
      <c r="B473" s="13" t="b">
        <v>0</v>
      </c>
      <c r="C473" s="13" t="b">
        <v>0</v>
      </c>
      <c r="D473" s="13" t="b">
        <v>1</v>
      </c>
      <c r="E473" s="13" t="b">
        <v>1</v>
      </c>
      <c r="F473" s="13" t="s">
        <v>2017</v>
      </c>
      <c r="G473" s="13" t="s">
        <v>24</v>
      </c>
      <c r="H473" s="13" t="s">
        <v>23</v>
      </c>
      <c r="I473" s="13" t="s">
        <v>23</v>
      </c>
      <c r="J473" s="7" t="s">
        <v>22</v>
      </c>
      <c r="K473" s="6" t="str">
        <f>"["&amp;J473&amp;"]{#"&amp;G473&amp;"}&lt;br&gt;&lt;br&gt;"</f>
        <v>[Zeileis, A., Kleiber, C., &amp; Jackman, S. (2008). Regression Models for Count Data in R. *Journal of Statistical Software, 27*(8). &lt;https://doi.org/10.18637/jss.v027.i08&gt;]{#zeileis_et_al_2008}&lt;br&gt;&lt;br&gt;</v>
      </c>
      <c r="L473" s="13" t="s">
        <v>9</v>
      </c>
      <c r="M473" s="13" t="str">
        <f>"{{ ref_intext_"&amp;G473&amp;" }}"</f>
        <v>{{ ref_intext_zeileis_et_al_2008 }}</v>
      </c>
      <c r="N473" s="13" t="str">
        <f>"{{ ref_bib_"&amp;G473&amp;" }}"</f>
        <v>{{ ref_bib_zeileis_et_al_2008 }}</v>
      </c>
      <c r="O473" s="13" t="str">
        <f>"    ref_intext_"&amp;G473&amp;": "&amp;""""&amp;"["&amp;H473&amp;"](#"&amp;G473&amp;")"&amp;""""</f>
        <v xml:space="preserve">    ref_intext_zeileis_et_al_2008: "[Zeileis et al., 2008](#zeileis_et_al_2008)"</v>
      </c>
      <c r="P473" s="13" t="str">
        <f>"    ref_intext_"&amp;G473&amp;": "&amp;""""&amp;H473&amp;""""</f>
        <v xml:space="preserve">    ref_intext_zeileis_et_al_2008: "Zeileis et al., 2008"</v>
      </c>
      <c r="Q473" s="13" t="str">
        <f>"    ref_bib_"&amp;G473&amp;": "&amp;""""&amp;J473&amp;""""</f>
        <v xml:space="preserve">    ref_bib_zeileis_et_al_2008: "Zeileis, A., Kleiber, C., &amp; Jackman, S. (2008). Regression Models for Count Data in R. *Journal of Statistical Software, 27*(8). &lt;https://doi.org/10.18637/jss.v027.i08&gt;"</v>
      </c>
      <c r="R473" s="13" t="s">
        <v>2507</v>
      </c>
      <c r="S473" s="13" t="s">
        <v>1996</v>
      </c>
      <c r="T473" s="13"/>
    </row>
    <row r="474" spans="1:20" ht="15.75" x14ac:dyDescent="0.25">
      <c r="A474" s="13"/>
      <c r="B474" s="13" t="b">
        <v>1</v>
      </c>
      <c r="C474" s="13" t="b">
        <v>0</v>
      </c>
      <c r="D474" s="13" t="b">
        <v>0</v>
      </c>
      <c r="E474" s="13" t="b">
        <v>1</v>
      </c>
      <c r="F474" s="13" t="s">
        <v>2017</v>
      </c>
      <c r="G474" s="13" t="s">
        <v>21</v>
      </c>
      <c r="H474" s="13" t="s">
        <v>20</v>
      </c>
      <c r="I474" s="13" t="s">
        <v>20</v>
      </c>
      <c r="J474" s="7" t="s">
        <v>19</v>
      </c>
      <c r="K474" s="6" t="str">
        <f>"["&amp;J474&amp;"]{#"&amp;G474&amp;"}&lt;br&gt;&lt;br&gt;"</f>
        <v>[Zorn, C. J. W. (1998). An Analytic and Empirical Examination of Zero-inflated and Hurdle Poisson Specifications. *Sociological Methods and Research 26*(3), 368-400. &lt;https://doi.org/10.1177/0049124198026003004&gt;]{#zorn_1998}&lt;br&gt;&lt;br&gt;</v>
      </c>
      <c r="L474" s="13" t="s">
        <v>9</v>
      </c>
      <c r="M474" s="13" t="str">
        <f>"{{ ref_intext_"&amp;G474&amp;" }}"</f>
        <v>{{ ref_intext_zorn_1998 }}</v>
      </c>
      <c r="N474" s="13" t="str">
        <f>"{{ ref_bib_"&amp;G474&amp;" }}"</f>
        <v>{{ ref_bib_zorn_1998 }}</v>
      </c>
      <c r="O474" s="13" t="str">
        <f>"    ref_intext_"&amp;G474&amp;": "&amp;""""&amp;"["&amp;H474&amp;"](#"&amp;G474&amp;")"&amp;""""</f>
        <v xml:space="preserve">    ref_intext_zorn_1998: "[Zorn, 1998](#zorn_1998)"</v>
      </c>
      <c r="P474" s="13" t="str">
        <f>"    ref_intext_"&amp;G474&amp;": "&amp;""""&amp;H474&amp;""""</f>
        <v xml:space="preserve">    ref_intext_zorn_1998: "Zorn, 1998"</v>
      </c>
      <c r="Q474" s="13" t="str">
        <f>"    ref_bib_"&amp;G474&amp;": "&amp;""""&amp;J474&amp;""""</f>
        <v xml:space="preserve">    ref_bib_zorn_1998: "Zorn, C. J. W. (1998). An Analytic and Empirical Examination of Zero-inflated and Hurdle Poisson Specifications. *Sociological Methods and Research 26*(3), 368-400. &lt;https://doi.org/10.1177/0049124198026003004&gt;"</v>
      </c>
      <c r="R474" s="13" t="s">
        <v>2508</v>
      </c>
      <c r="S474" s="13" t="s">
        <v>1997</v>
      </c>
      <c r="T474" s="13"/>
    </row>
    <row r="475" spans="1:20" ht="15.75" x14ac:dyDescent="0.25">
      <c r="A475" s="13"/>
      <c r="B475" s="13" t="b">
        <v>0</v>
      </c>
      <c r="C475" s="13" t="b">
        <v>0</v>
      </c>
      <c r="D475" s="13" t="b">
        <v>1</v>
      </c>
      <c r="E475" s="13" t="b">
        <v>1</v>
      </c>
      <c r="F475" s="13" t="s">
        <v>2017</v>
      </c>
      <c r="G475" s="13" t="s">
        <v>18</v>
      </c>
      <c r="H475" s="13" t="s">
        <v>17</v>
      </c>
      <c r="I475" s="13" t="s">
        <v>17</v>
      </c>
      <c r="J475" s="7" t="s">
        <v>16</v>
      </c>
      <c r="K475" s="6" t="str">
        <f>"["&amp;J475&amp;"]{#"&amp;G475&amp;"}&lt;br&gt;&lt;br&gt;"</f>
        <v>[Zuckerberg,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&lt;https://doi.org/10.1007/s40823-020-00059-4&gt;]{#zuckerberg_et_al_2020}&lt;br&gt;&lt;br&gt;</v>
      </c>
      <c r="L475" s="13" t="s">
        <v>9</v>
      </c>
      <c r="M475" s="13" t="str">
        <f>"{{ ref_intext_"&amp;G475&amp;" }}"</f>
        <v>{{ ref_intext_zuckerberg_et_al_2020 }}</v>
      </c>
      <c r="N475" s="13" t="str">
        <f>"{{ ref_bib_"&amp;G475&amp;" }}"</f>
        <v>{{ ref_bib_zuckerberg_et_al_2020 }}</v>
      </c>
      <c r="O475" s="13" t="str">
        <f>"    ref_intext_"&amp;G475&amp;": "&amp;""""&amp;"["&amp;H475&amp;"](#"&amp;G475&amp;")"&amp;""""</f>
        <v xml:space="preserve">    ref_intext_zuckerberg_et_al_2020: "[Zuckerberg et al., 2020](#zuckerberg_et_al_2020)"</v>
      </c>
      <c r="P475" s="13" t="str">
        <f>"    ref_intext_"&amp;G475&amp;": "&amp;""""&amp;H475&amp;""""</f>
        <v xml:space="preserve">    ref_intext_zuckerberg_et_al_2020: "Zuckerberg et al., 2020"</v>
      </c>
      <c r="Q475" s="13" t="str">
        <f>"    ref_bib_"&amp;G475&amp;": "&amp;""""&amp;J475&amp;""""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c r="R475" s="13" t="s">
        <v>2509</v>
      </c>
      <c r="S475" s="13" t="s">
        <v>1998</v>
      </c>
      <c r="T475" s="13"/>
    </row>
    <row r="476" spans="1:20" ht="15.75" x14ac:dyDescent="0.25">
      <c r="A476" s="13"/>
      <c r="B476" s="13" t="b">
        <v>1</v>
      </c>
      <c r="C476" s="13" t="b">
        <v>0</v>
      </c>
      <c r="D476" s="13" t="b">
        <v>0</v>
      </c>
      <c r="E476" s="13" t="b">
        <v>1</v>
      </c>
      <c r="F476" s="13" t="s">
        <v>2017</v>
      </c>
      <c r="G476" s="13" t="s">
        <v>15</v>
      </c>
      <c r="H476" s="13" t="s">
        <v>14</v>
      </c>
      <c r="I476" s="13" t="s">
        <v>13</v>
      </c>
      <c r="J476" s="7" t="s">
        <v>12</v>
      </c>
      <c r="K476" s="6" t="str">
        <f>"["&amp;J476&amp;"]{#"&amp;G476&amp;"}&lt;br&gt;&lt;br&gt;"</f>
        <v>[Zuur, A. K., Ieno, E. N., &amp; Smith, G. M. (2007). Generalised linear modelling. In, M. Gail, K. Krickeberg, J. Samet, A. Tsiatis, &amp; W. Wong (Eds.), *Analysing Ecological Data* (pp 79-96). Springer. &lt;https://doi.org/10.1111/j.1751-5823.2007.00030_17.x&gt;]{#zuur_et_al_2007}&lt;br&gt;&lt;br&gt;</v>
      </c>
      <c r="L476" s="13" t="s">
        <v>9</v>
      </c>
      <c r="M476" s="13" t="str">
        <f>"{{ ref_intext_"&amp;G476&amp;" }}"</f>
        <v>{{ ref_intext_zuur_et_al_2007 }}</v>
      </c>
      <c r="N476" s="13" t="str">
        <f>"{{ ref_bib_"&amp;G476&amp;" }}"</f>
        <v>{{ ref_bib_zuur_et_al_2007 }}</v>
      </c>
      <c r="O476" s="13" t="str">
        <f>"    ref_intext_"&amp;G476&amp;": "&amp;""""&amp;"["&amp;H476&amp;"](#"&amp;G476&amp;")"&amp;""""</f>
        <v xml:space="preserve">    ref_intext_zuur_et_al_2007: "[Zuur et al., 2007](#zuur_et_al_2007)"</v>
      </c>
      <c r="P476" s="13" t="str">
        <f>"    ref_intext_"&amp;G476&amp;": "&amp;""""&amp;H476&amp;""""</f>
        <v xml:space="preserve">    ref_intext_zuur_et_al_2007: "Zuur et al., 2007"</v>
      </c>
      <c r="Q476" s="13" t="str">
        <f>"    ref_bib_"&amp;G476&amp;": "&amp;""""&amp;J476&amp;""""</f>
        <v xml:space="preserve">    ref_bib_zuur_et_al_2007: "Zuur, A. K., Ieno, E. N., &amp; Smith, G. M. (2007). Generalised linear modelling. In, M. Gail, K. Krickeberg, J. Samet, A. Tsiatis, &amp; W. Wong (Eds.), *Analysing Ecological Data* (pp 79-96). Springer. &lt;https://doi.org/10.1111/j.1751-5823.2007.00030_17.x&gt;"</v>
      </c>
      <c r="R476" s="13" t="s">
        <v>2510</v>
      </c>
      <c r="S476" s="13" t="s">
        <v>1999</v>
      </c>
      <c r="T476" s="13"/>
    </row>
    <row r="477" spans="1:20" ht="15.75" x14ac:dyDescent="0.25">
      <c r="A477" s="13"/>
      <c r="B477" s="13"/>
      <c r="C477" s="13"/>
      <c r="D477" s="13"/>
      <c r="E477" s="13" t="b">
        <v>1</v>
      </c>
      <c r="F477" s="13" t="s">
        <v>2015</v>
      </c>
      <c r="G477" s="13" t="s">
        <v>1420</v>
      </c>
      <c r="H477" s="13" t="s">
        <v>1419</v>
      </c>
      <c r="I477" s="13"/>
      <c r="J477" s="7" t="s">
        <v>2545</v>
      </c>
      <c r="K477" s="6" t="str">
        <f>"["&amp;J477&amp;"]{#"&amp;G477&amp;"}&lt;br&gt;&lt;br&gt;"</f>
        <v>[Bioninja (N.D.). *Biodiversity.* &lt;https://old-ib.bioninja.com.au/options/option-c-ecology-and-conser/c4-conservation-of-biodiver/biodiversity.html&gt;]{#bioninja_nd}&lt;br&gt;&lt;br&gt;</v>
      </c>
      <c r="L477" s="13" t="s">
        <v>9</v>
      </c>
      <c r="M477" s="13" t="str">
        <f>"{{ ref_intext_"&amp;G477&amp;" }}"</f>
        <v>{{ ref_intext_bioninja_nd }}</v>
      </c>
      <c r="N477" s="13" t="str">
        <f>"{{ ref_bib_"&amp;G477&amp;" }}"</f>
        <v>{{ ref_bib_bioninja_nd }}</v>
      </c>
      <c r="O477" s="13" t="str">
        <f>"    ref_intext_"&amp;G477&amp;": "&amp;""""&amp;"["&amp;H477&amp;"](#"&amp;G477&amp;")"&amp;""""</f>
        <v xml:space="preserve">    ref_intext_bioninja_nd: "[Bioninja, N.D.](#bioninja_nd)"</v>
      </c>
      <c r="P477" s="13" t="str">
        <f>"    ref_intext_"&amp;G477&amp;": "&amp;""""&amp;H477&amp;""""</f>
        <v xml:space="preserve">    ref_intext_bioninja_nd: "Bioninja, N.D."</v>
      </c>
      <c r="Q477" s="13" t="str">
        <f>"    ref_bib_"&amp;G477&amp;": "&amp;""""&amp;J477&amp;""""</f>
        <v xml:space="preserve">    ref_bib_bioninja_nd: "Bioninja (N.D.). *Biodiversity.* &lt;https://old-ib.bioninja.com.au/options/option-c-ecology-and-conser/c4-conservation-of-biodiver/biodiversity.html&gt;"</v>
      </c>
      <c r="R477" s="13" t="s">
        <v>2058</v>
      </c>
      <c r="S477" s="13" t="s">
        <v>1561</v>
      </c>
      <c r="T477" s="13"/>
    </row>
    <row r="478" spans="1:20" ht="15.75" x14ac:dyDescent="0.25">
      <c r="A478" s="13"/>
      <c r="B478" s="13" t="b">
        <v>1</v>
      </c>
      <c r="C478" s="13" t="b">
        <v>0</v>
      </c>
      <c r="D478" s="13" t="b">
        <v>0</v>
      </c>
      <c r="E478" s="13" t="b">
        <v>1</v>
      </c>
      <c r="F478" s="13" t="s">
        <v>2022</v>
      </c>
      <c r="G478" s="13" t="s">
        <v>1358</v>
      </c>
      <c r="H478" s="13" t="s">
        <v>1357</v>
      </c>
      <c r="I478" s="13" t="s">
        <v>1357</v>
      </c>
      <c r="J478" s="7" t="s">
        <v>2546</v>
      </c>
      <c r="K478" s="6" t="str">
        <f>"["&amp;J478&amp;"]{#"&amp;G478&amp;"}&lt;br&gt;&lt;br&gt;"</f>
        <v>[Burgar, J. M. (2021). *Counting Elk Amongst the Trees: Improving the Accuracy of Roosevelt Elk Inventory via Modelling, Preliminary Report 2021*. Terrestrial Wildlife Resources, South Coast Resource Management, FLNRORD. (available upon request).]{#burgar_2021}&lt;br&gt;&lt;br&gt;</v>
      </c>
      <c r="L478" s="13" t="s">
        <v>9</v>
      </c>
      <c r="M478" s="13" t="str">
        <f>"{{ ref_intext_"&amp;G478&amp;" }}"</f>
        <v>{{ ref_intext_burgar_2021 }}</v>
      </c>
      <c r="N478" s="13" t="str">
        <f>"{{ ref_bib_"&amp;G478&amp;" }}"</f>
        <v>{{ ref_bib_burgar_2021 }}</v>
      </c>
      <c r="O478" s="13" t="str">
        <f>"    ref_intext_"&amp;G478&amp;": "&amp;""""&amp;"["&amp;H478&amp;"](#"&amp;G478&amp;")"&amp;""""</f>
        <v xml:space="preserve">    ref_intext_burgar_2021: "[Burgar, 2021](#burgar_2021)"</v>
      </c>
      <c r="P478" s="13" t="str">
        <f>"    ref_intext_"&amp;G478&amp;": "&amp;""""&amp;H478&amp;""""</f>
        <v xml:space="preserve">    ref_intext_burgar_2021: "Burgar, 2021"</v>
      </c>
      <c r="Q478" s="13" t="str">
        <f>"    ref_bib_"&amp;G478&amp;": "&amp;""""&amp;J478&amp;""""</f>
        <v xml:space="preserve">    ref_bib_burgar_2021: "Burgar, J. M. (2021). *Counting Elk Amongst the Trees: Improving the Accuracy of Roosevelt Elk Inventory via Modelling, Preliminary Report 2021*. Terrestrial Wildlife Resources, South Coast Resource Management, FLNRORD. (available upon request)."</v>
      </c>
      <c r="R478" s="13"/>
      <c r="S478" s="13"/>
      <c r="T478" s="13"/>
    </row>
    <row r="479" spans="1:20" ht="15.75" x14ac:dyDescent="0.25">
      <c r="A479" s="13"/>
      <c r="B479" s="13" t="b">
        <v>1</v>
      </c>
      <c r="C479" s="13" t="b">
        <v>0</v>
      </c>
      <c r="D479" s="13" t="b">
        <v>1</v>
      </c>
      <c r="E479" s="13" t="b">
        <v>1</v>
      </c>
      <c r="F479" s="13" t="s">
        <v>2019</v>
      </c>
      <c r="G479" s="13" t="s">
        <v>1320</v>
      </c>
      <c r="H479" s="13" t="s">
        <v>1319</v>
      </c>
      <c r="I479" s="13" t="s">
        <v>1319</v>
      </c>
      <c r="J479" s="7" t="s">
        <v>2544</v>
      </c>
      <c r="K479" s="6" t="str">
        <f>"["&amp;J479&amp;"]{#"&amp;G479&amp;"}&lt;br&gt;&lt;br&gt;"</f>
        <v>[Caughley, G. (1977). *Analysis of Vertebrate Populations* (pp. 234). Wiley. &lt;https://books.google.ca/books/about/Analysis_of_Vertebrate_Populations.html?id=qAcUAQAAIAAJ&amp;redir_esc=y&gt;]{#caughley_1977}&lt;br&gt;&lt;br&gt;</v>
      </c>
      <c r="L479" s="13" t="s">
        <v>9</v>
      </c>
      <c r="M479" s="13" t="str">
        <f>"{{ ref_intext_"&amp;G479&amp;" }}"</f>
        <v>{{ ref_intext_caughley_1977 }}</v>
      </c>
      <c r="N479" s="13" t="str">
        <f>"{{ ref_bib_"&amp;G479&amp;" }}"</f>
        <v>{{ ref_bib_caughley_1977 }}</v>
      </c>
      <c r="O479" s="13" t="str">
        <f>"    ref_intext_"&amp;G479&amp;": "&amp;""""&amp;"["&amp;H479&amp;"](#"&amp;G479&amp;")"&amp;""""</f>
        <v xml:space="preserve">    ref_intext_caughley_1977: "[Caughley, 1977](#caughley_1977)"</v>
      </c>
      <c r="P479" s="13" t="str">
        <f>"    ref_intext_"&amp;G479&amp;": "&amp;""""&amp;H479&amp;""""</f>
        <v xml:space="preserve">    ref_intext_caughley_1977: "Caughley, 1977"</v>
      </c>
      <c r="Q479" s="13" t="str">
        <f>"    ref_bib_"&amp;G479&amp;": "&amp;""""&amp;J479&amp;""""</f>
        <v xml:space="preserve">    ref_bib_caughley_1977: "Caughley, G. (1977). *Analysis of Vertebrate Populations* (pp. 234). Wiley. &lt;https://books.google.ca/books/about/Analysis_of_Vertebrate_Populations.html?id=qAcUAQAAIAAJ&amp;redir_esc=y&gt;"</v>
      </c>
      <c r="R479" s="13" t="s">
        <v>2090</v>
      </c>
      <c r="S479" s="13" t="s">
        <v>1593</v>
      </c>
      <c r="T479" s="13"/>
    </row>
    <row r="480" spans="1:20" ht="15.75" x14ac:dyDescent="0.25">
      <c r="A480" s="13"/>
      <c r="B480" s="13"/>
      <c r="C480" s="13"/>
      <c r="D480" s="13"/>
      <c r="E480" s="13" t="b">
        <v>1</v>
      </c>
      <c r="F480" s="13" t="s">
        <v>2012</v>
      </c>
      <c r="G480" s="13" t="s">
        <v>1284</v>
      </c>
      <c r="H480" s="13" t="s">
        <v>1283</v>
      </c>
      <c r="I480" s="13" t="s">
        <v>1283</v>
      </c>
      <c r="J480" s="7" t="s">
        <v>2547</v>
      </c>
      <c r="K480" s="6" t="str">
        <f>"["&amp;J480&amp;"]{#"&amp;G480&amp;"}&lt;br&gt;&lt;br&gt;"</f>
        <v>[Colwell, R. K. (2022). *EstimateS: Statistical Estimation of Species Richness and Shared Species from Samples*. Version 9.1. &lt;https://www.robertkcolwell.org/pages/1407&gt;]{#colwell_2022}&lt;br&gt;&lt;br&gt;</v>
      </c>
      <c r="L480" s="13" t="s">
        <v>9</v>
      </c>
      <c r="M480" s="13" t="str">
        <f>"{{ ref_intext_"&amp;G480&amp;" }}"</f>
        <v>{{ ref_intext_colwell_2022 }}</v>
      </c>
      <c r="N480" s="13" t="str">
        <f>"{{ ref_bib_"&amp;G480&amp;" }}"</f>
        <v>{{ ref_bib_colwell_2022 }}</v>
      </c>
      <c r="O480" s="13" t="str">
        <f>"    ref_intext_"&amp;G480&amp;": "&amp;""""&amp;"["&amp;H480&amp;"](#"&amp;G480&amp;")"&amp;""""</f>
        <v xml:space="preserve">    ref_intext_colwell_2022: "[Colwell, 2022](#colwell_2022)"</v>
      </c>
      <c r="P480" s="13" t="str">
        <f>"    ref_intext_"&amp;G480&amp;": "&amp;""""&amp;H480&amp;""""</f>
        <v xml:space="preserve">    ref_intext_colwell_2022: "Colwell, 2022"</v>
      </c>
      <c r="Q480" s="13" t="str">
        <f>"    ref_bib_"&amp;G480&amp;": "&amp;""""&amp;J480&amp;""""</f>
        <v xml:space="preserve">    ref_bib_colwell_2022: "Colwell, R. K. (2022). *EstimateS: Statistical Estimation of Species Richness and Shared Species from Samples*. Version 9.1. &lt;https://www.robertkcolwell.org/pages/1407&gt;"</v>
      </c>
      <c r="R480" s="13" t="s">
        <v>2101</v>
      </c>
      <c r="S480" s="13" t="s">
        <v>1605</v>
      </c>
      <c r="T480" s="13"/>
    </row>
    <row r="481" spans="1:20" ht="15.75" x14ac:dyDescent="0.25">
      <c r="A481" s="13"/>
      <c r="B481" s="13"/>
      <c r="C481" s="13"/>
      <c r="D481" s="13"/>
      <c r="E481" s="13" t="b">
        <v>1</v>
      </c>
      <c r="F481" s="13" t="s">
        <v>2024</v>
      </c>
      <c r="G481" s="13" t="s">
        <v>1224</v>
      </c>
      <c r="H481" s="13" t="s">
        <v>1223</v>
      </c>
      <c r="I481" s="13" t="s">
        <v>1223</v>
      </c>
      <c r="J481" s="7" t="s">
        <v>2552</v>
      </c>
      <c r="K481" s="6" t="str">
        <f>"["&amp;J481&amp;"]{#"&amp;G481&amp;"}&lt;br&gt;&lt;br&gt;"</f>
        <v>[Dickie, M. (2022, April 19). *“NEW PAPER ALERT!”* Tweet. @MelanieDickie. &lt;https://twitter.com/MelanieDickie/status/1516432277009403904&gt;]{#dickie_2022}&lt;br&gt;&lt;br&gt;</v>
      </c>
      <c r="L481" s="13" t="s">
        <v>9</v>
      </c>
      <c r="M481" s="13" t="str">
        <f>"{{ ref_intext_"&amp;G481&amp;" }}"</f>
        <v>{{ ref_intext_dickie_2022 }}</v>
      </c>
      <c r="N481" s="13" t="str">
        <f>"{{ ref_bib_"&amp;G481&amp;" }}"</f>
        <v>{{ ref_bib_dickie_2022 }}</v>
      </c>
      <c r="O481" s="13" t="str">
        <f>"    ref_intext_"&amp;G481&amp;": "&amp;""""&amp;"["&amp;H481&amp;"](#"&amp;G481&amp;")"&amp;""""</f>
        <v xml:space="preserve">    ref_intext_dickie_2022: "[Dickie, 2022](#dickie_2022)"</v>
      </c>
      <c r="P481" s="13" t="str">
        <f>"    ref_intext_"&amp;G481&amp;": "&amp;""""&amp;H481&amp;""""</f>
        <v xml:space="preserve">    ref_intext_dickie_2022: "Dickie, 2022"</v>
      </c>
      <c r="Q481" s="13" t="str">
        <f>"    ref_bib_"&amp;G481&amp;": "&amp;""""&amp;J481&amp;""""</f>
        <v xml:space="preserve">    ref_bib_dickie_2022: "Dickie, M. (2022, April 19). *“NEW PAPER ALERT!”* Tweet. @MelanieDickie. &lt;https://twitter.com/MelanieDickie/status/1516432277009403904&gt;"</v>
      </c>
      <c r="R481" s="13" t="s">
        <v>2119</v>
      </c>
      <c r="S481" s="13" t="s">
        <v>2007</v>
      </c>
      <c r="T481" s="13"/>
    </row>
    <row r="482" spans="1:20" ht="15.75" x14ac:dyDescent="0.25">
      <c r="A482" s="13"/>
      <c r="B482" s="13" t="b">
        <v>1</v>
      </c>
      <c r="C482" s="13" t="b">
        <v>0</v>
      </c>
      <c r="D482" s="13" t="b">
        <v>0</v>
      </c>
      <c r="E482" s="13" t="b">
        <v>1</v>
      </c>
      <c r="F482" s="13" t="s">
        <v>2012</v>
      </c>
      <c r="G482" s="13" t="s">
        <v>1188</v>
      </c>
      <c r="H482" s="13" t="s">
        <v>1187</v>
      </c>
      <c r="I482" s="13" t="s">
        <v>1187</v>
      </c>
      <c r="J482" s="7" t="s">
        <v>2548</v>
      </c>
      <c r="K482" s="6" t="str">
        <f>"["&amp;J482&amp;"]{#"&amp;G482&amp;"}&lt;br&gt;&lt;br&gt;"</f>
        <v>[Efford, M. G. (2022). *Mark-resight in secr 4. 5. 1-20*. &lt;https://www.otago.ac.nz/Density/pdfs/secr-markresight.pdf&gt;]{#efford_2022}&lt;br&gt;&lt;br&gt;</v>
      </c>
      <c r="L482" s="13" t="s">
        <v>9</v>
      </c>
      <c r="M482" s="13" t="str">
        <f>"{{ ref_intext_"&amp;G482&amp;" }}"</f>
        <v>{{ ref_intext_efford_2022 }}</v>
      </c>
      <c r="N482" s="13" t="str">
        <f>"{{ ref_bib_"&amp;G482&amp;" }}"</f>
        <v>{{ ref_bib_efford_2022 }}</v>
      </c>
      <c r="O482" s="13" t="str">
        <f>"    ref_intext_"&amp;G482&amp;": "&amp;""""&amp;"["&amp;H482&amp;"](#"&amp;G482&amp;")"&amp;""""</f>
        <v xml:space="preserve">    ref_intext_efford_2022: "[Efford, 2022](#efford_2022)"</v>
      </c>
      <c r="P482" s="13" t="str">
        <f>"    ref_intext_"&amp;G482&amp;": "&amp;""""&amp;H482&amp;""""</f>
        <v xml:space="preserve">    ref_intext_efford_2022: "Efford, 2022"</v>
      </c>
      <c r="Q482" s="13" t="str">
        <f>"    ref_bib_"&amp;G482&amp;": "&amp;""""&amp;J482&amp;""""</f>
        <v xml:space="preserve">    ref_bib_efford_2022: "Efford, M. G. (2022). *Mark-resight in secr 4. 5. 1-20*. &lt;https://www.otago.ac.nz/Density/pdfs/secr-markresight.pdf&gt;"</v>
      </c>
      <c r="R482" s="13" t="s">
        <v>2131</v>
      </c>
      <c r="S482" s="13" t="s">
        <v>1634</v>
      </c>
      <c r="T482" s="13"/>
    </row>
    <row r="483" spans="1:20" ht="15.75" x14ac:dyDescent="0.25">
      <c r="A483" s="13"/>
      <c r="B483" s="13"/>
      <c r="C483" s="13"/>
      <c r="D483" s="13"/>
      <c r="E483" s="13" t="b">
        <v>1</v>
      </c>
      <c r="F483" s="13" t="s">
        <v>2018</v>
      </c>
      <c r="G483" s="13" t="s">
        <v>989</v>
      </c>
      <c r="H483" s="13" t="s">
        <v>988</v>
      </c>
      <c r="I483" s="13" t="s">
        <v>988</v>
      </c>
      <c r="J483" s="7" t="s">
        <v>2549</v>
      </c>
      <c r="K483" s="6" t="str">
        <f>"["&amp;J483&amp;"]{#"&amp;G483&amp;"}&lt;br&gt;&lt;br&gt;"</f>
        <v>[Granados, A. (2021). *WildCAM Guide to Camera Trap Set Up*. WildCAM. &lt;https://wildcams.ca/site/assets/files/1148/wildcam_guide_to_camera_trap_set_up_feb2021.pdf&gt;]{#granados_2021}&lt;br&gt;&lt;br&gt;</v>
      </c>
      <c r="L483" s="13" t="s">
        <v>9</v>
      </c>
      <c r="M483" s="13" t="str">
        <f>"{{ ref_intext_"&amp;G483&amp;" }}"</f>
        <v>{{ ref_intext_granados_2021 }}</v>
      </c>
      <c r="N483" s="13" t="str">
        <f>"{{ ref_bib_"&amp;G483&amp;" }}"</f>
        <v>{{ ref_bib_granados_2021 }}</v>
      </c>
      <c r="O483" s="13" t="str">
        <f>"    ref_intext_"&amp;G483&amp;": "&amp;""""&amp;"["&amp;H483&amp;"](#"&amp;G483&amp;")"&amp;""""</f>
        <v xml:space="preserve">    ref_intext_granados_2021: "[Granados, 2021](#granados_2021)"</v>
      </c>
      <c r="P483" s="13" t="str">
        <f>"    ref_intext_"&amp;G483&amp;": "&amp;""""&amp;H483&amp;""""</f>
        <v xml:space="preserve">    ref_intext_granados_2021: "Granados, 2021"</v>
      </c>
      <c r="Q483" s="13" t="str">
        <f>"    ref_bib_"&amp;G483&amp;": "&amp;""""&amp;J483&amp;""""</f>
        <v xml:space="preserve">    ref_bib_granados_2021: "Granados, A. (2021). *WildCAM Guide to Camera Trap Set Up*. WildCAM. &lt;https://wildcams.ca/site/assets/files/1148/wildcam_guide_to_camera_trap_set_up_feb2021.pdf&gt;"</v>
      </c>
      <c r="R483" s="13" t="s">
        <v>2197</v>
      </c>
      <c r="S483" s="13" t="s">
        <v>1695</v>
      </c>
      <c r="T483" s="13"/>
    </row>
    <row r="484" spans="1:20" ht="15.75" x14ac:dyDescent="0.25">
      <c r="A484" s="13"/>
      <c r="B484" s="13" t="b">
        <v>0</v>
      </c>
      <c r="C484" s="13" t="b">
        <v>0</v>
      </c>
      <c r="D484" s="13" t="b">
        <v>1</v>
      </c>
      <c r="E484" s="13" t="b">
        <v>1</v>
      </c>
      <c r="F484" s="13" t="s">
        <v>2017</v>
      </c>
      <c r="G484" s="13" t="s">
        <v>918</v>
      </c>
      <c r="H484" s="13" t="s">
        <v>917</v>
      </c>
      <c r="I484" s="13" t="s">
        <v>917</v>
      </c>
      <c r="J484" s="7" t="s">
        <v>2550</v>
      </c>
      <c r="K484" s="6" t="str">
        <f>"["&amp;J484&amp;"]{#"&amp;G484&amp;"}&lt;br&gt;&lt;br&gt;"</f>
        <v>[Iijima, H. (2020). A Review of Wildlife Abundance Estimation Models: Comparison of Models for Correct Application. *Mammal Study, 45*(3), 177. &lt;https://doi.org/10.3106/ms2019-0082&gt;]{#iijima_2020}&lt;br&gt;&lt;br&gt;</v>
      </c>
      <c r="L484" s="13" t="s">
        <v>9</v>
      </c>
      <c r="M484" s="13" t="str">
        <f>"{{ ref_intext_"&amp;G484&amp;" }}"</f>
        <v>{{ ref_intext_iijima_2020 }}</v>
      </c>
      <c r="N484" s="13" t="str">
        <f>"{{ ref_bib_"&amp;G484&amp;" }}"</f>
        <v>{{ ref_bib_iijima_2020 }}</v>
      </c>
      <c r="O484" s="13" t="str">
        <f>"    ref_intext_"&amp;G484&amp;": "&amp;""""&amp;"["&amp;H484&amp;"](#"&amp;G484&amp;")"&amp;""""</f>
        <v xml:space="preserve">    ref_intext_iijima_2020: "[Iijima, 2020](#iijima_2020)"</v>
      </c>
      <c r="P484" s="13" t="str">
        <f>"    ref_intext_"&amp;G484&amp;": "&amp;""""&amp;H484&amp;""""</f>
        <v xml:space="preserve">    ref_intext_iijima_2020: "Iijima, 2020"</v>
      </c>
      <c r="Q484" s="13" t="str">
        <f>"    ref_bib_"&amp;G484&amp;": "&amp;""""&amp;J484&amp;""""</f>
        <v xml:space="preserve">    ref_bib_iijima_2020: "Iijima, H. (2020). A Review of Wildlife Abundance Estimation Models: Comparison of Models for Correct Application. *Mammal Study, 45*(3), 177. &lt;https://doi.org/10.3106/ms2019-0082&gt;"</v>
      </c>
      <c r="R484" s="13" t="s">
        <v>2220</v>
      </c>
      <c r="S484" s="13" t="s">
        <v>1718</v>
      </c>
      <c r="T484" s="13"/>
    </row>
    <row r="485" spans="1:20" ht="15.75" x14ac:dyDescent="0.25">
      <c r="A485" s="13"/>
      <c r="B485" s="13" t="b">
        <v>1</v>
      </c>
      <c r="C485" s="13" t="b">
        <v>0</v>
      </c>
      <c r="D485" s="13" t="b">
        <v>0</v>
      </c>
      <c r="E485" s="13" t="b">
        <v>1</v>
      </c>
      <c r="F485" s="13" t="s">
        <v>2019</v>
      </c>
      <c r="G485" s="13" t="s">
        <v>720</v>
      </c>
      <c r="H485" s="13" t="s">
        <v>719</v>
      </c>
      <c r="I485" s="13" t="s">
        <v>718</v>
      </c>
      <c r="J485" s="7" t="s">
        <v>2551</v>
      </c>
      <c r="K485" s="6" t="str">
        <f>"["&amp;J485&amp;"]{#"&amp;G485&amp;"}&lt;br&gt;&lt;br&gt;"</f>
        <v>[Manly, B. F. J., McDonald, L. L., &amp; Thomas, D. L. (1993). *Resource Selection by Animals: Statistical Design and Analysis for Field Studies*. Chapman &amp; Hall, London, p. 177. &lt;https://doi.org/10.1007/0-306-48151-0&gt;]{#manly_et_al_1993}&lt;br&gt;&lt;br&gt;</v>
      </c>
      <c r="L485" s="13" t="s">
        <v>9</v>
      </c>
      <c r="M485" s="13" t="str">
        <f>"{{ ref_intext_"&amp;G485&amp;" }}"</f>
        <v>{{ ref_intext_manly_et_al_1993 }}</v>
      </c>
      <c r="N485" s="13" t="str">
        <f>"{{ ref_bib_"&amp;G485&amp;" }}"</f>
        <v>{{ ref_bib_manly_et_al_1993 }}</v>
      </c>
      <c r="O485" s="13" t="str">
        <f>"    ref_intext_"&amp;G485&amp;": "&amp;""""&amp;"["&amp;H485&amp;"](#"&amp;G485&amp;")"&amp;""""</f>
        <v xml:space="preserve">    ref_intext_manly_et_al_1993: "[Manly et al., 1993](#manly_et_al_1993)"</v>
      </c>
      <c r="P485" s="13" t="str">
        <f>"    ref_intext_"&amp;G485&amp;": "&amp;""""&amp;H485&amp;""""</f>
        <v xml:space="preserve">    ref_intext_manly_et_al_1993: "Manly et al., 1993"</v>
      </c>
      <c r="Q485" s="13" t="str">
        <f>"    ref_bib_"&amp;G485&amp;": "&amp;""""&amp;J485&amp;""""</f>
        <v xml:space="preserve">    ref_bib_manly_et_al_1993: "Manly, B. F. J., McDonald, L. L., &amp; Thomas, D. L. (1993). *Resource Selection by Animals: Statistical Design and Analysis for Field Studies*. Chapman &amp; Hall, London, p. 177. &lt;https://doi.org/10.1007/0-306-48151-0&gt;"</v>
      </c>
      <c r="R485" s="13" t="s">
        <v>2284</v>
      </c>
      <c r="S485" s="13" t="s">
        <v>1781</v>
      </c>
      <c r="T485" s="13"/>
    </row>
    <row r="486" spans="1:20" ht="15.75" x14ac:dyDescent="0.25">
      <c r="A486" s="13"/>
      <c r="B486" s="13"/>
      <c r="C486" s="13"/>
      <c r="D486" s="13"/>
      <c r="E486" s="13" t="b">
        <v>1</v>
      </c>
      <c r="F486" s="13" t="s">
        <v>2015</v>
      </c>
      <c r="G486" s="13" t="s">
        <v>684</v>
      </c>
      <c r="H486" s="13" t="s">
        <v>683</v>
      </c>
      <c r="I486" s="13" t="s">
        <v>683</v>
      </c>
      <c r="J486" s="7" t="s">
        <v>2553</v>
      </c>
      <c r="K486" s="6" t="str">
        <f>"["&amp;J486&amp;"]{#"&amp;G486&amp;"}&lt;br&gt;&lt;br&gt;"</f>
        <v>[McNeil, D. (n.d.). *Multi-season Occupancy Models*. &lt;https://darinjmcneil.weebly.com/multi-season-occupancy.html&gt;]{#mcneil_nd}&lt;br&gt;&lt;br&gt;</v>
      </c>
      <c r="L486" s="13" t="s">
        <v>9</v>
      </c>
      <c r="M486" s="13" t="str">
        <f>"{{ ref_intext_"&amp;G486&amp;" }}"</f>
        <v>{{ ref_intext_mcneil_nd }}</v>
      </c>
      <c r="N486" s="13" t="str">
        <f>"{{ ref_bib_"&amp;G486&amp;" }}"</f>
        <v>{{ ref_bib_mcneil_nd }}</v>
      </c>
      <c r="O486" s="13" t="str">
        <f>"    ref_intext_"&amp;G486&amp;": "&amp;""""&amp;"["&amp;H486&amp;"](#"&amp;G486&amp;")"&amp;""""</f>
        <v xml:space="preserve">    ref_intext_mcneil_nd: "[McNeil (n.d.)](#mcneil_nd)"</v>
      </c>
      <c r="P486" s="13" t="str">
        <f>"    ref_intext_"&amp;G486&amp;": "&amp;""""&amp;H486&amp;""""</f>
        <v xml:space="preserve">    ref_intext_mcneil_nd: "McNeil (n.d.)"</v>
      </c>
      <c r="Q486" s="13" t="str">
        <f>"    ref_bib_"&amp;G486&amp;": "&amp;""""&amp;J486&amp;""""</f>
        <v xml:space="preserve">    ref_bib_mcneil_nd: "McNeil, D. (n.d.). *Multi-season Occupancy Models*. &lt;https://darinjmcneil.weebly.com/multi-season-occupancy.html&gt;"</v>
      </c>
      <c r="R486" s="13" t="s">
        <v>2295</v>
      </c>
      <c r="S486" s="13" t="s">
        <v>1792</v>
      </c>
      <c r="T486" s="13"/>
    </row>
    <row r="487" spans="1:20" ht="15.75" x14ac:dyDescent="0.25">
      <c r="A487" s="13"/>
      <c r="B487" s="13" t="b">
        <v>0</v>
      </c>
      <c r="C487" s="13" t="b">
        <v>0</v>
      </c>
      <c r="D487" s="13" t="s">
        <v>73</v>
      </c>
      <c r="E487" s="13" t="b">
        <v>1</v>
      </c>
      <c r="F487" s="13" t="s">
        <v>2017</v>
      </c>
      <c r="G487" s="13" t="s">
        <v>630</v>
      </c>
      <c r="H487" s="13" t="s">
        <v>629</v>
      </c>
      <c r="I487" s="13" t="s">
        <v>629</v>
      </c>
      <c r="J487" s="7" t="s">
        <v>2554</v>
      </c>
      <c r="K487" s="6" t="str">
        <f>"["&amp;J487&amp;"]{#"&amp;G487&amp;"}&lt;br&gt;&lt;br&gt;"</f>
        <v>[Morrison, M. L., Block, W. M., Strickland, M. D., Collier, B. A. &amp; Peterson, M. J. (2008). *Wildlife Study Design*. Springer, New York. &lt;https://doi.org/10.1007/978-0-387-75528-1&gt;]{#morrison_et_al_2018}&lt;br&gt;&lt;br&gt;</v>
      </c>
      <c r="L487" s="13" t="s">
        <v>9</v>
      </c>
      <c r="M487" s="13" t="str">
        <f>"{{ ref_intext_"&amp;G487&amp;" }}"</f>
        <v>{{ ref_intext_morrison_et_al_2018 }}</v>
      </c>
      <c r="N487" s="13" t="str">
        <f>"{{ ref_bib_"&amp;G487&amp;" }}"</f>
        <v>{{ ref_bib_morrison_et_al_2018 }}</v>
      </c>
      <c r="O487" s="13" t="str">
        <f>"    ref_intext_"&amp;G487&amp;": "&amp;""""&amp;"["&amp;H487&amp;"](#"&amp;G487&amp;")"&amp;""""</f>
        <v xml:space="preserve">    ref_intext_morrison_et_al_2018: "[Morrison et al., 2018](#morrison_et_al_2018)"</v>
      </c>
      <c r="P487" s="13" t="str">
        <f>"    ref_intext_"&amp;G487&amp;": "&amp;""""&amp;H487&amp;""""</f>
        <v xml:space="preserve">    ref_intext_morrison_et_al_2018: "Morrison et al., 2018"</v>
      </c>
      <c r="Q487" s="13" t="str">
        <f>"    ref_bib_"&amp;G487&amp;": "&amp;""""&amp;J487&amp;""""</f>
        <v xml:space="preserve">    ref_bib_morrison_et_al_2018: "Morrison, M. L., Block, W. M., Strickland, M. D., Collier, B. A. &amp; Peterson, M. J. (2008). *Wildlife Study Design*. Springer, New York. &lt;https://doi.org/10.1007/978-0-387-75528-1&gt;"</v>
      </c>
      <c r="R487" s="13" t="s">
        <v>2312</v>
      </c>
      <c r="S487" s="13" t="s">
        <v>1809</v>
      </c>
      <c r="T487" s="13"/>
    </row>
    <row r="488" spans="1:20" ht="15.75" x14ac:dyDescent="0.25">
      <c r="A488" s="13"/>
      <c r="B488" s="13" t="b">
        <v>0</v>
      </c>
      <c r="C488" s="13" t="b">
        <v>1</v>
      </c>
      <c r="D488" s="13" t="b">
        <v>0</v>
      </c>
      <c r="E488" s="13" t="b">
        <v>1</v>
      </c>
      <c r="F488" s="13" t="s">
        <v>2017</v>
      </c>
      <c r="G488" s="13" t="s">
        <v>625</v>
      </c>
      <c r="H488" s="13" t="s">
        <v>624</v>
      </c>
      <c r="I488" s="13" t="s">
        <v>624</v>
      </c>
      <c r="J488" s="7" t="s">
        <v>2555</v>
      </c>
      <c r="K488" s="6" t="str">
        <f>"["&amp;J488&amp;"]{#"&amp;G488&amp;"}&lt;br&gt;&lt;br&gt;"</f>
        <v>[Muhly, T., Serrouya, R., Neilson, E., Li, H., &amp; Boutin, S. (2015). Influence of In-Situ Oil Sands Development on Caribou (*Rangifer tarandus*) Movement. *PloS One, 10*(9), e0136933. &lt;https://doi.org/10.1371/journal.pone.0136933&gt;]{#muhly_et_al_2015}&lt;br&gt;&lt;br&gt;</v>
      </c>
      <c r="L488" s="13" t="s">
        <v>9</v>
      </c>
      <c r="M488" s="13" t="str">
        <f>"{{ ref_intext_"&amp;G488&amp;" }}"</f>
        <v>{{ ref_intext_muhly_et_al_2015 }}</v>
      </c>
      <c r="N488" s="13" t="str">
        <f>"{{ ref_bib_"&amp;G488&amp;" }}"</f>
        <v>{{ ref_bib_muhly_et_al_2015 }}</v>
      </c>
      <c r="O488" s="13" t="str">
        <f>"    ref_intext_"&amp;G488&amp;": "&amp;""""&amp;"["&amp;H488&amp;"](#"&amp;G488&amp;")"&amp;""""</f>
        <v xml:space="preserve">    ref_intext_muhly_et_al_2015: "[Muhly et al., 2015](#muhly_et_al_2015)"</v>
      </c>
      <c r="P488" s="13" t="str">
        <f>"    ref_intext_"&amp;G488&amp;": "&amp;""""&amp;H488&amp;""""</f>
        <v xml:space="preserve">    ref_intext_muhly_et_al_2015: "Muhly et al., 2015"</v>
      </c>
      <c r="Q488" s="13" t="str">
        <f>"    ref_bib_"&amp;G488&amp;": "&amp;""""&amp;J488&amp;""""</f>
        <v xml:space="preserve">    ref_bib_muhly_et_al_2015: "Muhly, T., Serrouya, R., Neilson, E., Li, H., &amp; Boutin, S. (2015). Influence of In-Situ Oil Sands Development on Caribou (*Rangifer tarandus*) Movement. *PloS One, 10*(9), e0136933. &lt;https://doi.org/10.1371/journal.pone.0136933&gt;"</v>
      </c>
      <c r="R488" s="13" t="s">
        <v>2314</v>
      </c>
      <c r="S488" s="13" t="s">
        <v>1811</v>
      </c>
      <c r="T488" s="13"/>
    </row>
    <row r="489" spans="1:20" ht="15.75" x14ac:dyDescent="0.25">
      <c r="A489" s="13"/>
      <c r="B489" s="13"/>
      <c r="C489" s="13"/>
      <c r="D489" s="13"/>
      <c r="E489" s="13" t="b">
        <v>1</v>
      </c>
      <c r="F489" s="13"/>
      <c r="G489" s="13" t="s">
        <v>2523</v>
      </c>
      <c r="H489" s="13" t="s">
        <v>2524</v>
      </c>
      <c r="I489" s="13"/>
      <c r="J489" s="6" t="s">
        <v>2556</v>
      </c>
      <c r="K489" s="6" t="str">
        <f>"["&amp;J489&amp;"]{#"&amp;G489&amp;"}&lt;br&gt;&lt;br&gt;"</f>
        <v>[National Boreal Caribou Knowledge Consortium [NBCKC / CNSCB]. (2024). *National Boreal Caribou Knowledge Consortium Glossary: Creating a common language.* National Boreal Caribou Knowledge Consortium (NBCKC / CNSCB). &lt;https://www.cclmportal.ca/resource/creating-common-language-glossary#:~:text=The%20goal%20of%20the%20National,A%20Toolkit%20for%20Respectful%20Collaboration&gt;]{#nbckc_2024a}&lt;br&gt;&lt;br&gt;</v>
      </c>
      <c r="L489" s="13" t="s">
        <v>9</v>
      </c>
      <c r="M489" s="13" t="str">
        <f>"{{ ref_intext_"&amp;G489&amp;" }}"</f>
        <v>{{ ref_intext_nbckc_2024a }}</v>
      </c>
      <c r="N489" s="13" t="str">
        <f>"{{ ref_bib_"&amp;G489&amp;" }}"</f>
        <v>{{ ref_bib_nbckc_2024a }}</v>
      </c>
      <c r="O489" s="13" t="str">
        <f>"    ref_intext_"&amp;G489&amp;": "&amp;""""&amp;"["&amp;H489&amp;"](#"&amp;G489&amp;")"&amp;""""</f>
        <v xml:space="preserve">    ref_intext_nbckc_2024a: "[NBCKC / CNSCB, 2024](#nbckc_2024a)"</v>
      </c>
      <c r="P489" s="13" t="str">
        <f>"    ref_intext_"&amp;G489&amp;": "&amp;""""&amp;H489&amp;""""</f>
        <v xml:space="preserve">    ref_intext_nbckc_2024a: "NBCKC / CNSCB, 2024"</v>
      </c>
      <c r="Q489" s="13" t="str">
        <f>"    ref_bib_"&amp;G489&amp;": "&amp;""""&amp;J489&amp;""""</f>
        <v xml:space="preserve">    ref_bib_nbckc_2024a: "National Boreal Caribou Knowledge Consortium [NBCKC / CNSCB]. (2024). *National Boreal Caribou Knowledge Consortium Glossary: Creating a common language.* National Boreal Caribou Knowledge Consortium (NBCKC / CNSCB). &lt;https://www.cclmportal.ca/resource/creating-common-language-glossary#:~:text=The%20goal%20of%20the%20National,A%20Toolkit%20for%20Respectful%20Collaboration&gt;"</v>
      </c>
      <c r="R489" s="13"/>
      <c r="S489" s="13"/>
      <c r="T489" s="13"/>
    </row>
    <row r="490" spans="1:20" ht="15.75" x14ac:dyDescent="0.25">
      <c r="A490" s="13"/>
      <c r="B490" s="13" t="b">
        <v>0</v>
      </c>
      <c r="C490" s="13" t="b">
        <v>1</v>
      </c>
      <c r="D490" s="13" t="b">
        <v>0</v>
      </c>
      <c r="E490" s="13" t="b">
        <v>1</v>
      </c>
      <c r="F490" s="13" t="s">
        <v>9</v>
      </c>
      <c r="G490" s="13" t="s">
        <v>607</v>
      </c>
      <c r="H490" s="13" t="s">
        <v>606</v>
      </c>
      <c r="I490" s="13" t="s">
        <v>606</v>
      </c>
      <c r="J490" s="7" t="s">
        <v>2559</v>
      </c>
      <c r="K490" s="6" t="str">
        <f>"["&amp;J490&amp;"]{#"&amp;G490&amp;"}&lt;br&gt;&lt;br&gt;"</f>
        <v>[Natural Regions Committee. (2006). *Natural regions and subregions of Alberta* (T/852; p. 264). Government of Alberta. &lt;https://open.alberta.ca/publications/0778545725&gt;]{#natural_regions_committee._2006}&lt;br&gt;&lt;br&gt;</v>
      </c>
      <c r="L490" s="13" t="s">
        <v>9</v>
      </c>
      <c r="M490" s="13" t="str">
        <f>"{{ ref_intext_"&amp;G490&amp;" }}"</f>
        <v>{{ ref_intext_natural_regions_committee._2006 }}</v>
      </c>
      <c r="N490" s="13" t="str">
        <f>"{{ ref_bib_"&amp;G490&amp;" }}"</f>
        <v>{{ ref_bib_natural_regions_committee._2006 }}</v>
      </c>
      <c r="O490" s="13" t="str">
        <f>"    ref_intext_"&amp;G490&amp;": "&amp;""""&amp;"["&amp;H490&amp;"](#"&amp;G490&amp;")"&amp;""""</f>
        <v xml:space="preserve">    ref_intext_natural_regions_committee._2006: "[Natural Regions Committee., 2006](#natural_regions_committee._2006)"</v>
      </c>
      <c r="P490" s="13" t="str">
        <f>"    ref_intext_"&amp;G490&amp;": "&amp;""""&amp;H490&amp;""""</f>
        <v xml:space="preserve">    ref_intext_natural_regions_committee._2006: "Natural Regions Committee., 2006"</v>
      </c>
      <c r="Q490" s="13" t="str">
        <f>"    ref_bib_"&amp;G490&amp;": "&amp;""""&amp;J490&amp;""""</f>
        <v xml:space="preserve">    ref_bib_natural_regions_committee._2006: "Natural Regions Committee. (2006). *Natural regions and subregions of Alberta* (T/852; p. 264). Government of Alberta. &lt;https://open.alberta.ca/publications/0778545725&gt;"</v>
      </c>
      <c r="R490" s="13" t="s">
        <v>2321</v>
      </c>
      <c r="S490" s="13" t="s">
        <v>1816</v>
      </c>
      <c r="T490" s="13"/>
    </row>
    <row r="491" spans="1:20" ht="15.75" x14ac:dyDescent="0.25">
      <c r="A491" s="13"/>
      <c r="B491" s="13" t="b">
        <v>0</v>
      </c>
      <c r="C491" s="13" t="b">
        <v>1</v>
      </c>
      <c r="D491" s="13" t="b">
        <v>0</v>
      </c>
      <c r="E491" s="13" t="b">
        <v>1</v>
      </c>
      <c r="F491" s="13" t="s">
        <v>2019</v>
      </c>
      <c r="G491" s="13" t="s">
        <v>562</v>
      </c>
      <c r="H491" s="13" t="s">
        <v>561</v>
      </c>
      <c r="I491" s="13" t="s">
        <v>560</v>
      </c>
      <c r="J491" s="7" t="s">
        <v>2558</v>
      </c>
      <c r="K491" s="6" t="str">
        <f>"["&amp;J491&amp;"]{#"&amp;G491&amp;"}&lt;br&gt;&lt;br&gt;"</f>
        <v>[O'Connell, A. F., Nichols, J. D., &amp; Karanth, K. U. (Eds. ). (2010). *Camera traps in Animal Ecology: Methods and Analyses*. Springer. &lt;https://doi.org/10.1007/978-4-431-99495-4&gt;]{#oconnell_bailey_2011a}&lt;br&gt;&lt;br&gt;</v>
      </c>
      <c r="L491" s="13" t="s">
        <v>9</v>
      </c>
      <c r="M491" s="13" t="str">
        <f>"{{ ref_intext_"&amp;G491&amp;" }}"</f>
        <v>{{ ref_intext_oconnell_bailey_2011a }}</v>
      </c>
      <c r="N491" s="13" t="str">
        <f>"{{ ref_bib_"&amp;G491&amp;" }}"</f>
        <v>{{ ref_bib_oconnell_bailey_2011a }}</v>
      </c>
      <c r="O491" s="13" t="str">
        <f>"    ref_intext_"&amp;G491&amp;": "&amp;""""&amp;"["&amp;H491&amp;"](#"&amp;G491&amp;")"&amp;""""</f>
        <v xml:space="preserve">    ref_intext_oconnell_bailey_2011a: "[O'Connell &amp; Bailey, 2011a](#oconnell_bailey_2011a)"</v>
      </c>
      <c r="P491" s="13" t="str">
        <f>"    ref_intext_"&amp;G491&amp;": "&amp;""""&amp;H491&amp;""""</f>
        <v xml:space="preserve">    ref_intext_oconnell_bailey_2011a: "O'Connell &amp; Bailey, 2011a"</v>
      </c>
      <c r="Q491" s="13" t="str">
        <f>"    ref_bib_"&amp;G491&amp;": "&amp;""""&amp;J491&amp;""""</f>
        <v xml:space="preserve">    ref_bib_oconnell_bailey_2011a: "O'Connell, A. F., Nichols, J. D., &amp; Karanth, K. U. (Eds. ). (2010). *Camera traps in Animal Ecology: Methods and Analyses*. Springer. &lt;https://doi.org/10.1007/978-4-431-99495-4&gt;"</v>
      </c>
      <c r="R491" s="13" t="s">
        <v>2336</v>
      </c>
      <c r="S491" s="13" t="s">
        <v>1573</v>
      </c>
      <c r="T491" s="13"/>
    </row>
    <row r="492" spans="1:20" ht="15.75" x14ac:dyDescent="0.25">
      <c r="A492" s="13"/>
      <c r="B492" s="13" t="b">
        <v>1</v>
      </c>
      <c r="C492" s="13" t="b">
        <v>0</v>
      </c>
      <c r="D492" s="13" t="b">
        <v>0</v>
      </c>
      <c r="E492" s="13" t="b">
        <v>1</v>
      </c>
      <c r="F492" s="13" t="s">
        <v>2017</v>
      </c>
      <c r="G492" s="13" t="s">
        <v>556</v>
      </c>
      <c r="H492" s="13" t="s">
        <v>555</v>
      </c>
      <c r="I492" s="13" t="s">
        <v>554</v>
      </c>
      <c r="J492" s="7" t="s">
        <v>2557</v>
      </c>
      <c r="K492" s="6" t="str">
        <f>"["&amp;J492&amp;"]{#"&amp;G492&amp;"}&lt;br&gt;&lt;br&gt;"</f>
        <v>[O'Connor, K. M., Nathan, L. R., Liberati, M. R., Tingley, M. W., Vokoun, J. C., &amp; Rittenhouse, T. A. G. (2017). Camera trap arrays improve detection probability of wildlife: Investigating study design considerations using an empirical dataset. *PloS One, 12*(4), e0175684. &lt;https://doi.org/10.1371/journal.pone.0175684&gt;]{#oconnor_et_al_2017}&lt;br&gt;&lt;br&gt;</v>
      </c>
      <c r="L492" s="13" t="s">
        <v>9</v>
      </c>
      <c r="M492" s="13" t="str">
        <f>"{{ ref_intext_"&amp;G492&amp;" }}"</f>
        <v>{{ ref_intext_oconnor_et_al_2017 }}</v>
      </c>
      <c r="N492" s="13" t="str">
        <f>"{{ ref_bib_"&amp;G492&amp;" }}"</f>
        <v>{{ ref_bib_oconnor_et_al_2017 }}</v>
      </c>
      <c r="O492" s="13" t="str">
        <f>"    ref_intext_"&amp;G492&amp;": "&amp;""""&amp;"["&amp;H492&amp;"](#"&amp;G492&amp;")"&amp;""""</f>
        <v xml:space="preserve">    ref_intext_oconnor_et_al_2017: "[O'Connor et al., 2017](#oconnor_et_al_2017)"</v>
      </c>
      <c r="P492" s="13" t="str">
        <f>"    ref_intext_"&amp;G492&amp;": "&amp;""""&amp;H492&amp;""""</f>
        <v xml:space="preserve">    ref_intext_oconnor_et_al_2017: "O'Connor et al., 2017"</v>
      </c>
      <c r="Q492" s="13" t="str">
        <f>"    ref_bib_"&amp;G492&amp;": "&amp;""""&amp;J492&amp;""""</f>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c r="R492" s="13" t="s">
        <v>2338</v>
      </c>
      <c r="S492" s="13" t="s">
        <v>1828</v>
      </c>
      <c r="T492" s="13"/>
    </row>
    <row r="493" spans="1:20" ht="15.75" x14ac:dyDescent="0.25">
      <c r="A493" s="13"/>
      <c r="B493" s="13" t="b">
        <v>1</v>
      </c>
      <c r="C493" s="13" t="b">
        <v>0</v>
      </c>
      <c r="D493" s="13" t="b">
        <v>0</v>
      </c>
      <c r="E493" s="13" t="b">
        <v>1</v>
      </c>
      <c r="F493" s="13" t="s">
        <v>2017</v>
      </c>
      <c r="G493" s="13" t="s">
        <v>325</v>
      </c>
      <c r="H493" s="13" t="s">
        <v>324</v>
      </c>
      <c r="I493" s="13" t="s">
        <v>323</v>
      </c>
      <c r="J493" s="7" t="s">
        <v>322</v>
      </c>
      <c r="K493" s="6" t="str">
        <f>"["&amp;J493&amp;"]{#"&amp;G493&amp;"}&lt;br&gt;&lt;br&gt;"</f>
        <v>[Séquin, E. S., Jaeger M. M., Brussard P. F., &amp; Barrett, R. H. (2003). Wariness of Coyotes to Camera Traps Relative to Social Status and Territory Boundaries. Lincoln, NE, USA: University of Nebraska-Lincoln. &lt;https://doi.org/10.1139/z03-204&gt;]{#sequin_et_al_2003}&lt;br&gt;&lt;br&gt;</v>
      </c>
      <c r="L493" s="13" t="s">
        <v>9</v>
      </c>
      <c r="M493" s="13" t="str">
        <f>"{{ ref_intext_"&amp;G493&amp;" }}"</f>
        <v>{{ ref_intext_sequin_et_al_2003 }}</v>
      </c>
      <c r="N493" s="13" t="str">
        <f>"{{ ref_bib_"&amp;G493&amp;" }}"</f>
        <v>{{ ref_bib_sequin_et_al_2003 }}</v>
      </c>
      <c r="O493" s="13" t="str">
        <f>"    ref_intext_"&amp;G493&amp;": "&amp;""""&amp;"["&amp;H493&amp;"](#"&amp;G493&amp;")"&amp;""""</f>
        <v xml:space="preserve">    ref_intext_sequin_et_al_2003: "[Séquin et al., 2003](#sequin_et_al_2003)"</v>
      </c>
      <c r="P493" s="13" t="str">
        <f>"    ref_intext_"&amp;G493&amp;": "&amp;""""&amp;H493&amp;""""</f>
        <v xml:space="preserve">    ref_intext_sequin_et_al_2003: "Séquin et al., 2003"</v>
      </c>
      <c r="Q493" s="13" t="str">
        <f>"    ref_bib_"&amp;G493&amp;": "&amp;""""&amp;J493&amp;""""</f>
        <v xml:space="preserve">    ref_bib_sequin_et_al_2003: "Séquin, E. S., Jaeger M. M., Brussard P. F., &amp; Barrett, R. H. (2003). Wariness of Coyotes to Camera Traps Relative to Social Status and Territory Boundaries. Lincoln, NE, USA: University of Nebraska-Lincoln. &lt;https://doi.org/10.1139/z03-204&gt;"</v>
      </c>
      <c r="R493" s="13" t="s">
        <v>2413</v>
      </c>
      <c r="S493" s="13" t="s">
        <v>1902</v>
      </c>
      <c r="T493" s="13"/>
    </row>
  </sheetData>
  <autoFilter ref="A1:T493" xr:uid="{E45597AB-2BD4-4DE1-8856-51FB073E3400}">
    <filterColumn colId="4">
      <filters>
        <filter val="TRUE"/>
      </filters>
    </filterColumn>
    <sortState xmlns:xlrd2="http://schemas.microsoft.com/office/spreadsheetml/2017/richdata2" ref="A5:T493">
      <sortCondition descending="1" sortBy="cellColor" ref="J2:J493" dxfId="2"/>
    </sortState>
  </autoFilter>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references</vt:lpstr>
      <vt:lpstr>references!resource12_ref_id</vt:lpstr>
      <vt:lpstr>references!resource5_note</vt:lpstr>
      <vt:lpstr>references!resource5_ref_id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Cassie Stevenson</dc:creator>
  <cp:lastModifiedBy>Cassie Stevenson</cp:lastModifiedBy>
  <dcterms:created xsi:type="dcterms:W3CDTF">2024-10-04T02:12:14Z</dcterms:created>
  <dcterms:modified xsi:type="dcterms:W3CDTF">2024-10-10T00:28:05Z</dcterms:modified>
</cp:coreProperties>
</file>